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40" yWindow="520" windowWidth="26180" windowHeight="13680" tabRatio="948" activeTab="1"/>
  </bookViews>
  <sheets>
    <sheet name="Naming Conventions" sheetId="24" r:id="rId1"/>
    <sheet name="CitG6" sheetId="1" r:id="rId2"/>
    <sheet name="CitG24" sheetId="2" r:id="rId3"/>
    <sheet name="CitQ6" sheetId="3" r:id="rId4"/>
    <sheet name="CitQ24" sheetId="4" r:id="rId5"/>
    <sheet name="SerG6" sheetId="8" r:id="rId6"/>
    <sheet name="SerG24" sheetId="9" r:id="rId7"/>
    <sheet name="GlyG6" sheetId="10" r:id="rId8"/>
    <sheet name="GlyG24" sheetId="11" r:id="rId9"/>
    <sheet name="FumG6" sheetId="12" r:id="rId10"/>
    <sheet name="FumG24" sheetId="13" r:id="rId11"/>
    <sheet name="FumQ6" sheetId="14" r:id="rId12"/>
    <sheet name="FumQ24" sheetId="15" r:id="rId13"/>
    <sheet name="MalG6" sheetId="16" r:id="rId14"/>
    <sheet name="MalG24" sheetId="17" r:id="rId15"/>
    <sheet name="MalQ6" sheetId="18" r:id="rId16"/>
    <sheet name="MalQ24" sheetId="19" r:id="rId17"/>
    <sheet name="LacG6" sheetId="20" r:id="rId18"/>
    <sheet name="LacG24" sheetId="21" r:id="rId19"/>
    <sheet name="LacQ6" sheetId="22" r:id="rId20"/>
    <sheet name="LacQ24" sheetId="23" r:id="rId21"/>
    <sheet name="NOVA" sheetId="26" r:id="rId22"/>
    <sheet name="Growth rate" sheetId="28" r:id="rId23"/>
    <sheet name="Nutrient dependence" sheetId="27" r:id="rId2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6" l="1"/>
  <c r="D57" i="16"/>
  <c r="E57" i="16"/>
  <c r="D75" i="1"/>
  <c r="E75" i="1"/>
  <c r="F75" i="1"/>
  <c r="G75" i="1"/>
  <c r="H75" i="1"/>
  <c r="I75" i="1"/>
  <c r="J75" i="1"/>
  <c r="G58" i="21"/>
  <c r="H58" i="21"/>
  <c r="I58" i="21"/>
  <c r="J58" i="21"/>
  <c r="G63" i="21"/>
  <c r="H63" i="21"/>
  <c r="I63" i="21"/>
  <c r="J63" i="21"/>
  <c r="G66" i="21"/>
  <c r="H66" i="21"/>
  <c r="I66" i="21"/>
  <c r="J66" i="21"/>
  <c r="G74" i="21"/>
  <c r="H74" i="21"/>
  <c r="I74" i="21"/>
  <c r="J74" i="21"/>
  <c r="G75" i="21"/>
  <c r="H75" i="21"/>
  <c r="I75" i="21"/>
  <c r="J75" i="21"/>
  <c r="C3" i="23"/>
  <c r="D3" i="23"/>
  <c r="E3" i="23"/>
  <c r="F3" i="23"/>
  <c r="G3" i="23"/>
  <c r="H3" i="23"/>
  <c r="I3" i="23"/>
  <c r="J3" i="23"/>
  <c r="C4" i="23"/>
  <c r="D4" i="23"/>
  <c r="E4" i="23"/>
  <c r="F4" i="23"/>
  <c r="G4" i="23"/>
  <c r="H4" i="23"/>
  <c r="I4" i="23"/>
  <c r="J4" i="23"/>
  <c r="C5" i="23"/>
  <c r="D5" i="23"/>
  <c r="E5" i="23"/>
  <c r="F5" i="23"/>
  <c r="G5" i="23"/>
  <c r="H5" i="23"/>
  <c r="I5" i="23"/>
  <c r="J5" i="23"/>
  <c r="C6" i="23"/>
  <c r="D6" i="23"/>
  <c r="E6" i="23"/>
  <c r="F6" i="23"/>
  <c r="G6" i="23"/>
  <c r="H6" i="23"/>
  <c r="I6" i="23"/>
  <c r="J6" i="23"/>
  <c r="C7" i="23"/>
  <c r="D7" i="23"/>
  <c r="E7" i="23"/>
  <c r="F7" i="23"/>
  <c r="G7" i="23"/>
  <c r="H7" i="23"/>
  <c r="I7" i="23"/>
  <c r="J7" i="23"/>
  <c r="C8" i="23"/>
  <c r="D8" i="23"/>
  <c r="E8" i="23"/>
  <c r="F8" i="23"/>
  <c r="G8" i="23"/>
  <c r="H8" i="23"/>
  <c r="I8" i="23"/>
  <c r="J8" i="23"/>
  <c r="C9" i="23"/>
  <c r="D9" i="23"/>
  <c r="E9" i="23"/>
  <c r="F9" i="23"/>
  <c r="G9" i="23"/>
  <c r="H9" i="23"/>
  <c r="I9" i="23"/>
  <c r="J9" i="23"/>
  <c r="C10" i="23"/>
  <c r="D10" i="23"/>
  <c r="E10" i="23"/>
  <c r="F10" i="23"/>
  <c r="G10" i="23"/>
  <c r="H10" i="23"/>
  <c r="I10" i="23"/>
  <c r="J10" i="23"/>
  <c r="C11" i="23"/>
  <c r="D11" i="23"/>
  <c r="E11" i="23"/>
  <c r="F11" i="23"/>
  <c r="G11" i="23"/>
  <c r="H11" i="23"/>
  <c r="I11" i="23"/>
  <c r="J11" i="23"/>
  <c r="C12" i="23"/>
  <c r="D12" i="23"/>
  <c r="E12" i="23"/>
  <c r="F12" i="23"/>
  <c r="G12" i="23"/>
  <c r="H12" i="23"/>
  <c r="I12" i="23"/>
  <c r="J12" i="23"/>
  <c r="C13" i="23"/>
  <c r="D13" i="23"/>
  <c r="E13" i="23"/>
  <c r="F13" i="23"/>
  <c r="G13" i="23"/>
  <c r="H13" i="23"/>
  <c r="I13" i="23"/>
  <c r="J13" i="23"/>
  <c r="C14" i="23"/>
  <c r="D14" i="23"/>
  <c r="E14" i="23"/>
  <c r="F14" i="23"/>
  <c r="G14" i="23"/>
  <c r="H14" i="23"/>
  <c r="I14" i="23"/>
  <c r="J14" i="23"/>
  <c r="C15" i="23"/>
  <c r="D15" i="23"/>
  <c r="E15" i="23"/>
  <c r="F15" i="23"/>
  <c r="G15" i="23"/>
  <c r="H15" i="23"/>
  <c r="I15" i="23"/>
  <c r="J15" i="23"/>
  <c r="C16" i="23"/>
  <c r="D16" i="23"/>
  <c r="E16" i="23"/>
  <c r="F16" i="23"/>
  <c r="G16" i="23"/>
  <c r="H16" i="23"/>
  <c r="I16" i="23"/>
  <c r="J16" i="23"/>
  <c r="C17" i="23"/>
  <c r="D17" i="23"/>
  <c r="E17" i="23"/>
  <c r="F17" i="23"/>
  <c r="G17" i="23"/>
  <c r="H17" i="23"/>
  <c r="I17" i="23"/>
  <c r="J17" i="23"/>
  <c r="C18" i="23"/>
  <c r="D18" i="23"/>
  <c r="E18" i="23"/>
  <c r="F18" i="23"/>
  <c r="G18" i="23"/>
  <c r="H18" i="23"/>
  <c r="I18" i="23"/>
  <c r="J18" i="23"/>
  <c r="C19" i="23"/>
  <c r="D19" i="23"/>
  <c r="E19" i="23"/>
  <c r="F19" i="23"/>
  <c r="G19" i="23"/>
  <c r="H19" i="23"/>
  <c r="I19" i="23"/>
  <c r="J19" i="23"/>
  <c r="C20" i="23"/>
  <c r="D20" i="23"/>
  <c r="E20" i="23"/>
  <c r="F20" i="23"/>
  <c r="G20" i="23"/>
  <c r="H20" i="23"/>
  <c r="I20" i="23"/>
  <c r="J20" i="23"/>
  <c r="C21" i="23"/>
  <c r="D21" i="23"/>
  <c r="E21" i="23"/>
  <c r="F21" i="23"/>
  <c r="G21" i="23"/>
  <c r="H21" i="23"/>
  <c r="I21" i="23"/>
  <c r="J21" i="23"/>
  <c r="C22" i="23"/>
  <c r="D22" i="23"/>
  <c r="E22" i="23"/>
  <c r="F22" i="23"/>
  <c r="G22" i="23"/>
  <c r="H22" i="23"/>
  <c r="I22" i="23"/>
  <c r="J22" i="23"/>
  <c r="C23" i="23"/>
  <c r="D23" i="23"/>
  <c r="E23" i="23"/>
  <c r="F23" i="23"/>
  <c r="G23" i="23"/>
  <c r="H23" i="23"/>
  <c r="I23" i="23"/>
  <c r="J23" i="23"/>
  <c r="C24" i="23"/>
  <c r="D24" i="23"/>
  <c r="E24" i="23"/>
  <c r="F24" i="23"/>
  <c r="G24" i="23"/>
  <c r="H24" i="23"/>
  <c r="I24" i="23"/>
  <c r="J24" i="23"/>
  <c r="C25" i="23"/>
  <c r="D25" i="23"/>
  <c r="E25" i="23"/>
  <c r="F25" i="23"/>
  <c r="G25" i="23"/>
  <c r="H25" i="23"/>
  <c r="I25" i="23"/>
  <c r="J25" i="23"/>
  <c r="C26" i="23"/>
  <c r="D26" i="23"/>
  <c r="E26" i="23"/>
  <c r="F26" i="23"/>
  <c r="G26" i="23"/>
  <c r="H26" i="23"/>
  <c r="I26" i="23"/>
  <c r="J26" i="23"/>
  <c r="C27" i="23"/>
  <c r="D27" i="23"/>
  <c r="E27" i="23"/>
  <c r="F27" i="23"/>
  <c r="G27" i="23"/>
  <c r="H27" i="23"/>
  <c r="I27" i="23"/>
  <c r="J27" i="23"/>
  <c r="C28" i="23"/>
  <c r="D28" i="23"/>
  <c r="E28" i="23"/>
  <c r="F28" i="23"/>
  <c r="G28" i="23"/>
  <c r="H28" i="23"/>
  <c r="I28" i="23"/>
  <c r="J28" i="23"/>
  <c r="C29" i="23"/>
  <c r="D29" i="23"/>
  <c r="E29" i="23"/>
  <c r="F29" i="23"/>
  <c r="G29" i="23"/>
  <c r="H29" i="23"/>
  <c r="I29" i="23"/>
  <c r="J29" i="23"/>
  <c r="C30" i="23"/>
  <c r="D30" i="23"/>
  <c r="E30" i="23"/>
  <c r="F30" i="23"/>
  <c r="G30" i="23"/>
  <c r="H30" i="23"/>
  <c r="I30" i="23"/>
  <c r="J30" i="23"/>
  <c r="C31" i="23"/>
  <c r="D31" i="23"/>
  <c r="E31" i="23"/>
  <c r="F31" i="23"/>
  <c r="G31" i="23"/>
  <c r="H31" i="23"/>
  <c r="I31" i="23"/>
  <c r="J31" i="23"/>
  <c r="C32" i="23"/>
  <c r="D32" i="23"/>
  <c r="E32" i="23"/>
  <c r="F32" i="23"/>
  <c r="G32" i="23"/>
  <c r="H32" i="23"/>
  <c r="I32" i="23"/>
  <c r="J32" i="23"/>
  <c r="C33" i="23"/>
  <c r="D33" i="23"/>
  <c r="E33" i="23"/>
  <c r="F33" i="23"/>
  <c r="G33" i="23"/>
  <c r="H33" i="23"/>
  <c r="I33" i="23"/>
  <c r="J33" i="23"/>
  <c r="C34" i="23"/>
  <c r="D34" i="23"/>
  <c r="E34" i="23"/>
  <c r="F34" i="23"/>
  <c r="G34" i="23"/>
  <c r="H34" i="23"/>
  <c r="I34" i="23"/>
  <c r="J34" i="23"/>
  <c r="C35" i="23"/>
  <c r="D35" i="23"/>
  <c r="E35" i="23"/>
  <c r="F35" i="23"/>
  <c r="G35" i="23"/>
  <c r="H35" i="23"/>
  <c r="I35" i="23"/>
  <c r="J35" i="23"/>
  <c r="C36" i="23"/>
  <c r="D36" i="23"/>
  <c r="E36" i="23"/>
  <c r="F36" i="23"/>
  <c r="G36" i="23"/>
  <c r="H36" i="23"/>
  <c r="I36" i="23"/>
  <c r="J36" i="23"/>
  <c r="C37" i="23"/>
  <c r="D37" i="23"/>
  <c r="E37" i="23"/>
  <c r="F37" i="23"/>
  <c r="G37" i="23"/>
  <c r="H37" i="23"/>
  <c r="I37" i="23"/>
  <c r="J37" i="23"/>
  <c r="C38" i="23"/>
  <c r="D38" i="23"/>
  <c r="E38" i="23"/>
  <c r="F38" i="23"/>
  <c r="G38" i="23"/>
  <c r="H38" i="23"/>
  <c r="I38" i="23"/>
  <c r="J38" i="23"/>
  <c r="C39" i="23"/>
  <c r="D39" i="23"/>
  <c r="E39" i="23"/>
  <c r="F39" i="23"/>
  <c r="G39" i="23"/>
  <c r="H39" i="23"/>
  <c r="I39" i="23"/>
  <c r="J39" i="23"/>
  <c r="C40" i="23"/>
  <c r="D40" i="23"/>
  <c r="E40" i="23"/>
  <c r="F40" i="23"/>
  <c r="G40" i="23"/>
  <c r="H40" i="23"/>
  <c r="I40" i="23"/>
  <c r="J40" i="23"/>
  <c r="C41" i="23"/>
  <c r="D41" i="23"/>
  <c r="E41" i="23"/>
  <c r="F41" i="23"/>
  <c r="G41" i="23"/>
  <c r="H41" i="23"/>
  <c r="I41" i="23"/>
  <c r="J41" i="23"/>
  <c r="C42" i="23"/>
  <c r="D42" i="23"/>
  <c r="E42" i="23"/>
  <c r="F42" i="23"/>
  <c r="G42" i="23"/>
  <c r="H42" i="23"/>
  <c r="I42" i="23"/>
  <c r="J42" i="23"/>
  <c r="C43" i="23"/>
  <c r="D43" i="23"/>
  <c r="E43" i="23"/>
  <c r="F43" i="23"/>
  <c r="G43" i="23"/>
  <c r="H43" i="23"/>
  <c r="I43" i="23"/>
  <c r="J43" i="23"/>
  <c r="C44" i="23"/>
  <c r="D44" i="23"/>
  <c r="E44" i="23"/>
  <c r="F44" i="23"/>
  <c r="G44" i="23"/>
  <c r="H44" i="23"/>
  <c r="I44" i="23"/>
  <c r="J44" i="23"/>
  <c r="C45" i="23"/>
  <c r="D45" i="23"/>
  <c r="E45" i="23"/>
  <c r="F45" i="23"/>
  <c r="G45" i="23"/>
  <c r="H45" i="23"/>
  <c r="I45" i="23"/>
  <c r="J45" i="23"/>
  <c r="C46" i="23"/>
  <c r="D46" i="23"/>
  <c r="E46" i="23"/>
  <c r="F46" i="23"/>
  <c r="G46" i="23"/>
  <c r="H46" i="23"/>
  <c r="I46" i="23"/>
  <c r="J46" i="23"/>
  <c r="C47" i="23"/>
  <c r="D47" i="23"/>
  <c r="E47" i="23"/>
  <c r="F47" i="23"/>
  <c r="G47" i="23"/>
  <c r="H47" i="23"/>
  <c r="I47" i="23"/>
  <c r="J47" i="23"/>
  <c r="C48" i="23"/>
  <c r="D48" i="23"/>
  <c r="E48" i="23"/>
  <c r="F48" i="23"/>
  <c r="G48" i="23"/>
  <c r="H48" i="23"/>
  <c r="I48" i="23"/>
  <c r="J48" i="23"/>
  <c r="C49" i="23"/>
  <c r="D49" i="23"/>
  <c r="E49" i="23"/>
  <c r="F49" i="23"/>
  <c r="G49" i="23"/>
  <c r="H49" i="23"/>
  <c r="I49" i="23"/>
  <c r="J49" i="23"/>
  <c r="C50" i="23"/>
  <c r="D50" i="23"/>
  <c r="E50" i="23"/>
  <c r="F50" i="23"/>
  <c r="G50" i="23"/>
  <c r="H50" i="23"/>
  <c r="I50" i="23"/>
  <c r="J50" i="23"/>
  <c r="C51" i="23"/>
  <c r="D51" i="23"/>
  <c r="E51" i="23"/>
  <c r="F51" i="23"/>
  <c r="G51" i="23"/>
  <c r="H51" i="23"/>
  <c r="I51" i="23"/>
  <c r="J51" i="23"/>
  <c r="C52" i="23"/>
  <c r="D52" i="23"/>
  <c r="E52" i="23"/>
  <c r="F52" i="23"/>
  <c r="G52" i="23"/>
  <c r="H52" i="23"/>
  <c r="I52" i="23"/>
  <c r="J52" i="23"/>
  <c r="C53" i="23"/>
  <c r="D53" i="23"/>
  <c r="E53" i="23"/>
  <c r="F53" i="23"/>
  <c r="G53" i="23"/>
  <c r="H53" i="23"/>
  <c r="I53" i="23"/>
  <c r="J53" i="23"/>
  <c r="C54" i="23"/>
  <c r="D54" i="23"/>
  <c r="E54" i="23"/>
  <c r="F54" i="23"/>
  <c r="G54" i="23"/>
  <c r="H54" i="23"/>
  <c r="I54" i="23"/>
  <c r="J54" i="23"/>
  <c r="C55" i="23"/>
  <c r="D55" i="23"/>
  <c r="E55" i="23"/>
  <c r="F55" i="23"/>
  <c r="G55" i="23"/>
  <c r="H55" i="23"/>
  <c r="I55" i="23"/>
  <c r="J55" i="23"/>
  <c r="C56" i="23"/>
  <c r="D56" i="23"/>
  <c r="E56" i="23"/>
  <c r="F56" i="23"/>
  <c r="G56" i="23"/>
  <c r="H56" i="23"/>
  <c r="I56" i="23"/>
  <c r="J56" i="23"/>
  <c r="C57" i="23"/>
  <c r="D57" i="23"/>
  <c r="E57" i="23"/>
  <c r="F57" i="23"/>
  <c r="G57" i="23"/>
  <c r="H57" i="23"/>
  <c r="I57" i="23"/>
  <c r="J57" i="23"/>
  <c r="C58" i="23"/>
  <c r="D58" i="23"/>
  <c r="E58" i="23"/>
  <c r="F58" i="23"/>
  <c r="G58" i="23"/>
  <c r="H58" i="23"/>
  <c r="I58" i="23"/>
  <c r="J58" i="23"/>
  <c r="C59" i="23"/>
  <c r="D59" i="23"/>
  <c r="E59" i="23"/>
  <c r="F59" i="23"/>
  <c r="G59" i="23"/>
  <c r="H59" i="23"/>
  <c r="I59" i="23"/>
  <c r="J59" i="23"/>
  <c r="C60" i="23"/>
  <c r="D60" i="23"/>
  <c r="E60" i="23"/>
  <c r="F60" i="23"/>
  <c r="G60" i="23"/>
  <c r="H60" i="23"/>
  <c r="I60" i="23"/>
  <c r="J60" i="23"/>
  <c r="C61" i="23"/>
  <c r="D61" i="23"/>
  <c r="E61" i="23"/>
  <c r="F61" i="23"/>
  <c r="G61" i="23"/>
  <c r="H61" i="23"/>
  <c r="I61" i="23"/>
  <c r="J61" i="23"/>
  <c r="C62" i="23"/>
  <c r="D62" i="23"/>
  <c r="E62" i="23"/>
  <c r="F62" i="23"/>
  <c r="G62" i="23"/>
  <c r="H62" i="23"/>
  <c r="I62" i="23"/>
  <c r="J62" i="23"/>
  <c r="C63" i="23"/>
  <c r="D63" i="23"/>
  <c r="E63" i="23"/>
  <c r="F63" i="23"/>
  <c r="G63" i="23"/>
  <c r="H63" i="23"/>
  <c r="I63" i="23"/>
  <c r="J63" i="23"/>
  <c r="C64" i="23"/>
  <c r="D64" i="23"/>
  <c r="E64" i="23"/>
  <c r="F64" i="23"/>
  <c r="G64" i="23"/>
  <c r="H64" i="23"/>
  <c r="I64" i="23"/>
  <c r="J64" i="23"/>
  <c r="C65" i="23"/>
  <c r="D65" i="23"/>
  <c r="E65" i="23"/>
  <c r="F65" i="23"/>
  <c r="G65" i="23"/>
  <c r="H65" i="23"/>
  <c r="I65" i="23"/>
  <c r="J65" i="23"/>
  <c r="C66" i="23"/>
  <c r="D66" i="23"/>
  <c r="E66" i="23"/>
  <c r="F66" i="23"/>
  <c r="G66" i="23"/>
  <c r="H66" i="23"/>
  <c r="I66" i="23"/>
  <c r="J66" i="23"/>
  <c r="C67" i="23"/>
  <c r="D67" i="23"/>
  <c r="E67" i="23"/>
  <c r="F67" i="23"/>
  <c r="G67" i="23"/>
  <c r="H67" i="23"/>
  <c r="I67" i="23"/>
  <c r="J67" i="23"/>
  <c r="C68" i="23"/>
  <c r="D68" i="23"/>
  <c r="E68" i="23"/>
  <c r="F68" i="23"/>
  <c r="G68" i="23"/>
  <c r="H68" i="23"/>
  <c r="I68" i="23"/>
  <c r="J68" i="23"/>
  <c r="C69" i="23"/>
  <c r="D69" i="23"/>
  <c r="E69" i="23"/>
  <c r="F69" i="23"/>
  <c r="G69" i="23"/>
  <c r="H69" i="23"/>
  <c r="I69" i="23"/>
  <c r="J69" i="23"/>
  <c r="C70" i="23"/>
  <c r="D70" i="23"/>
  <c r="E70" i="23"/>
  <c r="F70" i="23"/>
  <c r="G70" i="23"/>
  <c r="H70" i="23"/>
  <c r="I70" i="23"/>
  <c r="J70" i="23"/>
  <c r="C71" i="23"/>
  <c r="D71" i="23"/>
  <c r="E71" i="23"/>
  <c r="F71" i="23"/>
  <c r="G71" i="23"/>
  <c r="H71" i="23"/>
  <c r="I71" i="23"/>
  <c r="J71" i="23"/>
  <c r="C72" i="23"/>
  <c r="D72" i="23"/>
  <c r="E72" i="23"/>
  <c r="F72" i="23"/>
  <c r="G72" i="23"/>
  <c r="H72" i="23"/>
  <c r="I72" i="23"/>
  <c r="J72" i="23"/>
  <c r="C73" i="23"/>
  <c r="D73" i="23"/>
  <c r="E73" i="23"/>
  <c r="F73" i="23"/>
  <c r="G73" i="23"/>
  <c r="H73" i="23"/>
  <c r="I73" i="23"/>
  <c r="J73" i="23"/>
  <c r="C74" i="23"/>
  <c r="D74" i="23"/>
  <c r="E74" i="23"/>
  <c r="F74" i="23"/>
  <c r="G74" i="23"/>
  <c r="H74" i="23"/>
  <c r="I74" i="23"/>
  <c r="J74" i="23"/>
  <c r="C75" i="23"/>
  <c r="D75" i="23"/>
  <c r="E75" i="23"/>
  <c r="F75" i="23"/>
  <c r="G75" i="23"/>
  <c r="H75" i="23"/>
  <c r="I75" i="23"/>
  <c r="J75" i="23"/>
  <c r="C76" i="23"/>
  <c r="D76" i="23"/>
  <c r="E76" i="23"/>
  <c r="F76" i="23"/>
  <c r="G76" i="23"/>
  <c r="H76" i="23"/>
  <c r="I76" i="23"/>
  <c r="J76" i="23"/>
  <c r="C77" i="23"/>
  <c r="D77" i="23"/>
  <c r="E77" i="23"/>
  <c r="F77" i="23"/>
  <c r="G77" i="23"/>
  <c r="H77" i="23"/>
  <c r="I77" i="23"/>
  <c r="J77" i="23"/>
  <c r="C78" i="23"/>
  <c r="D78" i="23"/>
  <c r="E78" i="23"/>
  <c r="F78" i="23"/>
  <c r="G78" i="23"/>
  <c r="H78" i="23"/>
  <c r="I78" i="23"/>
  <c r="J78" i="23"/>
  <c r="C79" i="23"/>
  <c r="D79" i="23"/>
  <c r="E79" i="23"/>
  <c r="F79" i="23"/>
  <c r="G79" i="23"/>
  <c r="H79" i="23"/>
  <c r="I79" i="23"/>
  <c r="J79" i="23"/>
  <c r="C80" i="23"/>
  <c r="D80" i="23"/>
  <c r="E80" i="23"/>
  <c r="F80" i="23"/>
  <c r="G80" i="23"/>
  <c r="H80" i="23"/>
  <c r="I80" i="23"/>
  <c r="J80" i="23"/>
  <c r="C81" i="23"/>
  <c r="D81" i="23"/>
  <c r="E81" i="23"/>
  <c r="F81" i="23"/>
  <c r="G81" i="23"/>
  <c r="H81" i="23"/>
  <c r="I81" i="23"/>
  <c r="J81" i="23"/>
  <c r="C82" i="23"/>
  <c r="D82" i="23"/>
  <c r="E82" i="23"/>
  <c r="F82" i="23"/>
  <c r="G82" i="23"/>
  <c r="H82" i="23"/>
  <c r="I82" i="23"/>
  <c r="J82" i="23"/>
  <c r="C83" i="23"/>
  <c r="D83" i="23"/>
  <c r="E83" i="23"/>
  <c r="F83" i="23"/>
  <c r="G83" i="23"/>
  <c r="H83" i="23"/>
  <c r="I83" i="23"/>
  <c r="J83" i="23"/>
  <c r="C84" i="23"/>
  <c r="D84" i="23"/>
  <c r="E84" i="23"/>
  <c r="F84" i="23"/>
  <c r="G84" i="23"/>
  <c r="H84" i="23"/>
  <c r="I84" i="23"/>
  <c r="J84" i="23"/>
  <c r="C85" i="23"/>
  <c r="D85" i="23"/>
  <c r="E85" i="23"/>
  <c r="F85" i="23"/>
  <c r="G85" i="23"/>
  <c r="H85" i="23"/>
  <c r="I85" i="23"/>
  <c r="J85" i="23"/>
  <c r="C86" i="23"/>
  <c r="D86" i="23"/>
  <c r="E86" i="23"/>
  <c r="F86" i="23"/>
  <c r="G86" i="23"/>
  <c r="H86" i="23"/>
  <c r="I86" i="23"/>
  <c r="J86" i="23"/>
  <c r="C3" i="22"/>
  <c r="D3" i="22"/>
  <c r="E3" i="22"/>
  <c r="F3" i="22"/>
  <c r="G3" i="22"/>
  <c r="H3" i="22"/>
  <c r="I3" i="22"/>
  <c r="J3" i="22"/>
  <c r="C4" i="22"/>
  <c r="D4" i="22"/>
  <c r="E4" i="22"/>
  <c r="F4" i="22"/>
  <c r="G4" i="22"/>
  <c r="H4" i="22"/>
  <c r="I4" i="22"/>
  <c r="J4" i="22"/>
  <c r="C5" i="22"/>
  <c r="D5" i="22"/>
  <c r="E5" i="22"/>
  <c r="F5" i="22"/>
  <c r="G5" i="22"/>
  <c r="H5" i="22"/>
  <c r="I5" i="22"/>
  <c r="J5" i="22"/>
  <c r="C6" i="22"/>
  <c r="D6" i="22"/>
  <c r="E6" i="22"/>
  <c r="F6" i="22"/>
  <c r="G6" i="22"/>
  <c r="H6" i="22"/>
  <c r="I6" i="22"/>
  <c r="J6" i="22"/>
  <c r="C7" i="22"/>
  <c r="D7" i="22"/>
  <c r="E7" i="22"/>
  <c r="F7" i="22"/>
  <c r="G7" i="22"/>
  <c r="H7" i="22"/>
  <c r="I7" i="22"/>
  <c r="J7" i="22"/>
  <c r="C8" i="22"/>
  <c r="D8" i="22"/>
  <c r="E8" i="22"/>
  <c r="F8" i="22"/>
  <c r="G8" i="22"/>
  <c r="H8" i="22"/>
  <c r="I8" i="22"/>
  <c r="J8" i="22"/>
  <c r="C9" i="22"/>
  <c r="D9" i="22"/>
  <c r="E9" i="22"/>
  <c r="F9" i="22"/>
  <c r="G9" i="22"/>
  <c r="H9" i="22"/>
  <c r="I9" i="22"/>
  <c r="J9" i="22"/>
  <c r="C10" i="22"/>
  <c r="D10" i="22"/>
  <c r="E10" i="22"/>
  <c r="F10" i="22"/>
  <c r="G10" i="22"/>
  <c r="H10" i="22"/>
  <c r="I10" i="22"/>
  <c r="J10" i="22"/>
  <c r="C11" i="22"/>
  <c r="D11" i="22"/>
  <c r="E11" i="22"/>
  <c r="F11" i="22"/>
  <c r="G11" i="22"/>
  <c r="H11" i="22"/>
  <c r="I11" i="22"/>
  <c r="J11" i="22"/>
  <c r="C12" i="22"/>
  <c r="D12" i="22"/>
  <c r="E12" i="22"/>
  <c r="F12" i="22"/>
  <c r="G12" i="22"/>
  <c r="H12" i="22"/>
  <c r="I12" i="22"/>
  <c r="J12" i="22"/>
  <c r="C13" i="22"/>
  <c r="D13" i="22"/>
  <c r="E13" i="22"/>
  <c r="F13" i="22"/>
  <c r="G13" i="22"/>
  <c r="H13" i="22"/>
  <c r="I13" i="22"/>
  <c r="J13" i="22"/>
  <c r="C14" i="22"/>
  <c r="D14" i="22"/>
  <c r="E14" i="22"/>
  <c r="F14" i="22"/>
  <c r="G14" i="22"/>
  <c r="H14" i="22"/>
  <c r="I14" i="22"/>
  <c r="J14" i="22"/>
  <c r="C15" i="22"/>
  <c r="D15" i="22"/>
  <c r="E15" i="22"/>
  <c r="F15" i="22"/>
  <c r="G15" i="22"/>
  <c r="H15" i="22"/>
  <c r="I15" i="22"/>
  <c r="J15" i="22"/>
  <c r="C16" i="22"/>
  <c r="D16" i="22"/>
  <c r="E16" i="22"/>
  <c r="F16" i="22"/>
  <c r="G16" i="22"/>
  <c r="H16" i="22"/>
  <c r="I16" i="22"/>
  <c r="J16" i="22"/>
  <c r="C17" i="22"/>
  <c r="D17" i="22"/>
  <c r="E17" i="22"/>
  <c r="F17" i="22"/>
  <c r="G17" i="22"/>
  <c r="H17" i="22"/>
  <c r="I17" i="22"/>
  <c r="J17" i="22"/>
  <c r="C18" i="22"/>
  <c r="D18" i="22"/>
  <c r="E18" i="22"/>
  <c r="F18" i="22"/>
  <c r="G18" i="22"/>
  <c r="H18" i="22"/>
  <c r="I18" i="22"/>
  <c r="J18" i="22"/>
  <c r="C19" i="22"/>
  <c r="D19" i="22"/>
  <c r="E19" i="22"/>
  <c r="F19" i="22"/>
  <c r="G19" i="22"/>
  <c r="H19" i="22"/>
  <c r="I19" i="22"/>
  <c r="J19" i="22"/>
  <c r="C20" i="22"/>
  <c r="D20" i="22"/>
  <c r="E20" i="22"/>
  <c r="F20" i="22"/>
  <c r="G20" i="22"/>
  <c r="H20" i="22"/>
  <c r="I20" i="22"/>
  <c r="J20" i="22"/>
  <c r="C21" i="22"/>
  <c r="D21" i="22"/>
  <c r="E21" i="22"/>
  <c r="F21" i="22"/>
  <c r="G21" i="22"/>
  <c r="H21" i="22"/>
  <c r="I21" i="22"/>
  <c r="J21" i="22"/>
  <c r="C22" i="22"/>
  <c r="D22" i="22"/>
  <c r="E22" i="22"/>
  <c r="F22" i="22"/>
  <c r="G22" i="22"/>
  <c r="H22" i="22"/>
  <c r="I22" i="22"/>
  <c r="J22" i="22"/>
  <c r="C23" i="22"/>
  <c r="D23" i="22"/>
  <c r="E23" i="22"/>
  <c r="F23" i="22"/>
  <c r="G23" i="22"/>
  <c r="H23" i="22"/>
  <c r="I23" i="22"/>
  <c r="J23" i="22"/>
  <c r="C24" i="22"/>
  <c r="D24" i="22"/>
  <c r="E24" i="22"/>
  <c r="F24" i="22"/>
  <c r="G24" i="22"/>
  <c r="H24" i="22"/>
  <c r="I24" i="22"/>
  <c r="J24" i="22"/>
  <c r="C25" i="22"/>
  <c r="D25" i="22"/>
  <c r="E25" i="22"/>
  <c r="F25" i="22"/>
  <c r="G25" i="22"/>
  <c r="H25" i="22"/>
  <c r="I25" i="22"/>
  <c r="J25" i="22"/>
  <c r="C26" i="22"/>
  <c r="D26" i="22"/>
  <c r="E26" i="22"/>
  <c r="F26" i="22"/>
  <c r="G26" i="22"/>
  <c r="H26" i="22"/>
  <c r="I26" i="22"/>
  <c r="J26" i="22"/>
  <c r="C27" i="22"/>
  <c r="D27" i="22"/>
  <c r="E27" i="22"/>
  <c r="F27" i="22"/>
  <c r="G27" i="22"/>
  <c r="H27" i="22"/>
  <c r="I27" i="22"/>
  <c r="J27" i="22"/>
  <c r="C28" i="22"/>
  <c r="D28" i="22"/>
  <c r="E28" i="22"/>
  <c r="F28" i="22"/>
  <c r="G28" i="22"/>
  <c r="H28" i="22"/>
  <c r="I28" i="22"/>
  <c r="J28" i="22"/>
  <c r="C29" i="22"/>
  <c r="D29" i="22"/>
  <c r="E29" i="22"/>
  <c r="F29" i="22"/>
  <c r="G29" i="22"/>
  <c r="H29" i="22"/>
  <c r="I29" i="22"/>
  <c r="J29" i="22"/>
  <c r="C30" i="22"/>
  <c r="D30" i="22"/>
  <c r="E30" i="22"/>
  <c r="F30" i="22"/>
  <c r="G30" i="22"/>
  <c r="H30" i="22"/>
  <c r="I30" i="22"/>
  <c r="J30" i="22"/>
  <c r="C31" i="22"/>
  <c r="D31" i="22"/>
  <c r="E31" i="22"/>
  <c r="F31" i="22"/>
  <c r="G31" i="22"/>
  <c r="H31" i="22"/>
  <c r="I31" i="22"/>
  <c r="J31" i="22"/>
  <c r="C32" i="22"/>
  <c r="D32" i="22"/>
  <c r="E32" i="22"/>
  <c r="F32" i="22"/>
  <c r="G32" i="22"/>
  <c r="H32" i="22"/>
  <c r="I32" i="22"/>
  <c r="J32" i="22"/>
  <c r="C33" i="22"/>
  <c r="D33" i="22"/>
  <c r="E33" i="22"/>
  <c r="F33" i="22"/>
  <c r="G33" i="22"/>
  <c r="H33" i="22"/>
  <c r="I33" i="22"/>
  <c r="J33" i="22"/>
  <c r="C34" i="22"/>
  <c r="D34" i="22"/>
  <c r="E34" i="22"/>
  <c r="F34" i="22"/>
  <c r="G34" i="22"/>
  <c r="H34" i="22"/>
  <c r="I34" i="22"/>
  <c r="J34" i="22"/>
  <c r="C35" i="22"/>
  <c r="D35" i="22"/>
  <c r="E35" i="22"/>
  <c r="F35" i="22"/>
  <c r="G35" i="22"/>
  <c r="H35" i="22"/>
  <c r="I35" i="22"/>
  <c r="J35" i="22"/>
  <c r="C36" i="22"/>
  <c r="D36" i="22"/>
  <c r="E36" i="22"/>
  <c r="F36" i="22"/>
  <c r="G36" i="22"/>
  <c r="H36" i="22"/>
  <c r="I36" i="22"/>
  <c r="J36" i="22"/>
  <c r="C37" i="22"/>
  <c r="D37" i="22"/>
  <c r="E37" i="22"/>
  <c r="F37" i="22"/>
  <c r="G37" i="22"/>
  <c r="H37" i="22"/>
  <c r="I37" i="22"/>
  <c r="J37" i="22"/>
  <c r="C38" i="22"/>
  <c r="D38" i="22"/>
  <c r="E38" i="22"/>
  <c r="F38" i="22"/>
  <c r="G38" i="22"/>
  <c r="H38" i="22"/>
  <c r="I38" i="22"/>
  <c r="J38" i="22"/>
  <c r="C39" i="22"/>
  <c r="D39" i="22"/>
  <c r="E39" i="22"/>
  <c r="F39" i="22"/>
  <c r="G39" i="22"/>
  <c r="H39" i="22"/>
  <c r="I39" i="22"/>
  <c r="J39" i="22"/>
  <c r="C40" i="22"/>
  <c r="D40" i="22"/>
  <c r="E40" i="22"/>
  <c r="F40" i="22"/>
  <c r="G40" i="22"/>
  <c r="H40" i="22"/>
  <c r="I40" i="22"/>
  <c r="J40" i="22"/>
  <c r="C41" i="22"/>
  <c r="D41" i="22"/>
  <c r="E41" i="22"/>
  <c r="F41" i="22"/>
  <c r="G41" i="22"/>
  <c r="H41" i="22"/>
  <c r="I41" i="22"/>
  <c r="J41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C48" i="22"/>
  <c r="D48" i="22"/>
  <c r="E48" i="22"/>
  <c r="F48" i="22"/>
  <c r="G48" i="22"/>
  <c r="H48" i="22"/>
  <c r="I48" i="22"/>
  <c r="J48" i="22"/>
  <c r="C49" i="22"/>
  <c r="D49" i="22"/>
  <c r="E49" i="22"/>
  <c r="F49" i="22"/>
  <c r="G49" i="22"/>
  <c r="H49" i="22"/>
  <c r="I49" i="22"/>
  <c r="J49" i="22"/>
  <c r="C50" i="22"/>
  <c r="D50" i="22"/>
  <c r="E50" i="22"/>
  <c r="F50" i="22"/>
  <c r="G50" i="22"/>
  <c r="H50" i="22"/>
  <c r="I50" i="22"/>
  <c r="J50" i="22"/>
  <c r="C51" i="22"/>
  <c r="D51" i="22"/>
  <c r="E51" i="22"/>
  <c r="F51" i="22"/>
  <c r="G51" i="22"/>
  <c r="H51" i="22"/>
  <c r="I51" i="22"/>
  <c r="J51" i="22"/>
  <c r="C52" i="22"/>
  <c r="D52" i="22"/>
  <c r="E52" i="22"/>
  <c r="F52" i="22"/>
  <c r="G52" i="22"/>
  <c r="H52" i="22"/>
  <c r="I52" i="22"/>
  <c r="J52" i="22"/>
  <c r="C53" i="22"/>
  <c r="D53" i="22"/>
  <c r="E53" i="22"/>
  <c r="F53" i="22"/>
  <c r="G53" i="22"/>
  <c r="H53" i="22"/>
  <c r="I53" i="22"/>
  <c r="J53" i="22"/>
  <c r="C54" i="22"/>
  <c r="D54" i="22"/>
  <c r="E54" i="22"/>
  <c r="F54" i="22"/>
  <c r="G54" i="22"/>
  <c r="H54" i="22"/>
  <c r="I54" i="22"/>
  <c r="J54" i="22"/>
  <c r="C55" i="22"/>
  <c r="D55" i="22"/>
  <c r="E55" i="22"/>
  <c r="F55" i="22"/>
  <c r="G55" i="22"/>
  <c r="H55" i="22"/>
  <c r="I55" i="22"/>
  <c r="J55" i="22"/>
  <c r="C56" i="22"/>
  <c r="D56" i="22"/>
  <c r="E56" i="22"/>
  <c r="F56" i="22"/>
  <c r="G56" i="22"/>
  <c r="H56" i="22"/>
  <c r="I56" i="22"/>
  <c r="J56" i="22"/>
  <c r="C57" i="22"/>
  <c r="D57" i="22"/>
  <c r="E57" i="22"/>
  <c r="F57" i="22"/>
  <c r="G57" i="22"/>
  <c r="H57" i="22"/>
  <c r="I57" i="22"/>
  <c r="J57" i="22"/>
  <c r="C58" i="22"/>
  <c r="D58" i="22"/>
  <c r="E58" i="22"/>
  <c r="F58" i="22"/>
  <c r="G58" i="22"/>
  <c r="H58" i="22"/>
  <c r="I58" i="22"/>
  <c r="J58" i="22"/>
  <c r="C59" i="22"/>
  <c r="D59" i="22"/>
  <c r="E59" i="22"/>
  <c r="F59" i="22"/>
  <c r="G59" i="22"/>
  <c r="H59" i="22"/>
  <c r="I59" i="22"/>
  <c r="J59" i="22"/>
  <c r="C60" i="22"/>
  <c r="D60" i="22"/>
  <c r="E60" i="22"/>
  <c r="F60" i="22"/>
  <c r="G60" i="22"/>
  <c r="H60" i="22"/>
  <c r="I60" i="22"/>
  <c r="J60" i="22"/>
  <c r="C61" i="22"/>
  <c r="D61" i="22"/>
  <c r="E61" i="22"/>
  <c r="F61" i="22"/>
  <c r="G61" i="22"/>
  <c r="H61" i="22"/>
  <c r="I61" i="22"/>
  <c r="J61" i="22"/>
  <c r="C62" i="22"/>
  <c r="D62" i="22"/>
  <c r="E62" i="22"/>
  <c r="F62" i="22"/>
  <c r="G62" i="22"/>
  <c r="H62" i="22"/>
  <c r="I62" i="22"/>
  <c r="J62" i="22"/>
  <c r="C63" i="22"/>
  <c r="D63" i="22"/>
  <c r="E63" i="22"/>
  <c r="F63" i="22"/>
  <c r="G63" i="22"/>
  <c r="H63" i="22"/>
  <c r="I63" i="22"/>
  <c r="J63" i="22"/>
  <c r="C64" i="22"/>
  <c r="D64" i="22"/>
  <c r="E64" i="22"/>
  <c r="F64" i="22"/>
  <c r="G64" i="22"/>
  <c r="H64" i="22"/>
  <c r="I64" i="22"/>
  <c r="J64" i="22"/>
  <c r="C65" i="22"/>
  <c r="D65" i="22"/>
  <c r="E65" i="22"/>
  <c r="F65" i="22"/>
  <c r="G65" i="22"/>
  <c r="H65" i="22"/>
  <c r="I65" i="22"/>
  <c r="J65" i="22"/>
  <c r="C66" i="22"/>
  <c r="D66" i="22"/>
  <c r="E66" i="22"/>
  <c r="F66" i="22"/>
  <c r="G66" i="22"/>
  <c r="H66" i="22"/>
  <c r="I66" i="22"/>
  <c r="J66" i="22"/>
  <c r="C67" i="22"/>
  <c r="D67" i="22"/>
  <c r="E67" i="22"/>
  <c r="F67" i="22"/>
  <c r="G67" i="22"/>
  <c r="H67" i="22"/>
  <c r="I67" i="22"/>
  <c r="J67" i="22"/>
  <c r="C68" i="22"/>
  <c r="D68" i="22"/>
  <c r="E68" i="22"/>
  <c r="F68" i="22"/>
  <c r="G68" i="22"/>
  <c r="H68" i="22"/>
  <c r="I68" i="22"/>
  <c r="J68" i="22"/>
  <c r="C69" i="22"/>
  <c r="D69" i="22"/>
  <c r="E69" i="22"/>
  <c r="F69" i="22"/>
  <c r="G69" i="22"/>
  <c r="H69" i="22"/>
  <c r="I69" i="22"/>
  <c r="J69" i="22"/>
  <c r="C70" i="22"/>
  <c r="D70" i="22"/>
  <c r="E70" i="22"/>
  <c r="F70" i="22"/>
  <c r="G70" i="22"/>
  <c r="H70" i="22"/>
  <c r="I70" i="22"/>
  <c r="J70" i="22"/>
  <c r="C71" i="22"/>
  <c r="D71" i="22"/>
  <c r="E71" i="22"/>
  <c r="F71" i="22"/>
  <c r="G71" i="22"/>
  <c r="H71" i="22"/>
  <c r="I71" i="22"/>
  <c r="J71" i="22"/>
  <c r="C72" i="22"/>
  <c r="D72" i="22"/>
  <c r="E72" i="22"/>
  <c r="F72" i="22"/>
  <c r="G72" i="22"/>
  <c r="H72" i="22"/>
  <c r="I72" i="22"/>
  <c r="J72" i="22"/>
  <c r="C73" i="22"/>
  <c r="D73" i="22"/>
  <c r="E73" i="22"/>
  <c r="F73" i="22"/>
  <c r="G73" i="22"/>
  <c r="H73" i="22"/>
  <c r="I73" i="22"/>
  <c r="J73" i="22"/>
  <c r="C74" i="22"/>
  <c r="D74" i="22"/>
  <c r="E74" i="22"/>
  <c r="F74" i="22"/>
  <c r="G74" i="22"/>
  <c r="H74" i="22"/>
  <c r="I74" i="22"/>
  <c r="J74" i="22"/>
  <c r="C75" i="22"/>
  <c r="D75" i="22"/>
  <c r="E75" i="22"/>
  <c r="F75" i="22"/>
  <c r="G75" i="22"/>
  <c r="H75" i="22"/>
  <c r="I75" i="22"/>
  <c r="J75" i="22"/>
  <c r="C76" i="22"/>
  <c r="D76" i="22"/>
  <c r="E76" i="22"/>
  <c r="F76" i="22"/>
  <c r="G76" i="22"/>
  <c r="H76" i="22"/>
  <c r="I76" i="22"/>
  <c r="J76" i="22"/>
  <c r="C77" i="22"/>
  <c r="D77" i="22"/>
  <c r="E77" i="22"/>
  <c r="F77" i="22"/>
  <c r="G77" i="22"/>
  <c r="H77" i="22"/>
  <c r="I77" i="22"/>
  <c r="J77" i="22"/>
  <c r="C78" i="22"/>
  <c r="D78" i="22"/>
  <c r="E78" i="22"/>
  <c r="F78" i="22"/>
  <c r="G78" i="22"/>
  <c r="H78" i="22"/>
  <c r="I78" i="22"/>
  <c r="J78" i="22"/>
  <c r="C79" i="22"/>
  <c r="D79" i="22"/>
  <c r="E79" i="22"/>
  <c r="F79" i="22"/>
  <c r="G79" i="22"/>
  <c r="H79" i="22"/>
  <c r="I79" i="22"/>
  <c r="J79" i="22"/>
  <c r="C80" i="22"/>
  <c r="D80" i="22"/>
  <c r="E80" i="22"/>
  <c r="F80" i="22"/>
  <c r="G80" i="22"/>
  <c r="H80" i="22"/>
  <c r="I80" i="22"/>
  <c r="J80" i="22"/>
  <c r="C81" i="22"/>
  <c r="D81" i="22"/>
  <c r="E81" i="22"/>
  <c r="F81" i="22"/>
  <c r="G81" i="22"/>
  <c r="H81" i="22"/>
  <c r="I81" i="22"/>
  <c r="J81" i="22"/>
  <c r="C82" i="22"/>
  <c r="D82" i="22"/>
  <c r="E82" i="22"/>
  <c r="F82" i="22"/>
  <c r="G82" i="22"/>
  <c r="H82" i="22"/>
  <c r="I82" i="22"/>
  <c r="J82" i="22"/>
  <c r="C83" i="22"/>
  <c r="D83" i="22"/>
  <c r="E83" i="22"/>
  <c r="F83" i="22"/>
  <c r="G83" i="22"/>
  <c r="H83" i="22"/>
  <c r="I83" i="22"/>
  <c r="J83" i="22"/>
  <c r="C84" i="22"/>
  <c r="D84" i="22"/>
  <c r="E84" i="22"/>
  <c r="F84" i="22"/>
  <c r="G84" i="22"/>
  <c r="H84" i="22"/>
  <c r="I84" i="22"/>
  <c r="J84" i="22"/>
  <c r="C85" i="22"/>
  <c r="D85" i="22"/>
  <c r="E85" i="22"/>
  <c r="F85" i="22"/>
  <c r="G85" i="22"/>
  <c r="H85" i="22"/>
  <c r="I85" i="22"/>
  <c r="J85" i="22"/>
  <c r="C86" i="22"/>
  <c r="D86" i="22"/>
  <c r="E86" i="22"/>
  <c r="F86" i="22"/>
  <c r="G86" i="22"/>
  <c r="H86" i="22"/>
  <c r="I86" i="22"/>
  <c r="J86" i="22"/>
  <c r="C3" i="21"/>
  <c r="D3" i="21"/>
  <c r="E3" i="21"/>
  <c r="F3" i="21"/>
  <c r="G3" i="21"/>
  <c r="H3" i="21"/>
  <c r="I3" i="21"/>
  <c r="J3" i="21"/>
  <c r="C4" i="21"/>
  <c r="D4" i="21"/>
  <c r="E4" i="21"/>
  <c r="F4" i="21"/>
  <c r="G4" i="21"/>
  <c r="H4" i="21"/>
  <c r="I4" i="21"/>
  <c r="J4" i="21"/>
  <c r="C5" i="21"/>
  <c r="D5" i="21"/>
  <c r="E5" i="21"/>
  <c r="F5" i="21"/>
  <c r="G5" i="21"/>
  <c r="H5" i="21"/>
  <c r="I5" i="21"/>
  <c r="J5" i="21"/>
  <c r="C6" i="21"/>
  <c r="D6" i="21"/>
  <c r="E6" i="21"/>
  <c r="F6" i="21"/>
  <c r="G6" i="21"/>
  <c r="H6" i="21"/>
  <c r="I6" i="21"/>
  <c r="J6" i="21"/>
  <c r="C7" i="21"/>
  <c r="D7" i="21"/>
  <c r="E7" i="21"/>
  <c r="F7" i="21"/>
  <c r="G7" i="21"/>
  <c r="H7" i="21"/>
  <c r="I7" i="21"/>
  <c r="J7" i="21"/>
  <c r="C8" i="21"/>
  <c r="D8" i="21"/>
  <c r="E8" i="21"/>
  <c r="F8" i="21"/>
  <c r="G8" i="21"/>
  <c r="H8" i="21"/>
  <c r="I8" i="21"/>
  <c r="J8" i="21"/>
  <c r="C9" i="21"/>
  <c r="D9" i="21"/>
  <c r="E9" i="21"/>
  <c r="F9" i="21"/>
  <c r="G9" i="21"/>
  <c r="H9" i="21"/>
  <c r="I9" i="21"/>
  <c r="J9" i="21"/>
  <c r="C10" i="21"/>
  <c r="D10" i="21"/>
  <c r="E10" i="21"/>
  <c r="F10" i="21"/>
  <c r="G10" i="21"/>
  <c r="H10" i="21"/>
  <c r="I10" i="21"/>
  <c r="J10" i="21"/>
  <c r="C11" i="21"/>
  <c r="D11" i="21"/>
  <c r="E11" i="21"/>
  <c r="F11" i="21"/>
  <c r="G11" i="21"/>
  <c r="H11" i="21"/>
  <c r="I11" i="21"/>
  <c r="J11" i="21"/>
  <c r="C12" i="21"/>
  <c r="D12" i="21"/>
  <c r="E12" i="21"/>
  <c r="F12" i="21"/>
  <c r="G12" i="21"/>
  <c r="H12" i="21"/>
  <c r="I12" i="21"/>
  <c r="J12" i="21"/>
  <c r="C13" i="21"/>
  <c r="D13" i="21"/>
  <c r="E13" i="21"/>
  <c r="F13" i="21"/>
  <c r="G13" i="21"/>
  <c r="H13" i="21"/>
  <c r="I13" i="21"/>
  <c r="J13" i="21"/>
  <c r="C14" i="21"/>
  <c r="D14" i="21"/>
  <c r="E14" i="21"/>
  <c r="F14" i="21"/>
  <c r="G14" i="21"/>
  <c r="H14" i="21"/>
  <c r="I14" i="21"/>
  <c r="J14" i="21"/>
  <c r="C15" i="21"/>
  <c r="D15" i="21"/>
  <c r="E15" i="21"/>
  <c r="F15" i="21"/>
  <c r="G15" i="21"/>
  <c r="H15" i="21"/>
  <c r="I15" i="21"/>
  <c r="J15" i="21"/>
  <c r="C16" i="21"/>
  <c r="D16" i="21"/>
  <c r="E16" i="21"/>
  <c r="F16" i="21"/>
  <c r="G16" i="21"/>
  <c r="H16" i="21"/>
  <c r="I16" i="21"/>
  <c r="J16" i="21"/>
  <c r="C17" i="21"/>
  <c r="D17" i="21"/>
  <c r="E17" i="21"/>
  <c r="F17" i="21"/>
  <c r="G17" i="21"/>
  <c r="H17" i="21"/>
  <c r="I17" i="21"/>
  <c r="J17" i="21"/>
  <c r="C18" i="21"/>
  <c r="D18" i="21"/>
  <c r="E18" i="21"/>
  <c r="F18" i="21"/>
  <c r="G18" i="21"/>
  <c r="H18" i="21"/>
  <c r="I18" i="21"/>
  <c r="J18" i="21"/>
  <c r="C19" i="21"/>
  <c r="D19" i="21"/>
  <c r="E19" i="21"/>
  <c r="F19" i="21"/>
  <c r="G19" i="21"/>
  <c r="H19" i="21"/>
  <c r="I19" i="21"/>
  <c r="J19" i="21"/>
  <c r="C20" i="21"/>
  <c r="D20" i="21"/>
  <c r="E20" i="21"/>
  <c r="F20" i="21"/>
  <c r="G20" i="21"/>
  <c r="H20" i="21"/>
  <c r="I20" i="21"/>
  <c r="J20" i="21"/>
  <c r="C21" i="21"/>
  <c r="D21" i="21"/>
  <c r="E21" i="21"/>
  <c r="F21" i="21"/>
  <c r="G21" i="21"/>
  <c r="H21" i="21"/>
  <c r="I21" i="21"/>
  <c r="J21" i="21"/>
  <c r="C22" i="21"/>
  <c r="D22" i="21"/>
  <c r="E22" i="21"/>
  <c r="F22" i="21"/>
  <c r="G22" i="21"/>
  <c r="H22" i="21"/>
  <c r="I22" i="21"/>
  <c r="J22" i="21"/>
  <c r="C23" i="21"/>
  <c r="D23" i="21"/>
  <c r="E23" i="21"/>
  <c r="F23" i="21"/>
  <c r="G23" i="21"/>
  <c r="H23" i="21"/>
  <c r="I23" i="21"/>
  <c r="J23" i="21"/>
  <c r="C24" i="21"/>
  <c r="D24" i="21"/>
  <c r="E24" i="21"/>
  <c r="F24" i="21"/>
  <c r="G24" i="21"/>
  <c r="H24" i="21"/>
  <c r="I24" i="21"/>
  <c r="J24" i="21"/>
  <c r="C25" i="21"/>
  <c r="D25" i="21"/>
  <c r="E25" i="21"/>
  <c r="F25" i="21"/>
  <c r="G25" i="21"/>
  <c r="H25" i="21"/>
  <c r="I25" i="21"/>
  <c r="J25" i="21"/>
  <c r="C26" i="21"/>
  <c r="D26" i="21"/>
  <c r="E26" i="21"/>
  <c r="F26" i="21"/>
  <c r="G26" i="21"/>
  <c r="H26" i="21"/>
  <c r="I26" i="21"/>
  <c r="J26" i="21"/>
  <c r="C27" i="21"/>
  <c r="D27" i="21"/>
  <c r="E27" i="21"/>
  <c r="F27" i="21"/>
  <c r="G27" i="21"/>
  <c r="H27" i="21"/>
  <c r="I27" i="21"/>
  <c r="J27" i="21"/>
  <c r="C28" i="21"/>
  <c r="D28" i="21"/>
  <c r="E28" i="21"/>
  <c r="F28" i="21"/>
  <c r="G28" i="21"/>
  <c r="H28" i="21"/>
  <c r="I28" i="21"/>
  <c r="J28" i="21"/>
  <c r="C29" i="21"/>
  <c r="D29" i="21"/>
  <c r="E29" i="21"/>
  <c r="F29" i="21"/>
  <c r="G29" i="21"/>
  <c r="H29" i="21"/>
  <c r="I29" i="21"/>
  <c r="J29" i="21"/>
  <c r="C30" i="21"/>
  <c r="D30" i="21"/>
  <c r="E30" i="21"/>
  <c r="F30" i="21"/>
  <c r="G30" i="21"/>
  <c r="H30" i="21"/>
  <c r="I30" i="21"/>
  <c r="J30" i="21"/>
  <c r="C31" i="21"/>
  <c r="D31" i="21"/>
  <c r="E31" i="21"/>
  <c r="F31" i="21"/>
  <c r="G31" i="21"/>
  <c r="H31" i="21"/>
  <c r="I31" i="21"/>
  <c r="J31" i="21"/>
  <c r="C32" i="21"/>
  <c r="D32" i="21"/>
  <c r="E32" i="21"/>
  <c r="F32" i="21"/>
  <c r="G32" i="21"/>
  <c r="H32" i="21"/>
  <c r="I32" i="21"/>
  <c r="J32" i="21"/>
  <c r="C33" i="21"/>
  <c r="D33" i="21"/>
  <c r="E33" i="21"/>
  <c r="F33" i="21"/>
  <c r="G33" i="21"/>
  <c r="H33" i="21"/>
  <c r="I33" i="21"/>
  <c r="J33" i="21"/>
  <c r="C34" i="21"/>
  <c r="D34" i="21"/>
  <c r="E34" i="21"/>
  <c r="F34" i="21"/>
  <c r="G34" i="21"/>
  <c r="H34" i="21"/>
  <c r="I34" i="21"/>
  <c r="J34" i="21"/>
  <c r="C35" i="21"/>
  <c r="D35" i="21"/>
  <c r="E35" i="21"/>
  <c r="F35" i="21"/>
  <c r="G35" i="21"/>
  <c r="H35" i="21"/>
  <c r="I35" i="21"/>
  <c r="J35" i="21"/>
  <c r="C36" i="21"/>
  <c r="D36" i="21"/>
  <c r="E36" i="21"/>
  <c r="F36" i="21"/>
  <c r="G36" i="21"/>
  <c r="H36" i="21"/>
  <c r="I36" i="21"/>
  <c r="J36" i="21"/>
  <c r="C37" i="21"/>
  <c r="D37" i="21"/>
  <c r="E37" i="21"/>
  <c r="F37" i="21"/>
  <c r="G37" i="21"/>
  <c r="H37" i="21"/>
  <c r="I37" i="21"/>
  <c r="J37" i="21"/>
  <c r="C38" i="21"/>
  <c r="D38" i="21"/>
  <c r="E38" i="21"/>
  <c r="F38" i="21"/>
  <c r="G38" i="21"/>
  <c r="H38" i="21"/>
  <c r="I38" i="21"/>
  <c r="J38" i="21"/>
  <c r="C39" i="21"/>
  <c r="D39" i="21"/>
  <c r="E39" i="21"/>
  <c r="F39" i="21"/>
  <c r="G39" i="21"/>
  <c r="H39" i="21"/>
  <c r="I39" i="21"/>
  <c r="J39" i="21"/>
  <c r="C40" i="21"/>
  <c r="D40" i="21"/>
  <c r="E40" i="21"/>
  <c r="F40" i="21"/>
  <c r="G40" i="21"/>
  <c r="H40" i="21"/>
  <c r="I40" i="21"/>
  <c r="J40" i="21"/>
  <c r="C41" i="21"/>
  <c r="D41" i="21"/>
  <c r="E41" i="21"/>
  <c r="F41" i="21"/>
  <c r="G41" i="21"/>
  <c r="H41" i="21"/>
  <c r="I41" i="21"/>
  <c r="J41" i="21"/>
  <c r="C42" i="21"/>
  <c r="D42" i="21"/>
  <c r="E42" i="21"/>
  <c r="F42" i="21"/>
  <c r="G42" i="21"/>
  <c r="H42" i="21"/>
  <c r="I42" i="21"/>
  <c r="J42" i="21"/>
  <c r="C43" i="21"/>
  <c r="D43" i="21"/>
  <c r="E43" i="21"/>
  <c r="F43" i="21"/>
  <c r="G43" i="21"/>
  <c r="H43" i="21"/>
  <c r="I43" i="21"/>
  <c r="J43" i="21"/>
  <c r="C44" i="21"/>
  <c r="D44" i="21"/>
  <c r="E44" i="21"/>
  <c r="F44" i="21"/>
  <c r="G44" i="21"/>
  <c r="H44" i="21"/>
  <c r="I44" i="21"/>
  <c r="J44" i="21"/>
  <c r="C45" i="21"/>
  <c r="D45" i="21"/>
  <c r="E45" i="21"/>
  <c r="F45" i="21"/>
  <c r="G45" i="21"/>
  <c r="H45" i="21"/>
  <c r="I45" i="21"/>
  <c r="J45" i="21"/>
  <c r="C46" i="21"/>
  <c r="D46" i="21"/>
  <c r="E46" i="21"/>
  <c r="F46" i="21"/>
  <c r="G46" i="21"/>
  <c r="H46" i="21"/>
  <c r="I46" i="21"/>
  <c r="J46" i="21"/>
  <c r="C47" i="21"/>
  <c r="D47" i="21"/>
  <c r="E47" i="21"/>
  <c r="F47" i="21"/>
  <c r="G47" i="21"/>
  <c r="H47" i="21"/>
  <c r="I47" i="21"/>
  <c r="J47" i="21"/>
  <c r="C48" i="21"/>
  <c r="D48" i="21"/>
  <c r="E48" i="21"/>
  <c r="F48" i="21"/>
  <c r="G48" i="21"/>
  <c r="H48" i="21"/>
  <c r="I48" i="21"/>
  <c r="J48" i="21"/>
  <c r="C49" i="21"/>
  <c r="D49" i="21"/>
  <c r="E49" i="21"/>
  <c r="F49" i="21"/>
  <c r="G49" i="21"/>
  <c r="H49" i="21"/>
  <c r="I49" i="21"/>
  <c r="J49" i="21"/>
  <c r="C50" i="21"/>
  <c r="D50" i="21"/>
  <c r="E50" i="21"/>
  <c r="F50" i="21"/>
  <c r="G50" i="21"/>
  <c r="H50" i="21"/>
  <c r="I50" i="21"/>
  <c r="J50" i="21"/>
  <c r="C51" i="21"/>
  <c r="D51" i="21"/>
  <c r="E51" i="21"/>
  <c r="F51" i="21"/>
  <c r="G51" i="21"/>
  <c r="H51" i="21"/>
  <c r="I51" i="21"/>
  <c r="J51" i="21"/>
  <c r="C52" i="21"/>
  <c r="D52" i="21"/>
  <c r="E52" i="21"/>
  <c r="F52" i="21"/>
  <c r="G52" i="21"/>
  <c r="H52" i="21"/>
  <c r="I52" i="21"/>
  <c r="J52" i="21"/>
  <c r="C53" i="21"/>
  <c r="D53" i="21"/>
  <c r="E53" i="21"/>
  <c r="F53" i="21"/>
  <c r="G53" i="21"/>
  <c r="H53" i="21"/>
  <c r="I53" i="21"/>
  <c r="J53" i="21"/>
  <c r="C54" i="21"/>
  <c r="D54" i="21"/>
  <c r="E54" i="21"/>
  <c r="F54" i="21"/>
  <c r="G54" i="21"/>
  <c r="H54" i="21"/>
  <c r="I54" i="21"/>
  <c r="J54" i="21"/>
  <c r="C55" i="21"/>
  <c r="D55" i="21"/>
  <c r="E55" i="21"/>
  <c r="F55" i="21"/>
  <c r="G55" i="21"/>
  <c r="H55" i="21"/>
  <c r="I55" i="21"/>
  <c r="J55" i="21"/>
  <c r="C56" i="21"/>
  <c r="D56" i="21"/>
  <c r="E56" i="21"/>
  <c r="F56" i="21"/>
  <c r="G56" i="21"/>
  <c r="H56" i="21"/>
  <c r="I56" i="21"/>
  <c r="J56" i="21"/>
  <c r="C57" i="21"/>
  <c r="D57" i="21"/>
  <c r="E57" i="21"/>
  <c r="F57" i="21"/>
  <c r="G57" i="21"/>
  <c r="H57" i="21"/>
  <c r="I57" i="21"/>
  <c r="J57" i="21"/>
  <c r="C58" i="21"/>
  <c r="D58" i="21"/>
  <c r="E58" i="21"/>
  <c r="F58" i="21"/>
  <c r="C59" i="21"/>
  <c r="D59" i="21"/>
  <c r="E59" i="21"/>
  <c r="F59" i="21"/>
  <c r="G59" i="21"/>
  <c r="H59" i="21"/>
  <c r="I59" i="21"/>
  <c r="J59" i="21"/>
  <c r="C60" i="21"/>
  <c r="D60" i="21"/>
  <c r="E60" i="21"/>
  <c r="F60" i="21"/>
  <c r="G60" i="21"/>
  <c r="H60" i="21"/>
  <c r="I60" i="21"/>
  <c r="J60" i="21"/>
  <c r="C61" i="21"/>
  <c r="D61" i="21"/>
  <c r="E61" i="21"/>
  <c r="F61" i="21"/>
  <c r="G61" i="21"/>
  <c r="H61" i="21"/>
  <c r="I61" i="21"/>
  <c r="J61" i="21"/>
  <c r="C62" i="21"/>
  <c r="D62" i="21"/>
  <c r="E62" i="21"/>
  <c r="F62" i="21"/>
  <c r="G62" i="21"/>
  <c r="H62" i="21"/>
  <c r="I62" i="21"/>
  <c r="J62" i="21"/>
  <c r="C63" i="21"/>
  <c r="D63" i="21"/>
  <c r="E63" i="21"/>
  <c r="F63" i="21"/>
  <c r="C64" i="21"/>
  <c r="D64" i="21"/>
  <c r="E64" i="21"/>
  <c r="F64" i="21"/>
  <c r="G64" i="21"/>
  <c r="H64" i="21"/>
  <c r="I64" i="21"/>
  <c r="J64" i="21"/>
  <c r="C65" i="21"/>
  <c r="D65" i="21"/>
  <c r="E65" i="21"/>
  <c r="F65" i="21"/>
  <c r="G65" i="21"/>
  <c r="H65" i="21"/>
  <c r="I65" i="21"/>
  <c r="J65" i="21"/>
  <c r="C66" i="21"/>
  <c r="D66" i="21"/>
  <c r="E66" i="21"/>
  <c r="F66" i="21"/>
  <c r="C67" i="21"/>
  <c r="D67" i="21"/>
  <c r="E67" i="21"/>
  <c r="F67" i="21"/>
  <c r="G67" i="21"/>
  <c r="H67" i="21"/>
  <c r="I67" i="21"/>
  <c r="J67" i="21"/>
  <c r="C68" i="21"/>
  <c r="D68" i="21"/>
  <c r="E68" i="21"/>
  <c r="F68" i="21"/>
  <c r="G68" i="21"/>
  <c r="H68" i="21"/>
  <c r="I68" i="21"/>
  <c r="J68" i="21"/>
  <c r="C69" i="21"/>
  <c r="D69" i="21"/>
  <c r="E69" i="21"/>
  <c r="F69" i="21"/>
  <c r="G69" i="21"/>
  <c r="H69" i="21"/>
  <c r="I69" i="21"/>
  <c r="J69" i="21"/>
  <c r="C70" i="21"/>
  <c r="D70" i="21"/>
  <c r="E70" i="21"/>
  <c r="F70" i="21"/>
  <c r="G70" i="21"/>
  <c r="H70" i="21"/>
  <c r="I70" i="21"/>
  <c r="J70" i="21"/>
  <c r="C71" i="21"/>
  <c r="D71" i="21"/>
  <c r="E71" i="21"/>
  <c r="F71" i="21"/>
  <c r="G71" i="21"/>
  <c r="H71" i="21"/>
  <c r="I71" i="21"/>
  <c r="J71" i="21"/>
  <c r="C72" i="21"/>
  <c r="D72" i="21"/>
  <c r="E72" i="21"/>
  <c r="F72" i="21"/>
  <c r="G72" i="21"/>
  <c r="H72" i="21"/>
  <c r="I72" i="21"/>
  <c r="J72" i="21"/>
  <c r="C73" i="21"/>
  <c r="D73" i="21"/>
  <c r="E73" i="21"/>
  <c r="F73" i="21"/>
  <c r="G73" i="21"/>
  <c r="H73" i="21"/>
  <c r="I73" i="21"/>
  <c r="J73" i="21"/>
  <c r="C74" i="21"/>
  <c r="D74" i="21"/>
  <c r="E74" i="21"/>
  <c r="F74" i="21"/>
  <c r="C75" i="21"/>
  <c r="D75" i="21"/>
  <c r="E75" i="21"/>
  <c r="F75" i="21"/>
  <c r="C76" i="21"/>
  <c r="D76" i="21"/>
  <c r="E76" i="21"/>
  <c r="F76" i="21"/>
  <c r="G76" i="21"/>
  <c r="H76" i="21"/>
  <c r="I76" i="21"/>
  <c r="J76" i="21"/>
  <c r="C77" i="21"/>
  <c r="D77" i="21"/>
  <c r="E77" i="21"/>
  <c r="F77" i="21"/>
  <c r="G77" i="21"/>
  <c r="H77" i="21"/>
  <c r="I77" i="21"/>
  <c r="J77" i="21"/>
  <c r="C78" i="21"/>
  <c r="D78" i="21"/>
  <c r="E78" i="21"/>
  <c r="F78" i="21"/>
  <c r="G78" i="21"/>
  <c r="H78" i="21"/>
  <c r="I78" i="21"/>
  <c r="J78" i="21"/>
  <c r="C79" i="21"/>
  <c r="D79" i="21"/>
  <c r="E79" i="21"/>
  <c r="F79" i="21"/>
  <c r="G79" i="21"/>
  <c r="H79" i="21"/>
  <c r="I79" i="21"/>
  <c r="J79" i="21"/>
  <c r="C80" i="21"/>
  <c r="D80" i="21"/>
  <c r="E80" i="21"/>
  <c r="F80" i="21"/>
  <c r="G80" i="21"/>
  <c r="H80" i="21"/>
  <c r="I80" i="21"/>
  <c r="J80" i="21"/>
  <c r="C81" i="21"/>
  <c r="D81" i="21"/>
  <c r="E81" i="21"/>
  <c r="F81" i="21"/>
  <c r="G81" i="21"/>
  <c r="H81" i="21"/>
  <c r="I81" i="21"/>
  <c r="J81" i="21"/>
  <c r="C82" i="21"/>
  <c r="D82" i="21"/>
  <c r="E82" i="21"/>
  <c r="F82" i="21"/>
  <c r="G82" i="21"/>
  <c r="H82" i="21"/>
  <c r="I82" i="21"/>
  <c r="J82" i="21"/>
  <c r="C83" i="21"/>
  <c r="D83" i="21"/>
  <c r="E83" i="21"/>
  <c r="F83" i="21"/>
  <c r="G83" i="21"/>
  <c r="H83" i="21"/>
  <c r="I83" i="21"/>
  <c r="J83" i="21"/>
  <c r="C84" i="21"/>
  <c r="D84" i="21"/>
  <c r="E84" i="21"/>
  <c r="F84" i="21"/>
  <c r="G84" i="21"/>
  <c r="H84" i="21"/>
  <c r="I84" i="21"/>
  <c r="J84" i="21"/>
  <c r="C85" i="21"/>
  <c r="D85" i="21"/>
  <c r="E85" i="21"/>
  <c r="F85" i="21"/>
  <c r="G85" i="21"/>
  <c r="H85" i="21"/>
  <c r="I85" i="21"/>
  <c r="J85" i="21"/>
  <c r="C86" i="21"/>
  <c r="D86" i="21"/>
  <c r="E86" i="21"/>
  <c r="F86" i="21"/>
  <c r="G86" i="21"/>
  <c r="H86" i="21"/>
  <c r="I86" i="21"/>
  <c r="J86" i="21"/>
  <c r="C3" i="20"/>
  <c r="D3" i="20"/>
  <c r="E3" i="20"/>
  <c r="F3" i="20"/>
  <c r="G3" i="20"/>
  <c r="H3" i="20"/>
  <c r="I3" i="20"/>
  <c r="J3" i="20"/>
  <c r="C4" i="20"/>
  <c r="D4" i="20"/>
  <c r="E4" i="20"/>
  <c r="F4" i="20"/>
  <c r="G4" i="20"/>
  <c r="H4" i="20"/>
  <c r="I4" i="20"/>
  <c r="J4" i="20"/>
  <c r="C5" i="20"/>
  <c r="D5" i="20"/>
  <c r="E5" i="20"/>
  <c r="F5" i="20"/>
  <c r="G5" i="20"/>
  <c r="H5" i="20"/>
  <c r="I5" i="20"/>
  <c r="J5" i="20"/>
  <c r="C6" i="20"/>
  <c r="D6" i="20"/>
  <c r="E6" i="20"/>
  <c r="F6" i="20"/>
  <c r="G6" i="20"/>
  <c r="H6" i="20"/>
  <c r="I6" i="20"/>
  <c r="J6" i="20"/>
  <c r="C7" i="20"/>
  <c r="D7" i="20"/>
  <c r="E7" i="20"/>
  <c r="F7" i="20"/>
  <c r="G7" i="20"/>
  <c r="H7" i="20"/>
  <c r="I7" i="20"/>
  <c r="J7" i="20"/>
  <c r="C8" i="20"/>
  <c r="D8" i="20"/>
  <c r="E8" i="20"/>
  <c r="F8" i="20"/>
  <c r="G8" i="20"/>
  <c r="H8" i="20"/>
  <c r="I8" i="20"/>
  <c r="J8" i="20"/>
  <c r="C9" i="20"/>
  <c r="D9" i="20"/>
  <c r="E9" i="20"/>
  <c r="F9" i="20"/>
  <c r="G9" i="20"/>
  <c r="H9" i="20"/>
  <c r="I9" i="20"/>
  <c r="J9" i="20"/>
  <c r="C10" i="20"/>
  <c r="D10" i="20"/>
  <c r="E10" i="20"/>
  <c r="F10" i="20"/>
  <c r="G10" i="20"/>
  <c r="H10" i="20"/>
  <c r="I10" i="20"/>
  <c r="J10" i="20"/>
  <c r="C11" i="20"/>
  <c r="D11" i="20"/>
  <c r="E11" i="20"/>
  <c r="F11" i="20"/>
  <c r="G11" i="20"/>
  <c r="H11" i="20"/>
  <c r="I11" i="20"/>
  <c r="J11" i="20"/>
  <c r="C12" i="20"/>
  <c r="D12" i="20"/>
  <c r="E12" i="20"/>
  <c r="F12" i="20"/>
  <c r="G12" i="20"/>
  <c r="H12" i="20"/>
  <c r="I12" i="20"/>
  <c r="J12" i="20"/>
  <c r="C13" i="20"/>
  <c r="D13" i="20"/>
  <c r="E13" i="20"/>
  <c r="F13" i="20"/>
  <c r="G13" i="20"/>
  <c r="H13" i="20"/>
  <c r="I13" i="20"/>
  <c r="J13" i="20"/>
  <c r="C14" i="20"/>
  <c r="D14" i="20"/>
  <c r="E14" i="20"/>
  <c r="F14" i="20"/>
  <c r="G14" i="20"/>
  <c r="H14" i="20"/>
  <c r="I14" i="20"/>
  <c r="J14" i="20"/>
  <c r="C15" i="20"/>
  <c r="D15" i="20"/>
  <c r="E15" i="20"/>
  <c r="F15" i="20"/>
  <c r="G15" i="20"/>
  <c r="H15" i="20"/>
  <c r="I15" i="20"/>
  <c r="J15" i="20"/>
  <c r="C16" i="20"/>
  <c r="D16" i="20"/>
  <c r="E16" i="20"/>
  <c r="F16" i="20"/>
  <c r="G16" i="20"/>
  <c r="H16" i="20"/>
  <c r="I16" i="20"/>
  <c r="J16" i="20"/>
  <c r="C17" i="20"/>
  <c r="D17" i="20"/>
  <c r="E17" i="20"/>
  <c r="F17" i="20"/>
  <c r="G17" i="20"/>
  <c r="H17" i="20"/>
  <c r="I17" i="20"/>
  <c r="J17" i="20"/>
  <c r="C18" i="20"/>
  <c r="D18" i="20"/>
  <c r="E18" i="20"/>
  <c r="F18" i="20"/>
  <c r="G18" i="20"/>
  <c r="H18" i="20"/>
  <c r="I18" i="20"/>
  <c r="J18" i="20"/>
  <c r="C19" i="20"/>
  <c r="D19" i="20"/>
  <c r="E19" i="20"/>
  <c r="F19" i="20"/>
  <c r="G19" i="20"/>
  <c r="H19" i="20"/>
  <c r="I19" i="20"/>
  <c r="J19" i="20"/>
  <c r="C20" i="20"/>
  <c r="D20" i="20"/>
  <c r="E20" i="20"/>
  <c r="F20" i="20"/>
  <c r="G20" i="20"/>
  <c r="H20" i="20"/>
  <c r="I20" i="20"/>
  <c r="J20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C32" i="20"/>
  <c r="D32" i="20"/>
  <c r="E32" i="20"/>
  <c r="F32" i="20"/>
  <c r="G32" i="20"/>
  <c r="H32" i="20"/>
  <c r="I32" i="20"/>
  <c r="J32" i="20"/>
  <c r="C33" i="20"/>
  <c r="D33" i="20"/>
  <c r="E33" i="20"/>
  <c r="F33" i="20"/>
  <c r="G33" i="20"/>
  <c r="H33" i="20"/>
  <c r="I33" i="20"/>
  <c r="J33" i="20"/>
  <c r="C34" i="20"/>
  <c r="D34" i="20"/>
  <c r="E34" i="20"/>
  <c r="F34" i="20"/>
  <c r="G34" i="20"/>
  <c r="H34" i="20"/>
  <c r="I34" i="20"/>
  <c r="J34" i="20"/>
  <c r="C35" i="20"/>
  <c r="D35" i="20"/>
  <c r="E35" i="20"/>
  <c r="F35" i="20"/>
  <c r="G35" i="20"/>
  <c r="H35" i="20"/>
  <c r="I35" i="20"/>
  <c r="J35" i="20"/>
  <c r="C36" i="20"/>
  <c r="D36" i="20"/>
  <c r="E36" i="20"/>
  <c r="F36" i="20"/>
  <c r="G36" i="20"/>
  <c r="H36" i="20"/>
  <c r="I36" i="20"/>
  <c r="J36" i="20"/>
  <c r="C37" i="20"/>
  <c r="D37" i="20"/>
  <c r="E37" i="20"/>
  <c r="F37" i="20"/>
  <c r="G37" i="20"/>
  <c r="H37" i="20"/>
  <c r="I37" i="20"/>
  <c r="J37" i="20"/>
  <c r="C38" i="20"/>
  <c r="D38" i="20"/>
  <c r="E38" i="20"/>
  <c r="F38" i="20"/>
  <c r="G38" i="20"/>
  <c r="H38" i="20"/>
  <c r="I38" i="20"/>
  <c r="J38" i="20"/>
  <c r="C39" i="20"/>
  <c r="D39" i="20"/>
  <c r="E39" i="20"/>
  <c r="F39" i="20"/>
  <c r="G39" i="20"/>
  <c r="H39" i="20"/>
  <c r="I39" i="20"/>
  <c r="J39" i="20"/>
  <c r="C40" i="20"/>
  <c r="D40" i="20"/>
  <c r="E40" i="20"/>
  <c r="F40" i="20"/>
  <c r="G40" i="20"/>
  <c r="H40" i="20"/>
  <c r="I40" i="20"/>
  <c r="J40" i="20"/>
  <c r="C41" i="20"/>
  <c r="D41" i="20"/>
  <c r="E41" i="20"/>
  <c r="F41" i="20"/>
  <c r="G41" i="20"/>
  <c r="H41" i="20"/>
  <c r="I41" i="20"/>
  <c r="J41" i="20"/>
  <c r="C42" i="20"/>
  <c r="D42" i="20"/>
  <c r="E42" i="20"/>
  <c r="F42" i="20"/>
  <c r="G42" i="20"/>
  <c r="H42" i="20"/>
  <c r="I42" i="20"/>
  <c r="J42" i="20"/>
  <c r="C43" i="20"/>
  <c r="D43" i="20"/>
  <c r="E43" i="20"/>
  <c r="F43" i="20"/>
  <c r="G43" i="20"/>
  <c r="H43" i="20"/>
  <c r="I43" i="20"/>
  <c r="J43" i="20"/>
  <c r="C44" i="20"/>
  <c r="D44" i="20"/>
  <c r="E44" i="20"/>
  <c r="F44" i="20"/>
  <c r="G44" i="20"/>
  <c r="H44" i="20"/>
  <c r="I44" i="20"/>
  <c r="J44" i="20"/>
  <c r="C45" i="20"/>
  <c r="D45" i="20"/>
  <c r="E45" i="20"/>
  <c r="F45" i="20"/>
  <c r="G45" i="20"/>
  <c r="H45" i="20"/>
  <c r="I45" i="20"/>
  <c r="J45" i="20"/>
  <c r="C46" i="20"/>
  <c r="D46" i="20"/>
  <c r="E46" i="20"/>
  <c r="F46" i="20"/>
  <c r="G46" i="20"/>
  <c r="H46" i="20"/>
  <c r="I46" i="20"/>
  <c r="J46" i="20"/>
  <c r="C47" i="20"/>
  <c r="D47" i="20"/>
  <c r="E47" i="20"/>
  <c r="F47" i="20"/>
  <c r="G47" i="20"/>
  <c r="H47" i="20"/>
  <c r="I47" i="20"/>
  <c r="J47" i="20"/>
  <c r="C48" i="20"/>
  <c r="D48" i="20"/>
  <c r="E48" i="20"/>
  <c r="F48" i="20"/>
  <c r="G48" i="20"/>
  <c r="H48" i="20"/>
  <c r="I48" i="20"/>
  <c r="J48" i="20"/>
  <c r="C49" i="20"/>
  <c r="D49" i="20"/>
  <c r="E49" i="20"/>
  <c r="F49" i="20"/>
  <c r="G49" i="20"/>
  <c r="H49" i="20"/>
  <c r="I49" i="20"/>
  <c r="J49" i="20"/>
  <c r="C50" i="20"/>
  <c r="D50" i="20"/>
  <c r="E50" i="20"/>
  <c r="F50" i="20"/>
  <c r="G50" i="20"/>
  <c r="H50" i="20"/>
  <c r="I50" i="20"/>
  <c r="J50" i="20"/>
  <c r="C51" i="20"/>
  <c r="D51" i="20"/>
  <c r="E51" i="20"/>
  <c r="F51" i="20"/>
  <c r="G51" i="20"/>
  <c r="H51" i="20"/>
  <c r="I51" i="20"/>
  <c r="J51" i="20"/>
  <c r="C52" i="20"/>
  <c r="D52" i="20"/>
  <c r="E52" i="20"/>
  <c r="F52" i="20"/>
  <c r="G52" i="20"/>
  <c r="H52" i="20"/>
  <c r="I52" i="20"/>
  <c r="J52" i="20"/>
  <c r="C53" i="20"/>
  <c r="D53" i="20"/>
  <c r="E53" i="20"/>
  <c r="F53" i="20"/>
  <c r="G53" i="20"/>
  <c r="H53" i="20"/>
  <c r="I53" i="20"/>
  <c r="J53" i="20"/>
  <c r="C54" i="20"/>
  <c r="D54" i="20"/>
  <c r="E54" i="20"/>
  <c r="F54" i="20"/>
  <c r="G54" i="20"/>
  <c r="H54" i="20"/>
  <c r="I54" i="20"/>
  <c r="J54" i="20"/>
  <c r="C55" i="20"/>
  <c r="D55" i="20"/>
  <c r="E55" i="20"/>
  <c r="F55" i="20"/>
  <c r="G55" i="20"/>
  <c r="H55" i="20"/>
  <c r="I55" i="20"/>
  <c r="J55" i="20"/>
  <c r="C56" i="20"/>
  <c r="D56" i="20"/>
  <c r="E56" i="20"/>
  <c r="F56" i="20"/>
  <c r="G56" i="20"/>
  <c r="H56" i="20"/>
  <c r="I56" i="20"/>
  <c r="J56" i="20"/>
  <c r="C57" i="20"/>
  <c r="D57" i="20"/>
  <c r="E57" i="20"/>
  <c r="F57" i="20"/>
  <c r="G57" i="20"/>
  <c r="H57" i="20"/>
  <c r="I57" i="20"/>
  <c r="J57" i="20"/>
  <c r="C58" i="20"/>
  <c r="D58" i="20"/>
  <c r="E58" i="20"/>
  <c r="F58" i="20"/>
  <c r="G58" i="20"/>
  <c r="H58" i="20"/>
  <c r="I58" i="20"/>
  <c r="J58" i="20"/>
  <c r="C59" i="20"/>
  <c r="D59" i="20"/>
  <c r="E59" i="20"/>
  <c r="F59" i="20"/>
  <c r="G59" i="20"/>
  <c r="H59" i="20"/>
  <c r="I59" i="20"/>
  <c r="J59" i="20"/>
  <c r="C60" i="20"/>
  <c r="D60" i="20"/>
  <c r="E60" i="20"/>
  <c r="F60" i="20"/>
  <c r="G60" i="20"/>
  <c r="H60" i="20"/>
  <c r="I60" i="20"/>
  <c r="J60" i="20"/>
  <c r="C61" i="20"/>
  <c r="D61" i="20"/>
  <c r="E61" i="20"/>
  <c r="F61" i="20"/>
  <c r="G61" i="20"/>
  <c r="H61" i="20"/>
  <c r="I61" i="20"/>
  <c r="J61" i="20"/>
  <c r="C62" i="20"/>
  <c r="D62" i="20"/>
  <c r="E62" i="20"/>
  <c r="F62" i="20"/>
  <c r="G62" i="20"/>
  <c r="H62" i="20"/>
  <c r="I62" i="20"/>
  <c r="J62" i="20"/>
  <c r="C63" i="20"/>
  <c r="D63" i="20"/>
  <c r="E63" i="20"/>
  <c r="F63" i="20"/>
  <c r="C64" i="20"/>
  <c r="D64" i="20"/>
  <c r="E64" i="20"/>
  <c r="F64" i="20"/>
  <c r="G64" i="20"/>
  <c r="H64" i="20"/>
  <c r="I64" i="20"/>
  <c r="J64" i="20"/>
  <c r="C65" i="20"/>
  <c r="D65" i="20"/>
  <c r="E65" i="20"/>
  <c r="F65" i="20"/>
  <c r="G65" i="20"/>
  <c r="H65" i="20"/>
  <c r="I65" i="20"/>
  <c r="J65" i="20"/>
  <c r="C66" i="20"/>
  <c r="D66" i="20"/>
  <c r="E66" i="20"/>
  <c r="F66" i="20"/>
  <c r="C67" i="20"/>
  <c r="D67" i="20"/>
  <c r="E67" i="20"/>
  <c r="F67" i="20"/>
  <c r="G67" i="20"/>
  <c r="H67" i="20"/>
  <c r="I67" i="20"/>
  <c r="J67" i="20"/>
  <c r="C68" i="20"/>
  <c r="D68" i="20"/>
  <c r="E68" i="20"/>
  <c r="F68" i="20"/>
  <c r="G68" i="20"/>
  <c r="H68" i="20"/>
  <c r="I68" i="20"/>
  <c r="J68" i="20"/>
  <c r="C69" i="20"/>
  <c r="D69" i="20"/>
  <c r="E69" i="20"/>
  <c r="F69" i="20"/>
  <c r="G69" i="20"/>
  <c r="H69" i="20"/>
  <c r="I69" i="20"/>
  <c r="J69" i="20"/>
  <c r="C70" i="20"/>
  <c r="D70" i="20"/>
  <c r="E70" i="20"/>
  <c r="F70" i="20"/>
  <c r="G70" i="20"/>
  <c r="H70" i="20"/>
  <c r="I70" i="20"/>
  <c r="J70" i="20"/>
  <c r="C71" i="20"/>
  <c r="D71" i="20"/>
  <c r="E71" i="20"/>
  <c r="F71" i="20"/>
  <c r="G71" i="20"/>
  <c r="H71" i="20"/>
  <c r="I71" i="20"/>
  <c r="J71" i="20"/>
  <c r="C72" i="20"/>
  <c r="D72" i="20"/>
  <c r="E72" i="20"/>
  <c r="F72" i="20"/>
  <c r="G72" i="20"/>
  <c r="H72" i="20"/>
  <c r="I72" i="20"/>
  <c r="J72" i="20"/>
  <c r="C73" i="20"/>
  <c r="D73" i="20"/>
  <c r="E73" i="20"/>
  <c r="F73" i="20"/>
  <c r="G73" i="20"/>
  <c r="H73" i="20"/>
  <c r="I73" i="20"/>
  <c r="J73" i="20"/>
  <c r="C74" i="20"/>
  <c r="D74" i="20"/>
  <c r="E74" i="20"/>
  <c r="F74" i="20"/>
  <c r="G74" i="20"/>
  <c r="H74" i="20"/>
  <c r="I74" i="20"/>
  <c r="J74" i="20"/>
  <c r="C75" i="20"/>
  <c r="D75" i="20"/>
  <c r="E75" i="20"/>
  <c r="F75" i="20"/>
  <c r="G75" i="20"/>
  <c r="H75" i="20"/>
  <c r="I75" i="20"/>
  <c r="J75" i="20"/>
  <c r="C76" i="20"/>
  <c r="D76" i="20"/>
  <c r="E76" i="20"/>
  <c r="F76" i="20"/>
  <c r="G76" i="20"/>
  <c r="H76" i="20"/>
  <c r="I76" i="20"/>
  <c r="J76" i="20"/>
  <c r="C77" i="20"/>
  <c r="D77" i="20"/>
  <c r="E77" i="20"/>
  <c r="F77" i="20"/>
  <c r="G77" i="20"/>
  <c r="H77" i="20"/>
  <c r="I77" i="20"/>
  <c r="J77" i="20"/>
  <c r="C78" i="20"/>
  <c r="D78" i="20"/>
  <c r="E78" i="20"/>
  <c r="F78" i="20"/>
  <c r="G78" i="20"/>
  <c r="H78" i="20"/>
  <c r="I78" i="20"/>
  <c r="J78" i="20"/>
  <c r="C79" i="20"/>
  <c r="D79" i="20"/>
  <c r="E79" i="20"/>
  <c r="F79" i="20"/>
  <c r="G79" i="20"/>
  <c r="H79" i="20"/>
  <c r="I79" i="20"/>
  <c r="J79" i="20"/>
  <c r="C80" i="20"/>
  <c r="D80" i="20"/>
  <c r="E80" i="20"/>
  <c r="F80" i="20"/>
  <c r="G80" i="20"/>
  <c r="H80" i="20"/>
  <c r="I80" i="20"/>
  <c r="J80" i="20"/>
  <c r="C81" i="20"/>
  <c r="D81" i="20"/>
  <c r="E81" i="20"/>
  <c r="F81" i="20"/>
  <c r="G81" i="20"/>
  <c r="H81" i="20"/>
  <c r="I81" i="20"/>
  <c r="J81" i="20"/>
  <c r="C82" i="20"/>
  <c r="D82" i="20"/>
  <c r="E82" i="20"/>
  <c r="F82" i="20"/>
  <c r="G82" i="20"/>
  <c r="H82" i="20"/>
  <c r="I82" i="20"/>
  <c r="J82" i="20"/>
  <c r="C83" i="20"/>
  <c r="D83" i="20"/>
  <c r="E83" i="20"/>
  <c r="F83" i="20"/>
  <c r="G83" i="20"/>
  <c r="H83" i="20"/>
  <c r="I83" i="20"/>
  <c r="J83" i="20"/>
  <c r="C84" i="20"/>
  <c r="D84" i="20"/>
  <c r="E84" i="20"/>
  <c r="F84" i="20"/>
  <c r="G84" i="20"/>
  <c r="H84" i="20"/>
  <c r="I84" i="20"/>
  <c r="J84" i="20"/>
  <c r="C85" i="20"/>
  <c r="D85" i="20"/>
  <c r="E85" i="20"/>
  <c r="F85" i="20"/>
  <c r="G85" i="20"/>
  <c r="H85" i="20"/>
  <c r="I85" i="20"/>
  <c r="J85" i="20"/>
  <c r="C86" i="20"/>
  <c r="D86" i="20"/>
  <c r="E86" i="20"/>
  <c r="F86" i="20"/>
  <c r="G86" i="20"/>
  <c r="H86" i="20"/>
  <c r="I86" i="20"/>
  <c r="J86" i="20"/>
  <c r="C3" i="19"/>
  <c r="D3" i="19"/>
  <c r="E3" i="19"/>
  <c r="F3" i="19"/>
  <c r="G3" i="19"/>
  <c r="H3" i="19"/>
  <c r="I3" i="19"/>
  <c r="J3" i="19"/>
  <c r="K3" i="19"/>
  <c r="L3" i="19"/>
  <c r="C4" i="19"/>
  <c r="D4" i="19"/>
  <c r="E4" i="19"/>
  <c r="F4" i="19"/>
  <c r="G4" i="19"/>
  <c r="H4" i="19"/>
  <c r="I4" i="19"/>
  <c r="J4" i="19"/>
  <c r="K4" i="19"/>
  <c r="L4" i="19"/>
  <c r="C5" i="19"/>
  <c r="D5" i="19"/>
  <c r="E5" i="19"/>
  <c r="F5" i="19"/>
  <c r="G5" i="19"/>
  <c r="H5" i="19"/>
  <c r="I5" i="19"/>
  <c r="J5" i="19"/>
  <c r="K5" i="19"/>
  <c r="L5" i="19"/>
  <c r="C6" i="19"/>
  <c r="D6" i="19"/>
  <c r="E6" i="19"/>
  <c r="F6" i="19"/>
  <c r="G6" i="19"/>
  <c r="H6" i="19"/>
  <c r="I6" i="19"/>
  <c r="J6" i="19"/>
  <c r="K6" i="19"/>
  <c r="L6" i="19"/>
  <c r="C7" i="19"/>
  <c r="D7" i="19"/>
  <c r="E7" i="19"/>
  <c r="F7" i="19"/>
  <c r="G7" i="19"/>
  <c r="H7" i="19"/>
  <c r="I7" i="19"/>
  <c r="J7" i="19"/>
  <c r="K7" i="19"/>
  <c r="L7" i="19"/>
  <c r="C8" i="19"/>
  <c r="D8" i="19"/>
  <c r="E8" i="19"/>
  <c r="F8" i="19"/>
  <c r="G8" i="19"/>
  <c r="H8" i="19"/>
  <c r="I8" i="19"/>
  <c r="J8" i="19"/>
  <c r="K8" i="19"/>
  <c r="L8" i="19"/>
  <c r="C9" i="19"/>
  <c r="D9" i="19"/>
  <c r="E9" i="19"/>
  <c r="F9" i="19"/>
  <c r="G9" i="19"/>
  <c r="H9" i="19"/>
  <c r="I9" i="19"/>
  <c r="J9" i="19"/>
  <c r="K9" i="19"/>
  <c r="L9" i="19"/>
  <c r="C10" i="19"/>
  <c r="D10" i="19"/>
  <c r="E10" i="19"/>
  <c r="F10" i="19"/>
  <c r="G10" i="19"/>
  <c r="H10" i="19"/>
  <c r="I10" i="19"/>
  <c r="J10" i="19"/>
  <c r="K10" i="19"/>
  <c r="L10" i="19"/>
  <c r="C11" i="19"/>
  <c r="D11" i="19"/>
  <c r="E11" i="19"/>
  <c r="F11" i="19"/>
  <c r="G11" i="19"/>
  <c r="H11" i="19"/>
  <c r="I11" i="19"/>
  <c r="J11" i="19"/>
  <c r="K11" i="19"/>
  <c r="L11" i="19"/>
  <c r="C12" i="19"/>
  <c r="D12" i="19"/>
  <c r="E12" i="19"/>
  <c r="F12" i="19"/>
  <c r="G12" i="19"/>
  <c r="H12" i="19"/>
  <c r="I12" i="19"/>
  <c r="J12" i="19"/>
  <c r="K12" i="19"/>
  <c r="L12" i="19"/>
  <c r="C13" i="19"/>
  <c r="D13" i="19"/>
  <c r="E13" i="19"/>
  <c r="F13" i="19"/>
  <c r="G13" i="19"/>
  <c r="H13" i="19"/>
  <c r="I13" i="19"/>
  <c r="J13" i="19"/>
  <c r="K13" i="19"/>
  <c r="L13" i="19"/>
  <c r="C14" i="19"/>
  <c r="D14" i="19"/>
  <c r="E14" i="19"/>
  <c r="F14" i="19"/>
  <c r="G14" i="19"/>
  <c r="H14" i="19"/>
  <c r="I14" i="19"/>
  <c r="J14" i="19"/>
  <c r="K14" i="19"/>
  <c r="L14" i="19"/>
  <c r="C15" i="19"/>
  <c r="D15" i="19"/>
  <c r="E15" i="19"/>
  <c r="F15" i="19"/>
  <c r="G15" i="19"/>
  <c r="H15" i="19"/>
  <c r="I15" i="19"/>
  <c r="J15" i="19"/>
  <c r="K15" i="19"/>
  <c r="L15" i="19"/>
  <c r="C16" i="19"/>
  <c r="D16" i="19"/>
  <c r="E16" i="19"/>
  <c r="F16" i="19"/>
  <c r="G16" i="19"/>
  <c r="H16" i="19"/>
  <c r="I16" i="19"/>
  <c r="J16" i="19"/>
  <c r="K16" i="19"/>
  <c r="L16" i="19"/>
  <c r="C17" i="19"/>
  <c r="D17" i="19"/>
  <c r="E17" i="19"/>
  <c r="F17" i="19"/>
  <c r="G17" i="19"/>
  <c r="H17" i="19"/>
  <c r="I17" i="19"/>
  <c r="J17" i="19"/>
  <c r="K17" i="19"/>
  <c r="L17" i="19"/>
  <c r="C18" i="19"/>
  <c r="D18" i="19"/>
  <c r="E18" i="19"/>
  <c r="F18" i="19"/>
  <c r="G18" i="19"/>
  <c r="H18" i="19"/>
  <c r="I18" i="19"/>
  <c r="J18" i="19"/>
  <c r="K18" i="19"/>
  <c r="L18" i="19"/>
  <c r="C19" i="19"/>
  <c r="D19" i="19"/>
  <c r="E19" i="19"/>
  <c r="F19" i="19"/>
  <c r="G19" i="19"/>
  <c r="H19" i="19"/>
  <c r="I19" i="19"/>
  <c r="J19" i="19"/>
  <c r="K19" i="19"/>
  <c r="L19" i="19"/>
  <c r="C20" i="19"/>
  <c r="D20" i="19"/>
  <c r="E20" i="19"/>
  <c r="F20" i="19"/>
  <c r="G20" i="19"/>
  <c r="H20" i="19"/>
  <c r="I20" i="19"/>
  <c r="J20" i="19"/>
  <c r="K20" i="19"/>
  <c r="L20" i="19"/>
  <c r="C21" i="19"/>
  <c r="D21" i="19"/>
  <c r="E21" i="19"/>
  <c r="F21" i="19"/>
  <c r="G21" i="19"/>
  <c r="H21" i="19"/>
  <c r="I21" i="19"/>
  <c r="J21" i="19"/>
  <c r="K21" i="19"/>
  <c r="L21" i="19"/>
  <c r="C22" i="19"/>
  <c r="D22" i="19"/>
  <c r="E22" i="19"/>
  <c r="F22" i="19"/>
  <c r="G22" i="19"/>
  <c r="H22" i="19"/>
  <c r="I22" i="19"/>
  <c r="J22" i="19"/>
  <c r="K22" i="19"/>
  <c r="L22" i="19"/>
  <c r="C23" i="19"/>
  <c r="D23" i="19"/>
  <c r="E23" i="19"/>
  <c r="F23" i="19"/>
  <c r="G23" i="19"/>
  <c r="H23" i="19"/>
  <c r="I23" i="19"/>
  <c r="J23" i="19"/>
  <c r="K23" i="19"/>
  <c r="L23" i="19"/>
  <c r="C24" i="19"/>
  <c r="D24" i="19"/>
  <c r="E24" i="19"/>
  <c r="F24" i="19"/>
  <c r="G24" i="19"/>
  <c r="H24" i="19"/>
  <c r="I24" i="19"/>
  <c r="J24" i="19"/>
  <c r="K24" i="19"/>
  <c r="L24" i="19"/>
  <c r="C25" i="19"/>
  <c r="D25" i="19"/>
  <c r="E25" i="19"/>
  <c r="F25" i="19"/>
  <c r="G25" i="19"/>
  <c r="H25" i="19"/>
  <c r="I25" i="19"/>
  <c r="J25" i="19"/>
  <c r="K25" i="19"/>
  <c r="L25" i="19"/>
  <c r="C26" i="19"/>
  <c r="D26" i="19"/>
  <c r="E26" i="19"/>
  <c r="F26" i="19"/>
  <c r="G26" i="19"/>
  <c r="H26" i="19"/>
  <c r="I26" i="19"/>
  <c r="J26" i="19"/>
  <c r="K26" i="19"/>
  <c r="L26" i="19"/>
  <c r="C27" i="19"/>
  <c r="D27" i="19"/>
  <c r="E27" i="19"/>
  <c r="F27" i="19"/>
  <c r="G27" i="19"/>
  <c r="H27" i="19"/>
  <c r="I27" i="19"/>
  <c r="J27" i="19"/>
  <c r="K27" i="19"/>
  <c r="L27" i="19"/>
  <c r="C28" i="19"/>
  <c r="D28" i="19"/>
  <c r="E28" i="19"/>
  <c r="F28" i="19"/>
  <c r="G28" i="19"/>
  <c r="H28" i="19"/>
  <c r="I28" i="19"/>
  <c r="J28" i="19"/>
  <c r="K28" i="19"/>
  <c r="L28" i="19"/>
  <c r="C29" i="19"/>
  <c r="D29" i="19"/>
  <c r="E29" i="19"/>
  <c r="F29" i="19"/>
  <c r="G29" i="19"/>
  <c r="H29" i="19"/>
  <c r="I29" i="19"/>
  <c r="J29" i="19"/>
  <c r="K29" i="19"/>
  <c r="L29" i="19"/>
  <c r="C30" i="19"/>
  <c r="D30" i="19"/>
  <c r="E30" i="19"/>
  <c r="F30" i="19"/>
  <c r="G30" i="19"/>
  <c r="H30" i="19"/>
  <c r="I30" i="19"/>
  <c r="J30" i="19"/>
  <c r="K30" i="19"/>
  <c r="L30" i="19"/>
  <c r="C31" i="19"/>
  <c r="D31" i="19"/>
  <c r="E31" i="19"/>
  <c r="F31" i="19"/>
  <c r="G31" i="19"/>
  <c r="H31" i="19"/>
  <c r="I31" i="19"/>
  <c r="J31" i="19"/>
  <c r="K31" i="19"/>
  <c r="L31" i="19"/>
  <c r="C32" i="19"/>
  <c r="D32" i="19"/>
  <c r="E32" i="19"/>
  <c r="F32" i="19"/>
  <c r="G32" i="19"/>
  <c r="H32" i="19"/>
  <c r="I32" i="19"/>
  <c r="J32" i="19"/>
  <c r="K32" i="19"/>
  <c r="L32" i="19"/>
  <c r="C33" i="19"/>
  <c r="D33" i="19"/>
  <c r="E33" i="19"/>
  <c r="F33" i="19"/>
  <c r="G33" i="19"/>
  <c r="H33" i="19"/>
  <c r="I33" i="19"/>
  <c r="J33" i="19"/>
  <c r="K33" i="19"/>
  <c r="L33" i="19"/>
  <c r="C34" i="19"/>
  <c r="D34" i="19"/>
  <c r="E34" i="19"/>
  <c r="F34" i="19"/>
  <c r="G34" i="19"/>
  <c r="H34" i="19"/>
  <c r="I34" i="19"/>
  <c r="J34" i="19"/>
  <c r="K34" i="19"/>
  <c r="L34" i="19"/>
  <c r="C35" i="19"/>
  <c r="D35" i="19"/>
  <c r="E35" i="19"/>
  <c r="F35" i="19"/>
  <c r="G35" i="19"/>
  <c r="H35" i="19"/>
  <c r="I35" i="19"/>
  <c r="J35" i="19"/>
  <c r="K35" i="19"/>
  <c r="L35" i="19"/>
  <c r="C36" i="19"/>
  <c r="D36" i="19"/>
  <c r="E36" i="19"/>
  <c r="F36" i="19"/>
  <c r="G36" i="19"/>
  <c r="H36" i="19"/>
  <c r="I36" i="19"/>
  <c r="J36" i="19"/>
  <c r="K36" i="19"/>
  <c r="L36" i="19"/>
  <c r="C37" i="19"/>
  <c r="D37" i="19"/>
  <c r="E37" i="19"/>
  <c r="F37" i="19"/>
  <c r="G37" i="19"/>
  <c r="H37" i="19"/>
  <c r="I37" i="19"/>
  <c r="J37" i="19"/>
  <c r="K37" i="19"/>
  <c r="L37" i="19"/>
  <c r="C38" i="19"/>
  <c r="D38" i="19"/>
  <c r="E38" i="19"/>
  <c r="F38" i="19"/>
  <c r="G38" i="19"/>
  <c r="H38" i="19"/>
  <c r="I38" i="19"/>
  <c r="J38" i="19"/>
  <c r="K38" i="19"/>
  <c r="L38" i="19"/>
  <c r="C39" i="19"/>
  <c r="D39" i="19"/>
  <c r="E39" i="19"/>
  <c r="F39" i="19"/>
  <c r="G39" i="19"/>
  <c r="H39" i="19"/>
  <c r="I39" i="19"/>
  <c r="J39" i="19"/>
  <c r="K39" i="19"/>
  <c r="L39" i="19"/>
  <c r="C40" i="19"/>
  <c r="D40" i="19"/>
  <c r="E40" i="19"/>
  <c r="F40" i="19"/>
  <c r="G40" i="19"/>
  <c r="H40" i="19"/>
  <c r="I40" i="19"/>
  <c r="J40" i="19"/>
  <c r="K40" i="19"/>
  <c r="L40" i="19"/>
  <c r="C41" i="19"/>
  <c r="D41" i="19"/>
  <c r="E41" i="19"/>
  <c r="F41" i="19"/>
  <c r="G41" i="19"/>
  <c r="H41" i="19"/>
  <c r="I41" i="19"/>
  <c r="J41" i="19"/>
  <c r="K41" i="19"/>
  <c r="L41" i="19"/>
  <c r="C42" i="19"/>
  <c r="D42" i="19"/>
  <c r="E42" i="19"/>
  <c r="F42" i="19"/>
  <c r="G42" i="19"/>
  <c r="H42" i="19"/>
  <c r="I42" i="19"/>
  <c r="J42" i="19"/>
  <c r="K42" i="19"/>
  <c r="L42" i="19"/>
  <c r="C43" i="19"/>
  <c r="D43" i="19"/>
  <c r="E43" i="19"/>
  <c r="F43" i="19"/>
  <c r="G43" i="19"/>
  <c r="H43" i="19"/>
  <c r="I43" i="19"/>
  <c r="J43" i="19"/>
  <c r="K43" i="19"/>
  <c r="L43" i="19"/>
  <c r="C44" i="19"/>
  <c r="D44" i="19"/>
  <c r="E44" i="19"/>
  <c r="F44" i="19"/>
  <c r="G44" i="19"/>
  <c r="H44" i="19"/>
  <c r="I44" i="19"/>
  <c r="J44" i="19"/>
  <c r="K44" i="19"/>
  <c r="L44" i="19"/>
  <c r="C45" i="19"/>
  <c r="D45" i="19"/>
  <c r="E45" i="19"/>
  <c r="F45" i="19"/>
  <c r="G45" i="19"/>
  <c r="H45" i="19"/>
  <c r="I45" i="19"/>
  <c r="J45" i="19"/>
  <c r="K45" i="19"/>
  <c r="L45" i="19"/>
  <c r="C46" i="19"/>
  <c r="D46" i="19"/>
  <c r="E46" i="19"/>
  <c r="F46" i="19"/>
  <c r="G46" i="19"/>
  <c r="H46" i="19"/>
  <c r="I46" i="19"/>
  <c r="J46" i="19"/>
  <c r="K46" i="19"/>
  <c r="L46" i="19"/>
  <c r="C47" i="19"/>
  <c r="D47" i="19"/>
  <c r="E47" i="19"/>
  <c r="F47" i="19"/>
  <c r="G47" i="19"/>
  <c r="H47" i="19"/>
  <c r="I47" i="19"/>
  <c r="J47" i="19"/>
  <c r="K47" i="19"/>
  <c r="L47" i="19"/>
  <c r="C48" i="19"/>
  <c r="D48" i="19"/>
  <c r="E48" i="19"/>
  <c r="F48" i="19"/>
  <c r="G48" i="19"/>
  <c r="C49" i="19"/>
  <c r="D49" i="19"/>
  <c r="E49" i="19"/>
  <c r="F49" i="19"/>
  <c r="G49" i="19"/>
  <c r="H49" i="19"/>
  <c r="I49" i="19"/>
  <c r="J49" i="19"/>
  <c r="K49" i="19"/>
  <c r="L49" i="19"/>
  <c r="C50" i="19"/>
  <c r="D50" i="19"/>
  <c r="E50" i="19"/>
  <c r="F50" i="19"/>
  <c r="G50" i="19"/>
  <c r="H50" i="19"/>
  <c r="I50" i="19"/>
  <c r="J50" i="19"/>
  <c r="K50" i="19"/>
  <c r="L50" i="19"/>
  <c r="C51" i="19"/>
  <c r="D51" i="19"/>
  <c r="E51" i="19"/>
  <c r="F51" i="19"/>
  <c r="G51" i="19"/>
  <c r="H51" i="19"/>
  <c r="I51" i="19"/>
  <c r="J51" i="19"/>
  <c r="K51" i="19"/>
  <c r="L51" i="19"/>
  <c r="C52" i="19"/>
  <c r="D52" i="19"/>
  <c r="E52" i="19"/>
  <c r="F52" i="19"/>
  <c r="G52" i="19"/>
  <c r="H52" i="19"/>
  <c r="I52" i="19"/>
  <c r="J52" i="19"/>
  <c r="K52" i="19"/>
  <c r="L52" i="19"/>
  <c r="C53" i="19"/>
  <c r="D53" i="19"/>
  <c r="E53" i="19"/>
  <c r="F53" i="19"/>
  <c r="G53" i="19"/>
  <c r="H53" i="19"/>
  <c r="I53" i="19"/>
  <c r="J53" i="19"/>
  <c r="K53" i="19"/>
  <c r="L53" i="19"/>
  <c r="C54" i="19"/>
  <c r="D54" i="19"/>
  <c r="E54" i="19"/>
  <c r="F54" i="19"/>
  <c r="G54" i="19"/>
  <c r="H54" i="19"/>
  <c r="I54" i="19"/>
  <c r="J54" i="19"/>
  <c r="K54" i="19"/>
  <c r="L54" i="19"/>
  <c r="C55" i="19"/>
  <c r="D55" i="19"/>
  <c r="E55" i="19"/>
  <c r="F55" i="19"/>
  <c r="G55" i="19"/>
  <c r="H55" i="19"/>
  <c r="I55" i="19"/>
  <c r="J55" i="19"/>
  <c r="K55" i="19"/>
  <c r="L55" i="19"/>
  <c r="C56" i="19"/>
  <c r="D56" i="19"/>
  <c r="E56" i="19"/>
  <c r="F56" i="19"/>
  <c r="G56" i="19"/>
  <c r="H56" i="19"/>
  <c r="I56" i="19"/>
  <c r="J56" i="19"/>
  <c r="K56" i="19"/>
  <c r="L56" i="19"/>
  <c r="C57" i="19"/>
  <c r="D57" i="19"/>
  <c r="E57" i="19"/>
  <c r="F57" i="19"/>
  <c r="G57" i="19"/>
  <c r="H57" i="19"/>
  <c r="I57" i="19"/>
  <c r="J57" i="19"/>
  <c r="K57" i="19"/>
  <c r="L57" i="19"/>
  <c r="C58" i="19"/>
  <c r="D58" i="19"/>
  <c r="E58" i="19"/>
  <c r="F58" i="19"/>
  <c r="G58" i="19"/>
  <c r="H58" i="19"/>
  <c r="I58" i="19"/>
  <c r="J58" i="19"/>
  <c r="K58" i="19"/>
  <c r="L58" i="19"/>
  <c r="C59" i="19"/>
  <c r="D59" i="19"/>
  <c r="E59" i="19"/>
  <c r="F59" i="19"/>
  <c r="G59" i="19"/>
  <c r="H59" i="19"/>
  <c r="I59" i="19"/>
  <c r="J59" i="19"/>
  <c r="K59" i="19"/>
  <c r="L59" i="19"/>
  <c r="C60" i="19"/>
  <c r="D60" i="19"/>
  <c r="E60" i="19"/>
  <c r="F60" i="19"/>
  <c r="G60" i="19"/>
  <c r="H60" i="19"/>
  <c r="I60" i="19"/>
  <c r="J60" i="19"/>
  <c r="K60" i="19"/>
  <c r="L60" i="19"/>
  <c r="C61" i="19"/>
  <c r="D61" i="19"/>
  <c r="E61" i="19"/>
  <c r="F61" i="19"/>
  <c r="G61" i="19"/>
  <c r="H61" i="19"/>
  <c r="I61" i="19"/>
  <c r="J61" i="19"/>
  <c r="K61" i="19"/>
  <c r="L61" i="19"/>
  <c r="C62" i="19"/>
  <c r="D62" i="19"/>
  <c r="E62" i="19"/>
  <c r="F62" i="19"/>
  <c r="G62" i="19"/>
  <c r="H62" i="19"/>
  <c r="I62" i="19"/>
  <c r="J62" i="19"/>
  <c r="K62" i="19"/>
  <c r="L62" i="19"/>
  <c r="C63" i="19"/>
  <c r="D63" i="19"/>
  <c r="E63" i="19"/>
  <c r="F63" i="19"/>
  <c r="G63" i="19"/>
  <c r="H63" i="19"/>
  <c r="I63" i="19"/>
  <c r="J63" i="19"/>
  <c r="K63" i="19"/>
  <c r="L63" i="19"/>
  <c r="C64" i="19"/>
  <c r="D64" i="19"/>
  <c r="E64" i="19"/>
  <c r="F64" i="19"/>
  <c r="G64" i="19"/>
  <c r="H64" i="19"/>
  <c r="I64" i="19"/>
  <c r="J64" i="19"/>
  <c r="K64" i="19"/>
  <c r="L64" i="19"/>
  <c r="C65" i="19"/>
  <c r="D65" i="19"/>
  <c r="E65" i="19"/>
  <c r="F65" i="19"/>
  <c r="G65" i="19"/>
  <c r="H65" i="19"/>
  <c r="I65" i="19"/>
  <c r="J65" i="19"/>
  <c r="K65" i="19"/>
  <c r="L65" i="19"/>
  <c r="C66" i="19"/>
  <c r="D66" i="19"/>
  <c r="E66" i="19"/>
  <c r="F66" i="19"/>
  <c r="G66" i="19"/>
  <c r="H66" i="19"/>
  <c r="I66" i="19"/>
  <c r="J66" i="19"/>
  <c r="K66" i="19"/>
  <c r="L66" i="19"/>
  <c r="C67" i="19"/>
  <c r="D67" i="19"/>
  <c r="E67" i="19"/>
  <c r="F67" i="19"/>
  <c r="G67" i="19"/>
  <c r="H67" i="19"/>
  <c r="I67" i="19"/>
  <c r="J67" i="19"/>
  <c r="K67" i="19"/>
  <c r="L67" i="19"/>
  <c r="C68" i="19"/>
  <c r="D68" i="19"/>
  <c r="E68" i="19"/>
  <c r="F68" i="19"/>
  <c r="G68" i="19"/>
  <c r="H68" i="19"/>
  <c r="I68" i="19"/>
  <c r="J68" i="19"/>
  <c r="K68" i="19"/>
  <c r="L68" i="19"/>
  <c r="C69" i="19"/>
  <c r="D69" i="19"/>
  <c r="E69" i="19"/>
  <c r="F69" i="19"/>
  <c r="G69" i="19"/>
  <c r="H69" i="19"/>
  <c r="I69" i="19"/>
  <c r="J69" i="19"/>
  <c r="K69" i="19"/>
  <c r="L69" i="19"/>
  <c r="C70" i="19"/>
  <c r="D70" i="19"/>
  <c r="E70" i="19"/>
  <c r="F70" i="19"/>
  <c r="G70" i="19"/>
  <c r="H70" i="19"/>
  <c r="I70" i="19"/>
  <c r="J70" i="19"/>
  <c r="K70" i="19"/>
  <c r="L70" i="19"/>
  <c r="C71" i="19"/>
  <c r="D71" i="19"/>
  <c r="E71" i="19"/>
  <c r="F71" i="19"/>
  <c r="G71" i="19"/>
  <c r="H71" i="19"/>
  <c r="I71" i="19"/>
  <c r="J71" i="19"/>
  <c r="K71" i="19"/>
  <c r="L71" i="19"/>
  <c r="C72" i="19"/>
  <c r="D72" i="19"/>
  <c r="E72" i="19"/>
  <c r="F72" i="19"/>
  <c r="G72" i="19"/>
  <c r="H72" i="19"/>
  <c r="I72" i="19"/>
  <c r="J72" i="19"/>
  <c r="K72" i="19"/>
  <c r="L72" i="19"/>
  <c r="C73" i="19"/>
  <c r="D73" i="19"/>
  <c r="E73" i="19"/>
  <c r="F73" i="19"/>
  <c r="G73" i="19"/>
  <c r="H73" i="19"/>
  <c r="I73" i="19"/>
  <c r="J73" i="19"/>
  <c r="K73" i="19"/>
  <c r="L73" i="19"/>
  <c r="C74" i="19"/>
  <c r="D74" i="19"/>
  <c r="E74" i="19"/>
  <c r="F74" i="19"/>
  <c r="G74" i="19"/>
  <c r="H74" i="19"/>
  <c r="I74" i="19"/>
  <c r="J74" i="19"/>
  <c r="K74" i="19"/>
  <c r="L74" i="19"/>
  <c r="C75" i="19"/>
  <c r="D75" i="19"/>
  <c r="E75" i="19"/>
  <c r="F75" i="19"/>
  <c r="G75" i="19"/>
  <c r="H75" i="19"/>
  <c r="I75" i="19"/>
  <c r="J75" i="19"/>
  <c r="K75" i="19"/>
  <c r="L75" i="19"/>
  <c r="C76" i="19"/>
  <c r="D76" i="19"/>
  <c r="E76" i="19"/>
  <c r="F76" i="19"/>
  <c r="G76" i="19"/>
  <c r="H76" i="19"/>
  <c r="I76" i="19"/>
  <c r="J76" i="19"/>
  <c r="K76" i="19"/>
  <c r="L76" i="19"/>
  <c r="C77" i="19"/>
  <c r="D77" i="19"/>
  <c r="E77" i="19"/>
  <c r="F77" i="19"/>
  <c r="G77" i="19"/>
  <c r="H77" i="19"/>
  <c r="I77" i="19"/>
  <c r="J77" i="19"/>
  <c r="K77" i="19"/>
  <c r="L77" i="19"/>
  <c r="C78" i="19"/>
  <c r="D78" i="19"/>
  <c r="E78" i="19"/>
  <c r="F78" i="19"/>
  <c r="G78" i="19"/>
  <c r="H78" i="19"/>
  <c r="I78" i="19"/>
  <c r="J78" i="19"/>
  <c r="K78" i="19"/>
  <c r="L78" i="19"/>
  <c r="C79" i="19"/>
  <c r="D79" i="19"/>
  <c r="E79" i="19"/>
  <c r="F79" i="19"/>
  <c r="G79" i="19"/>
  <c r="H79" i="19"/>
  <c r="I79" i="19"/>
  <c r="J79" i="19"/>
  <c r="K79" i="19"/>
  <c r="L79" i="19"/>
  <c r="C80" i="19"/>
  <c r="D80" i="19"/>
  <c r="E80" i="19"/>
  <c r="F80" i="19"/>
  <c r="G80" i="19"/>
  <c r="H80" i="19"/>
  <c r="I80" i="19"/>
  <c r="J80" i="19"/>
  <c r="K80" i="19"/>
  <c r="L80" i="19"/>
  <c r="C81" i="19"/>
  <c r="D81" i="19"/>
  <c r="E81" i="19"/>
  <c r="F81" i="19"/>
  <c r="G81" i="19"/>
  <c r="H81" i="19"/>
  <c r="I81" i="19"/>
  <c r="J81" i="19"/>
  <c r="K81" i="19"/>
  <c r="L81" i="19"/>
  <c r="C82" i="19"/>
  <c r="D82" i="19"/>
  <c r="E82" i="19"/>
  <c r="F82" i="19"/>
  <c r="G82" i="19"/>
  <c r="H82" i="19"/>
  <c r="I82" i="19"/>
  <c r="J82" i="19"/>
  <c r="K82" i="19"/>
  <c r="L82" i="19"/>
  <c r="C83" i="19"/>
  <c r="D83" i="19"/>
  <c r="E83" i="19"/>
  <c r="F83" i="19"/>
  <c r="G83" i="19"/>
  <c r="H83" i="19"/>
  <c r="I83" i="19"/>
  <c r="J83" i="19"/>
  <c r="K83" i="19"/>
  <c r="L83" i="19"/>
  <c r="C84" i="19"/>
  <c r="D84" i="19"/>
  <c r="E84" i="19"/>
  <c r="F84" i="19"/>
  <c r="G84" i="19"/>
  <c r="H84" i="19"/>
  <c r="I84" i="19"/>
  <c r="J84" i="19"/>
  <c r="K84" i="19"/>
  <c r="L84" i="19"/>
  <c r="C85" i="19"/>
  <c r="D85" i="19"/>
  <c r="E85" i="19"/>
  <c r="F85" i="19"/>
  <c r="G85" i="19"/>
  <c r="H85" i="19"/>
  <c r="I85" i="19"/>
  <c r="J85" i="19"/>
  <c r="K85" i="19"/>
  <c r="L85" i="19"/>
  <c r="C86" i="19"/>
  <c r="D86" i="19"/>
  <c r="E86" i="19"/>
  <c r="F86" i="19"/>
  <c r="G86" i="19"/>
  <c r="H86" i="19"/>
  <c r="I86" i="19"/>
  <c r="J86" i="19"/>
  <c r="K86" i="19"/>
  <c r="L86" i="19"/>
  <c r="C3" i="18"/>
  <c r="D3" i="18"/>
  <c r="E3" i="18"/>
  <c r="F3" i="18"/>
  <c r="G3" i="18"/>
  <c r="H3" i="18"/>
  <c r="I3" i="18"/>
  <c r="J3" i="18"/>
  <c r="K3" i="18"/>
  <c r="L3" i="18"/>
  <c r="C4" i="18"/>
  <c r="D4" i="18"/>
  <c r="E4" i="18"/>
  <c r="F4" i="18"/>
  <c r="G4" i="18"/>
  <c r="H4" i="18"/>
  <c r="I4" i="18"/>
  <c r="J4" i="18"/>
  <c r="K4" i="18"/>
  <c r="L4" i="18"/>
  <c r="C5" i="18"/>
  <c r="D5" i="18"/>
  <c r="E5" i="18"/>
  <c r="F5" i="18"/>
  <c r="G5" i="18"/>
  <c r="H5" i="18"/>
  <c r="I5" i="18"/>
  <c r="J5" i="18"/>
  <c r="K5" i="18"/>
  <c r="L5" i="18"/>
  <c r="C6" i="18"/>
  <c r="D6" i="18"/>
  <c r="E6" i="18"/>
  <c r="F6" i="18"/>
  <c r="G6" i="18"/>
  <c r="H6" i="18"/>
  <c r="I6" i="18"/>
  <c r="J6" i="18"/>
  <c r="K6" i="18"/>
  <c r="L6" i="18"/>
  <c r="C7" i="18"/>
  <c r="D7" i="18"/>
  <c r="E7" i="18"/>
  <c r="F7" i="18"/>
  <c r="G7" i="18"/>
  <c r="H7" i="18"/>
  <c r="I7" i="18"/>
  <c r="J7" i="18"/>
  <c r="K7" i="18"/>
  <c r="L7" i="18"/>
  <c r="C8" i="18"/>
  <c r="D8" i="18"/>
  <c r="E8" i="18"/>
  <c r="F8" i="18"/>
  <c r="G8" i="18"/>
  <c r="H8" i="18"/>
  <c r="I8" i="18"/>
  <c r="J8" i="18"/>
  <c r="K8" i="18"/>
  <c r="L8" i="18"/>
  <c r="C9" i="18"/>
  <c r="D9" i="18"/>
  <c r="E9" i="18"/>
  <c r="F9" i="18"/>
  <c r="G9" i="18"/>
  <c r="H9" i="18"/>
  <c r="I9" i="18"/>
  <c r="J9" i="18"/>
  <c r="K9" i="18"/>
  <c r="L9" i="18"/>
  <c r="C10" i="18"/>
  <c r="D10" i="18"/>
  <c r="E10" i="18"/>
  <c r="F10" i="18"/>
  <c r="G10" i="18"/>
  <c r="H10" i="18"/>
  <c r="I10" i="18"/>
  <c r="J10" i="18"/>
  <c r="K10" i="18"/>
  <c r="L10" i="18"/>
  <c r="C11" i="18"/>
  <c r="D11" i="18"/>
  <c r="E11" i="18"/>
  <c r="F11" i="18"/>
  <c r="G11" i="18"/>
  <c r="H11" i="18"/>
  <c r="I11" i="18"/>
  <c r="J11" i="18"/>
  <c r="K11" i="18"/>
  <c r="L11" i="18"/>
  <c r="C12" i="18"/>
  <c r="D12" i="18"/>
  <c r="E12" i="18"/>
  <c r="F12" i="18"/>
  <c r="G12" i="18"/>
  <c r="H12" i="18"/>
  <c r="I12" i="18"/>
  <c r="J12" i="18"/>
  <c r="K12" i="18"/>
  <c r="L12" i="18"/>
  <c r="C13" i="18"/>
  <c r="D13" i="18"/>
  <c r="E13" i="18"/>
  <c r="F13" i="18"/>
  <c r="G13" i="18"/>
  <c r="H13" i="18"/>
  <c r="I13" i="18"/>
  <c r="J13" i="18"/>
  <c r="K13" i="18"/>
  <c r="L13" i="18"/>
  <c r="C14" i="18"/>
  <c r="D14" i="18"/>
  <c r="E14" i="18"/>
  <c r="F14" i="18"/>
  <c r="G14" i="18"/>
  <c r="H14" i="18"/>
  <c r="I14" i="18"/>
  <c r="J14" i="18"/>
  <c r="K14" i="18"/>
  <c r="L14" i="18"/>
  <c r="C15" i="18"/>
  <c r="D15" i="18"/>
  <c r="E15" i="18"/>
  <c r="F15" i="18"/>
  <c r="G15" i="18"/>
  <c r="H15" i="18"/>
  <c r="I15" i="18"/>
  <c r="J15" i="18"/>
  <c r="K15" i="18"/>
  <c r="L15" i="18"/>
  <c r="C16" i="18"/>
  <c r="D16" i="18"/>
  <c r="E16" i="18"/>
  <c r="F16" i="18"/>
  <c r="G16" i="18"/>
  <c r="H16" i="18"/>
  <c r="I16" i="18"/>
  <c r="J16" i="18"/>
  <c r="K16" i="18"/>
  <c r="L16" i="18"/>
  <c r="C17" i="18"/>
  <c r="D17" i="18"/>
  <c r="E17" i="18"/>
  <c r="F17" i="18"/>
  <c r="G17" i="18"/>
  <c r="H17" i="18"/>
  <c r="I17" i="18"/>
  <c r="J17" i="18"/>
  <c r="K17" i="18"/>
  <c r="L17" i="18"/>
  <c r="C18" i="18"/>
  <c r="D18" i="18"/>
  <c r="E18" i="18"/>
  <c r="F18" i="18"/>
  <c r="G18" i="18"/>
  <c r="H18" i="18"/>
  <c r="I18" i="18"/>
  <c r="J18" i="18"/>
  <c r="K18" i="18"/>
  <c r="L18" i="18"/>
  <c r="C19" i="18"/>
  <c r="D19" i="18"/>
  <c r="E19" i="18"/>
  <c r="F19" i="18"/>
  <c r="G19" i="18"/>
  <c r="H19" i="18"/>
  <c r="I19" i="18"/>
  <c r="J19" i="18"/>
  <c r="K19" i="18"/>
  <c r="L19" i="18"/>
  <c r="C20" i="18"/>
  <c r="D20" i="18"/>
  <c r="E20" i="18"/>
  <c r="F20" i="18"/>
  <c r="G20" i="18"/>
  <c r="H20" i="18"/>
  <c r="I20" i="18"/>
  <c r="J20" i="18"/>
  <c r="K20" i="18"/>
  <c r="L20" i="18"/>
  <c r="C21" i="18"/>
  <c r="D21" i="18"/>
  <c r="E21" i="18"/>
  <c r="F21" i="18"/>
  <c r="G21" i="18"/>
  <c r="H21" i="18"/>
  <c r="I21" i="18"/>
  <c r="J21" i="18"/>
  <c r="K21" i="18"/>
  <c r="L21" i="18"/>
  <c r="C22" i="18"/>
  <c r="D22" i="18"/>
  <c r="E22" i="18"/>
  <c r="F22" i="18"/>
  <c r="G22" i="18"/>
  <c r="H22" i="18"/>
  <c r="I22" i="18"/>
  <c r="J22" i="18"/>
  <c r="K22" i="18"/>
  <c r="L22" i="18"/>
  <c r="C23" i="18"/>
  <c r="D23" i="18"/>
  <c r="E23" i="18"/>
  <c r="F23" i="18"/>
  <c r="G23" i="18"/>
  <c r="H23" i="18"/>
  <c r="I23" i="18"/>
  <c r="J23" i="18"/>
  <c r="K23" i="18"/>
  <c r="L23" i="18"/>
  <c r="C24" i="18"/>
  <c r="D24" i="18"/>
  <c r="E24" i="18"/>
  <c r="F24" i="18"/>
  <c r="G24" i="18"/>
  <c r="H24" i="18"/>
  <c r="I24" i="18"/>
  <c r="J24" i="18"/>
  <c r="K24" i="18"/>
  <c r="L24" i="18"/>
  <c r="C25" i="18"/>
  <c r="D25" i="18"/>
  <c r="E25" i="18"/>
  <c r="F25" i="18"/>
  <c r="G25" i="18"/>
  <c r="H25" i="18"/>
  <c r="I25" i="18"/>
  <c r="J25" i="18"/>
  <c r="K25" i="18"/>
  <c r="L25" i="18"/>
  <c r="C26" i="18"/>
  <c r="D26" i="18"/>
  <c r="E26" i="18"/>
  <c r="F26" i="18"/>
  <c r="G26" i="18"/>
  <c r="H26" i="18"/>
  <c r="I26" i="18"/>
  <c r="J26" i="18"/>
  <c r="K26" i="18"/>
  <c r="L26" i="18"/>
  <c r="C27" i="18"/>
  <c r="D27" i="18"/>
  <c r="E27" i="18"/>
  <c r="F27" i="18"/>
  <c r="G27" i="18"/>
  <c r="H27" i="18"/>
  <c r="I27" i="18"/>
  <c r="J27" i="18"/>
  <c r="K27" i="18"/>
  <c r="L27" i="18"/>
  <c r="C28" i="18"/>
  <c r="D28" i="18"/>
  <c r="E28" i="18"/>
  <c r="F28" i="18"/>
  <c r="G28" i="18"/>
  <c r="H28" i="18"/>
  <c r="I28" i="18"/>
  <c r="J28" i="18"/>
  <c r="K28" i="18"/>
  <c r="L28" i="18"/>
  <c r="C29" i="18"/>
  <c r="D29" i="18"/>
  <c r="E29" i="18"/>
  <c r="F29" i="18"/>
  <c r="G29" i="18"/>
  <c r="H29" i="18"/>
  <c r="I29" i="18"/>
  <c r="J29" i="18"/>
  <c r="K29" i="18"/>
  <c r="L29" i="18"/>
  <c r="C30" i="18"/>
  <c r="D30" i="18"/>
  <c r="E30" i="18"/>
  <c r="F30" i="18"/>
  <c r="G30" i="18"/>
  <c r="H30" i="18"/>
  <c r="I30" i="18"/>
  <c r="J30" i="18"/>
  <c r="K30" i="18"/>
  <c r="L30" i="18"/>
  <c r="C31" i="18"/>
  <c r="D31" i="18"/>
  <c r="E31" i="18"/>
  <c r="F31" i="18"/>
  <c r="G31" i="18"/>
  <c r="H31" i="18"/>
  <c r="I31" i="18"/>
  <c r="J31" i="18"/>
  <c r="K31" i="18"/>
  <c r="L31" i="18"/>
  <c r="C32" i="18"/>
  <c r="D32" i="18"/>
  <c r="E32" i="18"/>
  <c r="F32" i="18"/>
  <c r="G32" i="18"/>
  <c r="H32" i="18"/>
  <c r="I32" i="18"/>
  <c r="J32" i="18"/>
  <c r="K32" i="18"/>
  <c r="L32" i="18"/>
  <c r="C33" i="18"/>
  <c r="D33" i="18"/>
  <c r="E33" i="18"/>
  <c r="F33" i="18"/>
  <c r="G33" i="18"/>
  <c r="H33" i="18"/>
  <c r="I33" i="18"/>
  <c r="J33" i="18"/>
  <c r="K33" i="18"/>
  <c r="L33" i="18"/>
  <c r="C34" i="18"/>
  <c r="D34" i="18"/>
  <c r="E34" i="18"/>
  <c r="F34" i="18"/>
  <c r="G34" i="18"/>
  <c r="H34" i="18"/>
  <c r="I34" i="18"/>
  <c r="J34" i="18"/>
  <c r="K34" i="18"/>
  <c r="L34" i="18"/>
  <c r="C35" i="18"/>
  <c r="D35" i="18"/>
  <c r="E35" i="18"/>
  <c r="F35" i="18"/>
  <c r="G35" i="18"/>
  <c r="H35" i="18"/>
  <c r="I35" i="18"/>
  <c r="J35" i="18"/>
  <c r="K35" i="18"/>
  <c r="L35" i="18"/>
  <c r="C36" i="18"/>
  <c r="D36" i="18"/>
  <c r="E36" i="18"/>
  <c r="F36" i="18"/>
  <c r="G36" i="18"/>
  <c r="H36" i="18"/>
  <c r="I36" i="18"/>
  <c r="J36" i="18"/>
  <c r="K36" i="18"/>
  <c r="L36" i="18"/>
  <c r="C37" i="18"/>
  <c r="D37" i="18"/>
  <c r="E37" i="18"/>
  <c r="F37" i="18"/>
  <c r="G37" i="18"/>
  <c r="H37" i="18"/>
  <c r="I37" i="18"/>
  <c r="J37" i="18"/>
  <c r="K37" i="18"/>
  <c r="L37" i="18"/>
  <c r="C38" i="18"/>
  <c r="D38" i="18"/>
  <c r="E38" i="18"/>
  <c r="F38" i="18"/>
  <c r="G38" i="18"/>
  <c r="H38" i="18"/>
  <c r="I38" i="18"/>
  <c r="J38" i="18"/>
  <c r="K38" i="18"/>
  <c r="L38" i="18"/>
  <c r="C39" i="18"/>
  <c r="D39" i="18"/>
  <c r="E39" i="18"/>
  <c r="F39" i="18"/>
  <c r="G39" i="18"/>
  <c r="H39" i="18"/>
  <c r="I39" i="18"/>
  <c r="J39" i="18"/>
  <c r="K39" i="18"/>
  <c r="L39" i="18"/>
  <c r="C40" i="18"/>
  <c r="D40" i="18"/>
  <c r="E40" i="18"/>
  <c r="F40" i="18"/>
  <c r="G40" i="18"/>
  <c r="H40" i="18"/>
  <c r="I40" i="18"/>
  <c r="J40" i="18"/>
  <c r="K40" i="18"/>
  <c r="L40" i="18"/>
  <c r="C41" i="18"/>
  <c r="D41" i="18"/>
  <c r="E41" i="18"/>
  <c r="F41" i="18"/>
  <c r="G41" i="18"/>
  <c r="H41" i="18"/>
  <c r="I41" i="18"/>
  <c r="J41" i="18"/>
  <c r="K41" i="18"/>
  <c r="L41" i="18"/>
  <c r="C42" i="18"/>
  <c r="D42" i="18"/>
  <c r="E42" i="18"/>
  <c r="F42" i="18"/>
  <c r="G42" i="18"/>
  <c r="H42" i="18"/>
  <c r="I42" i="18"/>
  <c r="J42" i="18"/>
  <c r="K42" i="18"/>
  <c r="L42" i="18"/>
  <c r="C43" i="18"/>
  <c r="D43" i="18"/>
  <c r="E43" i="18"/>
  <c r="F43" i="18"/>
  <c r="G43" i="18"/>
  <c r="H43" i="18"/>
  <c r="I43" i="18"/>
  <c r="J43" i="18"/>
  <c r="K43" i="18"/>
  <c r="L43" i="18"/>
  <c r="C44" i="18"/>
  <c r="D44" i="18"/>
  <c r="E44" i="18"/>
  <c r="F44" i="18"/>
  <c r="G44" i="18"/>
  <c r="H44" i="18"/>
  <c r="I44" i="18"/>
  <c r="J44" i="18"/>
  <c r="K44" i="18"/>
  <c r="L44" i="18"/>
  <c r="C45" i="18"/>
  <c r="D45" i="18"/>
  <c r="E45" i="18"/>
  <c r="F45" i="18"/>
  <c r="G45" i="18"/>
  <c r="H45" i="18"/>
  <c r="I45" i="18"/>
  <c r="J45" i="18"/>
  <c r="K45" i="18"/>
  <c r="L45" i="18"/>
  <c r="C46" i="18"/>
  <c r="D46" i="18"/>
  <c r="E46" i="18"/>
  <c r="F46" i="18"/>
  <c r="G46" i="18"/>
  <c r="H46" i="18"/>
  <c r="I46" i="18"/>
  <c r="J46" i="18"/>
  <c r="K46" i="18"/>
  <c r="L46" i="18"/>
  <c r="C47" i="18"/>
  <c r="D47" i="18"/>
  <c r="E47" i="18"/>
  <c r="F47" i="18"/>
  <c r="G47" i="18"/>
  <c r="H47" i="18"/>
  <c r="I47" i="18"/>
  <c r="J47" i="18"/>
  <c r="K47" i="18"/>
  <c r="L47" i="18"/>
  <c r="C48" i="18"/>
  <c r="D48" i="18"/>
  <c r="E48" i="18"/>
  <c r="F48" i="18"/>
  <c r="G48" i="18"/>
  <c r="C49" i="18"/>
  <c r="D49" i="18"/>
  <c r="E49" i="18"/>
  <c r="F49" i="18"/>
  <c r="G49" i="18"/>
  <c r="H49" i="18"/>
  <c r="I49" i="18"/>
  <c r="J49" i="18"/>
  <c r="K49" i="18"/>
  <c r="L49" i="18"/>
  <c r="C50" i="18"/>
  <c r="D50" i="18"/>
  <c r="E50" i="18"/>
  <c r="F50" i="18"/>
  <c r="G50" i="18"/>
  <c r="H50" i="18"/>
  <c r="I50" i="18"/>
  <c r="J50" i="18"/>
  <c r="K50" i="18"/>
  <c r="L50" i="18"/>
  <c r="C51" i="18"/>
  <c r="D51" i="18"/>
  <c r="E51" i="18"/>
  <c r="F51" i="18"/>
  <c r="G51" i="18"/>
  <c r="H51" i="18"/>
  <c r="I51" i="18"/>
  <c r="J51" i="18"/>
  <c r="K51" i="18"/>
  <c r="L51" i="18"/>
  <c r="C52" i="18"/>
  <c r="D52" i="18"/>
  <c r="E52" i="18"/>
  <c r="F52" i="18"/>
  <c r="G52" i="18"/>
  <c r="H52" i="18"/>
  <c r="I52" i="18"/>
  <c r="J52" i="18"/>
  <c r="K52" i="18"/>
  <c r="L52" i="18"/>
  <c r="C53" i="18"/>
  <c r="D53" i="18"/>
  <c r="E53" i="18"/>
  <c r="F53" i="18"/>
  <c r="G53" i="18"/>
  <c r="H53" i="18"/>
  <c r="I53" i="18"/>
  <c r="J53" i="18"/>
  <c r="K53" i="18"/>
  <c r="L53" i="18"/>
  <c r="C55" i="18"/>
  <c r="D55" i="18"/>
  <c r="E55" i="18"/>
  <c r="F55" i="18"/>
  <c r="G55" i="18"/>
  <c r="H55" i="18"/>
  <c r="I55" i="18"/>
  <c r="J55" i="18"/>
  <c r="K55" i="18"/>
  <c r="L55" i="18"/>
  <c r="C56" i="18"/>
  <c r="D56" i="18"/>
  <c r="E56" i="18"/>
  <c r="F56" i="18"/>
  <c r="G56" i="18"/>
  <c r="H56" i="18"/>
  <c r="I56" i="18"/>
  <c r="J56" i="18"/>
  <c r="K56" i="18"/>
  <c r="L56" i="18"/>
  <c r="C57" i="18"/>
  <c r="D57" i="18"/>
  <c r="E57" i="18"/>
  <c r="F57" i="18"/>
  <c r="G57" i="18"/>
  <c r="H57" i="18"/>
  <c r="I57" i="18"/>
  <c r="J57" i="18"/>
  <c r="K57" i="18"/>
  <c r="L57" i="18"/>
  <c r="C58" i="18"/>
  <c r="D58" i="18"/>
  <c r="E58" i="18"/>
  <c r="F58" i="18"/>
  <c r="G58" i="18"/>
  <c r="H58" i="18"/>
  <c r="I58" i="18"/>
  <c r="J58" i="18"/>
  <c r="K58" i="18"/>
  <c r="L58" i="18"/>
  <c r="C59" i="18"/>
  <c r="D59" i="18"/>
  <c r="E59" i="18"/>
  <c r="F59" i="18"/>
  <c r="G59" i="18"/>
  <c r="H59" i="18"/>
  <c r="I59" i="18"/>
  <c r="J59" i="18"/>
  <c r="K59" i="18"/>
  <c r="L59" i="18"/>
  <c r="C60" i="18"/>
  <c r="D60" i="18"/>
  <c r="E60" i="18"/>
  <c r="F60" i="18"/>
  <c r="G60" i="18"/>
  <c r="H60" i="18"/>
  <c r="I60" i="18"/>
  <c r="J60" i="18"/>
  <c r="K60" i="18"/>
  <c r="L60" i="18"/>
  <c r="C61" i="18"/>
  <c r="D61" i="18"/>
  <c r="E61" i="18"/>
  <c r="F61" i="18"/>
  <c r="G61" i="18"/>
  <c r="H61" i="18"/>
  <c r="I61" i="18"/>
  <c r="J61" i="18"/>
  <c r="K61" i="18"/>
  <c r="L61" i="18"/>
  <c r="C62" i="18"/>
  <c r="D62" i="18"/>
  <c r="E62" i="18"/>
  <c r="F62" i="18"/>
  <c r="G62" i="18"/>
  <c r="H62" i="18"/>
  <c r="I62" i="18"/>
  <c r="J62" i="18"/>
  <c r="K62" i="18"/>
  <c r="L62" i="18"/>
  <c r="C63" i="18"/>
  <c r="D63" i="18"/>
  <c r="E63" i="18"/>
  <c r="F63" i="18"/>
  <c r="G63" i="18"/>
  <c r="H63" i="18"/>
  <c r="I63" i="18"/>
  <c r="J63" i="18"/>
  <c r="K63" i="18"/>
  <c r="L63" i="18"/>
  <c r="C64" i="18"/>
  <c r="D64" i="18"/>
  <c r="E64" i="18"/>
  <c r="F64" i="18"/>
  <c r="G64" i="18"/>
  <c r="H64" i="18"/>
  <c r="I64" i="18"/>
  <c r="J64" i="18"/>
  <c r="K64" i="18"/>
  <c r="L64" i="18"/>
  <c r="C65" i="18"/>
  <c r="D65" i="18"/>
  <c r="E65" i="18"/>
  <c r="F65" i="18"/>
  <c r="G65" i="18"/>
  <c r="H65" i="18"/>
  <c r="I65" i="18"/>
  <c r="J65" i="18"/>
  <c r="K65" i="18"/>
  <c r="L65" i="18"/>
  <c r="C66" i="18"/>
  <c r="D66" i="18"/>
  <c r="E66" i="18"/>
  <c r="F66" i="18"/>
  <c r="G66" i="18"/>
  <c r="H66" i="18"/>
  <c r="I66" i="18"/>
  <c r="J66" i="18"/>
  <c r="K66" i="18"/>
  <c r="L66" i="18"/>
  <c r="C67" i="18"/>
  <c r="D67" i="18"/>
  <c r="E67" i="18"/>
  <c r="F67" i="18"/>
  <c r="G67" i="18"/>
  <c r="H67" i="18"/>
  <c r="I67" i="18"/>
  <c r="J67" i="18"/>
  <c r="K67" i="18"/>
  <c r="L67" i="18"/>
  <c r="C68" i="18"/>
  <c r="D68" i="18"/>
  <c r="E68" i="18"/>
  <c r="F68" i="18"/>
  <c r="G68" i="18"/>
  <c r="H68" i="18"/>
  <c r="I68" i="18"/>
  <c r="J68" i="18"/>
  <c r="K68" i="18"/>
  <c r="L68" i="18"/>
  <c r="C69" i="18"/>
  <c r="D69" i="18"/>
  <c r="E69" i="18"/>
  <c r="F69" i="18"/>
  <c r="G69" i="18"/>
  <c r="H69" i="18"/>
  <c r="I69" i="18"/>
  <c r="J69" i="18"/>
  <c r="K69" i="18"/>
  <c r="L69" i="18"/>
  <c r="C70" i="18"/>
  <c r="D70" i="18"/>
  <c r="E70" i="18"/>
  <c r="F70" i="18"/>
  <c r="G70" i="18"/>
  <c r="H70" i="18"/>
  <c r="I70" i="18"/>
  <c r="J70" i="18"/>
  <c r="K70" i="18"/>
  <c r="L70" i="18"/>
  <c r="C71" i="18"/>
  <c r="D71" i="18"/>
  <c r="E71" i="18"/>
  <c r="F71" i="18"/>
  <c r="G71" i="18"/>
  <c r="H71" i="18"/>
  <c r="I71" i="18"/>
  <c r="J71" i="18"/>
  <c r="K71" i="18"/>
  <c r="L71" i="18"/>
  <c r="C72" i="18"/>
  <c r="D72" i="18"/>
  <c r="E72" i="18"/>
  <c r="F72" i="18"/>
  <c r="G72" i="18"/>
  <c r="H72" i="18"/>
  <c r="I72" i="18"/>
  <c r="J72" i="18"/>
  <c r="K72" i="18"/>
  <c r="L72" i="18"/>
  <c r="C73" i="18"/>
  <c r="D73" i="18"/>
  <c r="E73" i="18"/>
  <c r="F73" i="18"/>
  <c r="G73" i="18"/>
  <c r="H73" i="18"/>
  <c r="I73" i="18"/>
  <c r="J73" i="18"/>
  <c r="K73" i="18"/>
  <c r="L73" i="18"/>
  <c r="C74" i="18"/>
  <c r="D74" i="18"/>
  <c r="E74" i="18"/>
  <c r="F74" i="18"/>
  <c r="G74" i="18"/>
  <c r="H74" i="18"/>
  <c r="I74" i="18"/>
  <c r="J74" i="18"/>
  <c r="K74" i="18"/>
  <c r="L74" i="18"/>
  <c r="C75" i="18"/>
  <c r="D75" i="18"/>
  <c r="E75" i="18"/>
  <c r="F75" i="18"/>
  <c r="G75" i="18"/>
  <c r="H75" i="18"/>
  <c r="I75" i="18"/>
  <c r="J75" i="18"/>
  <c r="K75" i="18"/>
  <c r="L75" i="18"/>
  <c r="C76" i="18"/>
  <c r="D76" i="18"/>
  <c r="E76" i="18"/>
  <c r="F76" i="18"/>
  <c r="G76" i="18"/>
  <c r="H76" i="18"/>
  <c r="I76" i="18"/>
  <c r="J76" i="18"/>
  <c r="K76" i="18"/>
  <c r="L76" i="18"/>
  <c r="C77" i="18"/>
  <c r="D77" i="18"/>
  <c r="E77" i="18"/>
  <c r="F77" i="18"/>
  <c r="G77" i="18"/>
  <c r="H77" i="18"/>
  <c r="I77" i="18"/>
  <c r="J77" i="18"/>
  <c r="K77" i="18"/>
  <c r="L77" i="18"/>
  <c r="C78" i="18"/>
  <c r="D78" i="18"/>
  <c r="E78" i="18"/>
  <c r="F78" i="18"/>
  <c r="G78" i="18"/>
  <c r="H78" i="18"/>
  <c r="I78" i="18"/>
  <c r="J78" i="18"/>
  <c r="K78" i="18"/>
  <c r="L78" i="18"/>
  <c r="C79" i="18"/>
  <c r="D79" i="18"/>
  <c r="E79" i="18"/>
  <c r="F79" i="18"/>
  <c r="G79" i="18"/>
  <c r="H79" i="18"/>
  <c r="I79" i="18"/>
  <c r="J79" i="18"/>
  <c r="K79" i="18"/>
  <c r="L79" i="18"/>
  <c r="C80" i="18"/>
  <c r="D80" i="18"/>
  <c r="E80" i="18"/>
  <c r="F80" i="18"/>
  <c r="G80" i="18"/>
  <c r="H80" i="18"/>
  <c r="I80" i="18"/>
  <c r="J80" i="18"/>
  <c r="K80" i="18"/>
  <c r="L80" i="18"/>
  <c r="C81" i="18"/>
  <c r="D81" i="18"/>
  <c r="E81" i="18"/>
  <c r="F81" i="18"/>
  <c r="G81" i="18"/>
  <c r="H81" i="18"/>
  <c r="I81" i="18"/>
  <c r="J81" i="18"/>
  <c r="K81" i="18"/>
  <c r="L81" i="18"/>
  <c r="C82" i="18"/>
  <c r="D82" i="18"/>
  <c r="E82" i="18"/>
  <c r="F82" i="18"/>
  <c r="G82" i="18"/>
  <c r="H82" i="18"/>
  <c r="I82" i="18"/>
  <c r="J82" i="18"/>
  <c r="K82" i="18"/>
  <c r="L82" i="18"/>
  <c r="C83" i="18"/>
  <c r="D83" i="18"/>
  <c r="E83" i="18"/>
  <c r="F83" i="18"/>
  <c r="G83" i="18"/>
  <c r="H83" i="18"/>
  <c r="I83" i="18"/>
  <c r="J83" i="18"/>
  <c r="K83" i="18"/>
  <c r="L83" i="18"/>
  <c r="C84" i="18"/>
  <c r="D84" i="18"/>
  <c r="E84" i="18"/>
  <c r="F84" i="18"/>
  <c r="G84" i="18"/>
  <c r="H84" i="18"/>
  <c r="I84" i="18"/>
  <c r="J84" i="18"/>
  <c r="K84" i="18"/>
  <c r="L84" i="18"/>
  <c r="C85" i="18"/>
  <c r="D85" i="18"/>
  <c r="E85" i="18"/>
  <c r="F85" i="18"/>
  <c r="G85" i="18"/>
  <c r="H85" i="18"/>
  <c r="I85" i="18"/>
  <c r="J85" i="18"/>
  <c r="K85" i="18"/>
  <c r="L85" i="18"/>
  <c r="C86" i="18"/>
  <c r="D86" i="18"/>
  <c r="E86" i="18"/>
  <c r="F86" i="18"/>
  <c r="G86" i="18"/>
  <c r="H86" i="18"/>
  <c r="I86" i="18"/>
  <c r="J86" i="18"/>
  <c r="K86" i="18"/>
  <c r="L86" i="18"/>
  <c r="C3" i="17"/>
  <c r="D3" i="17"/>
  <c r="E3" i="17"/>
  <c r="F3" i="17"/>
  <c r="G3" i="17"/>
  <c r="H3" i="17"/>
  <c r="I3" i="17"/>
  <c r="J3" i="17"/>
  <c r="K3" i="17"/>
  <c r="L3" i="17"/>
  <c r="C4" i="17"/>
  <c r="D4" i="17"/>
  <c r="E4" i="17"/>
  <c r="F4" i="17"/>
  <c r="G4" i="17"/>
  <c r="H4" i="17"/>
  <c r="I4" i="17"/>
  <c r="J4" i="17"/>
  <c r="K4" i="17"/>
  <c r="L4" i="17"/>
  <c r="C5" i="17"/>
  <c r="D5" i="17"/>
  <c r="E5" i="17"/>
  <c r="F5" i="17"/>
  <c r="G5" i="17"/>
  <c r="H5" i="17"/>
  <c r="I5" i="17"/>
  <c r="J5" i="17"/>
  <c r="K5" i="17"/>
  <c r="L5" i="17"/>
  <c r="C6" i="17"/>
  <c r="D6" i="17"/>
  <c r="E6" i="17"/>
  <c r="F6" i="17"/>
  <c r="G6" i="17"/>
  <c r="H6" i="17"/>
  <c r="I6" i="17"/>
  <c r="J6" i="17"/>
  <c r="K6" i="17"/>
  <c r="L6" i="17"/>
  <c r="C7" i="17"/>
  <c r="D7" i="17"/>
  <c r="E7" i="17"/>
  <c r="F7" i="17"/>
  <c r="G7" i="17"/>
  <c r="H7" i="17"/>
  <c r="I7" i="17"/>
  <c r="J7" i="17"/>
  <c r="K7" i="17"/>
  <c r="L7" i="17"/>
  <c r="C8" i="17"/>
  <c r="D8" i="17"/>
  <c r="E8" i="17"/>
  <c r="F8" i="17"/>
  <c r="G8" i="17"/>
  <c r="H8" i="17"/>
  <c r="I8" i="17"/>
  <c r="J8" i="17"/>
  <c r="K8" i="17"/>
  <c r="L8" i="17"/>
  <c r="C9" i="17"/>
  <c r="D9" i="17"/>
  <c r="E9" i="17"/>
  <c r="F9" i="17"/>
  <c r="G9" i="17"/>
  <c r="H9" i="17"/>
  <c r="I9" i="17"/>
  <c r="J9" i="17"/>
  <c r="K9" i="17"/>
  <c r="L9" i="17"/>
  <c r="C10" i="17"/>
  <c r="D10" i="17"/>
  <c r="E10" i="17"/>
  <c r="F10" i="17"/>
  <c r="G10" i="17"/>
  <c r="H10" i="17"/>
  <c r="I10" i="17"/>
  <c r="J10" i="17"/>
  <c r="K10" i="17"/>
  <c r="L10" i="17"/>
  <c r="C11" i="17"/>
  <c r="D11" i="17"/>
  <c r="E11" i="17"/>
  <c r="F11" i="17"/>
  <c r="G11" i="17"/>
  <c r="H11" i="17"/>
  <c r="I11" i="17"/>
  <c r="J11" i="17"/>
  <c r="K11" i="17"/>
  <c r="L11" i="17"/>
  <c r="C12" i="17"/>
  <c r="D12" i="17"/>
  <c r="E12" i="17"/>
  <c r="F12" i="17"/>
  <c r="G12" i="17"/>
  <c r="H12" i="17"/>
  <c r="I12" i="17"/>
  <c r="J12" i="17"/>
  <c r="K12" i="17"/>
  <c r="L12" i="17"/>
  <c r="C13" i="17"/>
  <c r="D13" i="17"/>
  <c r="E13" i="17"/>
  <c r="F13" i="17"/>
  <c r="G13" i="17"/>
  <c r="H13" i="17"/>
  <c r="I13" i="17"/>
  <c r="J13" i="17"/>
  <c r="K13" i="17"/>
  <c r="L13" i="17"/>
  <c r="C14" i="17"/>
  <c r="D14" i="17"/>
  <c r="E14" i="17"/>
  <c r="F14" i="17"/>
  <c r="G14" i="17"/>
  <c r="H14" i="17"/>
  <c r="I14" i="17"/>
  <c r="J14" i="17"/>
  <c r="K14" i="17"/>
  <c r="L14" i="17"/>
  <c r="C15" i="17"/>
  <c r="D15" i="17"/>
  <c r="E15" i="17"/>
  <c r="F15" i="17"/>
  <c r="G15" i="17"/>
  <c r="H15" i="17"/>
  <c r="I15" i="17"/>
  <c r="J15" i="17"/>
  <c r="K15" i="17"/>
  <c r="L15" i="17"/>
  <c r="C16" i="17"/>
  <c r="D16" i="17"/>
  <c r="E16" i="17"/>
  <c r="F16" i="17"/>
  <c r="G16" i="17"/>
  <c r="H16" i="17"/>
  <c r="I16" i="17"/>
  <c r="J16" i="17"/>
  <c r="K16" i="17"/>
  <c r="L16" i="17"/>
  <c r="C17" i="17"/>
  <c r="D17" i="17"/>
  <c r="E17" i="17"/>
  <c r="F17" i="17"/>
  <c r="G17" i="17"/>
  <c r="H17" i="17"/>
  <c r="I17" i="17"/>
  <c r="J17" i="17"/>
  <c r="K17" i="17"/>
  <c r="L17" i="17"/>
  <c r="C18" i="17"/>
  <c r="D18" i="17"/>
  <c r="E18" i="17"/>
  <c r="F18" i="17"/>
  <c r="G18" i="17"/>
  <c r="H18" i="17"/>
  <c r="I18" i="17"/>
  <c r="J18" i="17"/>
  <c r="K18" i="17"/>
  <c r="L18" i="17"/>
  <c r="C19" i="17"/>
  <c r="D19" i="17"/>
  <c r="E19" i="17"/>
  <c r="F19" i="17"/>
  <c r="G19" i="17"/>
  <c r="H19" i="17"/>
  <c r="I19" i="17"/>
  <c r="J19" i="17"/>
  <c r="K19" i="17"/>
  <c r="L19" i="17"/>
  <c r="C20" i="17"/>
  <c r="D20" i="17"/>
  <c r="E20" i="17"/>
  <c r="F20" i="17"/>
  <c r="G20" i="17"/>
  <c r="H20" i="17"/>
  <c r="I20" i="17"/>
  <c r="J20" i="17"/>
  <c r="K20" i="17"/>
  <c r="L20" i="17"/>
  <c r="C21" i="17"/>
  <c r="D21" i="17"/>
  <c r="E21" i="17"/>
  <c r="F21" i="17"/>
  <c r="G21" i="17"/>
  <c r="H21" i="17"/>
  <c r="I21" i="17"/>
  <c r="J21" i="17"/>
  <c r="K21" i="17"/>
  <c r="L21" i="17"/>
  <c r="C22" i="17"/>
  <c r="D22" i="17"/>
  <c r="E22" i="17"/>
  <c r="F22" i="17"/>
  <c r="G22" i="17"/>
  <c r="H22" i="17"/>
  <c r="I22" i="17"/>
  <c r="J22" i="17"/>
  <c r="K22" i="17"/>
  <c r="L22" i="17"/>
  <c r="C23" i="17"/>
  <c r="D23" i="17"/>
  <c r="E23" i="17"/>
  <c r="F23" i="17"/>
  <c r="G23" i="17"/>
  <c r="H23" i="17"/>
  <c r="I23" i="17"/>
  <c r="J23" i="17"/>
  <c r="K23" i="17"/>
  <c r="L23" i="17"/>
  <c r="C24" i="17"/>
  <c r="D24" i="17"/>
  <c r="E24" i="17"/>
  <c r="F24" i="17"/>
  <c r="G24" i="17"/>
  <c r="H24" i="17"/>
  <c r="I24" i="17"/>
  <c r="J24" i="17"/>
  <c r="K24" i="17"/>
  <c r="L24" i="17"/>
  <c r="C25" i="17"/>
  <c r="D25" i="17"/>
  <c r="E25" i="17"/>
  <c r="F25" i="17"/>
  <c r="G25" i="17"/>
  <c r="H25" i="17"/>
  <c r="I25" i="17"/>
  <c r="J25" i="17"/>
  <c r="K25" i="17"/>
  <c r="L25" i="17"/>
  <c r="C26" i="17"/>
  <c r="D26" i="17"/>
  <c r="E26" i="17"/>
  <c r="F26" i="17"/>
  <c r="G26" i="17"/>
  <c r="H26" i="17"/>
  <c r="I26" i="17"/>
  <c r="J26" i="17"/>
  <c r="K26" i="17"/>
  <c r="L26" i="17"/>
  <c r="C27" i="17"/>
  <c r="D27" i="17"/>
  <c r="E27" i="17"/>
  <c r="F27" i="17"/>
  <c r="G27" i="17"/>
  <c r="H27" i="17"/>
  <c r="I27" i="17"/>
  <c r="J27" i="17"/>
  <c r="K27" i="17"/>
  <c r="L27" i="17"/>
  <c r="C28" i="17"/>
  <c r="D28" i="17"/>
  <c r="E28" i="17"/>
  <c r="F28" i="17"/>
  <c r="G28" i="17"/>
  <c r="H28" i="17"/>
  <c r="I28" i="17"/>
  <c r="J28" i="17"/>
  <c r="K28" i="17"/>
  <c r="L28" i="17"/>
  <c r="C29" i="17"/>
  <c r="D29" i="17"/>
  <c r="E29" i="17"/>
  <c r="F29" i="17"/>
  <c r="G29" i="17"/>
  <c r="H29" i="17"/>
  <c r="I29" i="17"/>
  <c r="J29" i="17"/>
  <c r="K29" i="17"/>
  <c r="L29" i="17"/>
  <c r="C30" i="17"/>
  <c r="D30" i="17"/>
  <c r="E30" i="17"/>
  <c r="F30" i="17"/>
  <c r="G30" i="17"/>
  <c r="H30" i="17"/>
  <c r="I30" i="17"/>
  <c r="J30" i="17"/>
  <c r="K30" i="17"/>
  <c r="L30" i="17"/>
  <c r="C31" i="17"/>
  <c r="D31" i="17"/>
  <c r="E31" i="17"/>
  <c r="F31" i="17"/>
  <c r="G31" i="17"/>
  <c r="H31" i="17"/>
  <c r="I31" i="17"/>
  <c r="J31" i="17"/>
  <c r="K31" i="17"/>
  <c r="L31" i="17"/>
  <c r="C32" i="17"/>
  <c r="D32" i="17"/>
  <c r="E32" i="17"/>
  <c r="F32" i="17"/>
  <c r="G32" i="17"/>
  <c r="H32" i="17"/>
  <c r="I32" i="17"/>
  <c r="J32" i="17"/>
  <c r="K32" i="17"/>
  <c r="L32" i="17"/>
  <c r="C33" i="17"/>
  <c r="D33" i="17"/>
  <c r="E33" i="17"/>
  <c r="F33" i="17"/>
  <c r="G33" i="17"/>
  <c r="H33" i="17"/>
  <c r="I33" i="17"/>
  <c r="J33" i="17"/>
  <c r="K33" i="17"/>
  <c r="L33" i="17"/>
  <c r="C34" i="17"/>
  <c r="D34" i="17"/>
  <c r="E34" i="17"/>
  <c r="F34" i="17"/>
  <c r="G34" i="17"/>
  <c r="H34" i="17"/>
  <c r="I34" i="17"/>
  <c r="J34" i="17"/>
  <c r="K34" i="17"/>
  <c r="L34" i="17"/>
  <c r="C35" i="17"/>
  <c r="D35" i="17"/>
  <c r="E35" i="17"/>
  <c r="F35" i="17"/>
  <c r="G35" i="17"/>
  <c r="H35" i="17"/>
  <c r="I35" i="17"/>
  <c r="J35" i="17"/>
  <c r="K35" i="17"/>
  <c r="L35" i="17"/>
  <c r="C36" i="17"/>
  <c r="D36" i="17"/>
  <c r="E36" i="17"/>
  <c r="F36" i="17"/>
  <c r="G36" i="17"/>
  <c r="H36" i="17"/>
  <c r="I36" i="17"/>
  <c r="J36" i="17"/>
  <c r="K36" i="17"/>
  <c r="L36" i="17"/>
  <c r="C37" i="17"/>
  <c r="D37" i="17"/>
  <c r="E37" i="17"/>
  <c r="F37" i="17"/>
  <c r="G37" i="17"/>
  <c r="H37" i="17"/>
  <c r="I37" i="17"/>
  <c r="J37" i="17"/>
  <c r="K37" i="17"/>
  <c r="L37" i="17"/>
  <c r="C38" i="17"/>
  <c r="D38" i="17"/>
  <c r="E38" i="17"/>
  <c r="F38" i="17"/>
  <c r="G38" i="17"/>
  <c r="H38" i="17"/>
  <c r="I38" i="17"/>
  <c r="J38" i="17"/>
  <c r="K38" i="17"/>
  <c r="L38" i="17"/>
  <c r="C39" i="17"/>
  <c r="D39" i="17"/>
  <c r="E39" i="17"/>
  <c r="F39" i="17"/>
  <c r="G39" i="17"/>
  <c r="H39" i="17"/>
  <c r="I39" i="17"/>
  <c r="J39" i="17"/>
  <c r="K39" i="17"/>
  <c r="L39" i="17"/>
  <c r="C40" i="17"/>
  <c r="D40" i="17"/>
  <c r="E40" i="17"/>
  <c r="F40" i="17"/>
  <c r="G40" i="17"/>
  <c r="H40" i="17"/>
  <c r="I40" i="17"/>
  <c r="J40" i="17"/>
  <c r="K40" i="17"/>
  <c r="L40" i="17"/>
  <c r="C41" i="17"/>
  <c r="D41" i="17"/>
  <c r="E41" i="17"/>
  <c r="F41" i="17"/>
  <c r="G41" i="17"/>
  <c r="H41" i="17"/>
  <c r="I41" i="17"/>
  <c r="J41" i="17"/>
  <c r="K41" i="17"/>
  <c r="L41" i="17"/>
  <c r="C42" i="17"/>
  <c r="D42" i="17"/>
  <c r="E42" i="17"/>
  <c r="F42" i="17"/>
  <c r="G42" i="17"/>
  <c r="H42" i="17"/>
  <c r="I42" i="17"/>
  <c r="J42" i="17"/>
  <c r="K42" i="17"/>
  <c r="L42" i="17"/>
  <c r="C43" i="17"/>
  <c r="D43" i="17"/>
  <c r="E43" i="17"/>
  <c r="F43" i="17"/>
  <c r="G43" i="17"/>
  <c r="H43" i="17"/>
  <c r="I43" i="17"/>
  <c r="J43" i="17"/>
  <c r="K43" i="17"/>
  <c r="L43" i="17"/>
  <c r="C44" i="17"/>
  <c r="D44" i="17"/>
  <c r="E44" i="17"/>
  <c r="F44" i="17"/>
  <c r="G44" i="17"/>
  <c r="H44" i="17"/>
  <c r="I44" i="17"/>
  <c r="J44" i="17"/>
  <c r="K44" i="17"/>
  <c r="L44" i="17"/>
  <c r="C45" i="17"/>
  <c r="D45" i="17"/>
  <c r="E45" i="17"/>
  <c r="F45" i="17"/>
  <c r="G45" i="17"/>
  <c r="H45" i="17"/>
  <c r="I45" i="17"/>
  <c r="J45" i="17"/>
  <c r="K45" i="17"/>
  <c r="L45" i="17"/>
  <c r="C46" i="17"/>
  <c r="D46" i="17"/>
  <c r="E46" i="17"/>
  <c r="F46" i="17"/>
  <c r="G46" i="17"/>
  <c r="H46" i="17"/>
  <c r="I46" i="17"/>
  <c r="J46" i="17"/>
  <c r="K46" i="17"/>
  <c r="L46" i="17"/>
  <c r="C47" i="17"/>
  <c r="D47" i="17"/>
  <c r="E47" i="17"/>
  <c r="F47" i="17"/>
  <c r="G47" i="17"/>
  <c r="H47" i="17"/>
  <c r="I47" i="17"/>
  <c r="J47" i="17"/>
  <c r="K47" i="17"/>
  <c r="L47" i="17"/>
  <c r="C48" i="17"/>
  <c r="D48" i="17"/>
  <c r="E48" i="17"/>
  <c r="F48" i="17"/>
  <c r="G48" i="17"/>
  <c r="C49" i="17"/>
  <c r="D49" i="17"/>
  <c r="E49" i="17"/>
  <c r="F49" i="17"/>
  <c r="G49" i="17"/>
  <c r="H49" i="17"/>
  <c r="I49" i="17"/>
  <c r="J49" i="17"/>
  <c r="K49" i="17"/>
  <c r="L49" i="17"/>
  <c r="C50" i="17"/>
  <c r="D50" i="17"/>
  <c r="E50" i="17"/>
  <c r="F50" i="17"/>
  <c r="G50" i="17"/>
  <c r="H50" i="17"/>
  <c r="I50" i="17"/>
  <c r="J50" i="17"/>
  <c r="K50" i="17"/>
  <c r="L50" i="17"/>
  <c r="C51" i="17"/>
  <c r="D51" i="17"/>
  <c r="E51" i="17"/>
  <c r="F51" i="17"/>
  <c r="G51" i="17"/>
  <c r="H51" i="17"/>
  <c r="I51" i="17"/>
  <c r="J51" i="17"/>
  <c r="K51" i="17"/>
  <c r="L51" i="17"/>
  <c r="C52" i="17"/>
  <c r="D52" i="17"/>
  <c r="E52" i="17"/>
  <c r="F52" i="17"/>
  <c r="G52" i="17"/>
  <c r="H52" i="17"/>
  <c r="I52" i="17"/>
  <c r="J52" i="17"/>
  <c r="K52" i="17"/>
  <c r="L52" i="17"/>
  <c r="C53" i="17"/>
  <c r="D53" i="17"/>
  <c r="E53" i="17"/>
  <c r="F53" i="17"/>
  <c r="G53" i="17"/>
  <c r="H53" i="17"/>
  <c r="I53" i="17"/>
  <c r="J53" i="17"/>
  <c r="K53" i="17"/>
  <c r="L53" i="17"/>
  <c r="C54" i="17"/>
  <c r="D54" i="17"/>
  <c r="E54" i="17"/>
  <c r="F54" i="17"/>
  <c r="G54" i="17"/>
  <c r="H54" i="17"/>
  <c r="I54" i="17"/>
  <c r="J54" i="17"/>
  <c r="K54" i="17"/>
  <c r="L54" i="17"/>
  <c r="C55" i="17"/>
  <c r="D55" i="17"/>
  <c r="E55" i="17"/>
  <c r="F55" i="17"/>
  <c r="G55" i="17"/>
  <c r="H55" i="17"/>
  <c r="I55" i="17"/>
  <c r="J55" i="17"/>
  <c r="K55" i="17"/>
  <c r="L55" i="17"/>
  <c r="C56" i="17"/>
  <c r="D56" i="17"/>
  <c r="E56" i="17"/>
  <c r="F56" i="17"/>
  <c r="G56" i="17"/>
  <c r="H56" i="17"/>
  <c r="I56" i="17"/>
  <c r="J56" i="17"/>
  <c r="K56" i="17"/>
  <c r="L56" i="17"/>
  <c r="C57" i="17"/>
  <c r="D57" i="17"/>
  <c r="E57" i="17"/>
  <c r="F57" i="17"/>
  <c r="G57" i="17"/>
  <c r="H57" i="17"/>
  <c r="I57" i="17"/>
  <c r="J57" i="17"/>
  <c r="K57" i="17"/>
  <c r="L57" i="17"/>
  <c r="C58" i="17"/>
  <c r="D58" i="17"/>
  <c r="E58" i="17"/>
  <c r="F58" i="17"/>
  <c r="G58" i="17"/>
  <c r="C59" i="17"/>
  <c r="D59" i="17"/>
  <c r="E59" i="17"/>
  <c r="F59" i="17"/>
  <c r="G59" i="17"/>
  <c r="H59" i="17"/>
  <c r="I59" i="17"/>
  <c r="J59" i="17"/>
  <c r="K59" i="17"/>
  <c r="L59" i="17"/>
  <c r="C60" i="17"/>
  <c r="D60" i="17"/>
  <c r="E60" i="17"/>
  <c r="F60" i="17"/>
  <c r="G60" i="17"/>
  <c r="H60" i="17"/>
  <c r="I60" i="17"/>
  <c r="J60" i="17"/>
  <c r="K60" i="17"/>
  <c r="L60" i="17"/>
  <c r="C61" i="17"/>
  <c r="D61" i="17"/>
  <c r="E61" i="17"/>
  <c r="F61" i="17"/>
  <c r="G61" i="17"/>
  <c r="H61" i="17"/>
  <c r="I61" i="17"/>
  <c r="J61" i="17"/>
  <c r="K61" i="17"/>
  <c r="L61" i="17"/>
  <c r="C62" i="17"/>
  <c r="D62" i="17"/>
  <c r="E62" i="17"/>
  <c r="F62" i="17"/>
  <c r="G62" i="17"/>
  <c r="H62" i="17"/>
  <c r="I62" i="17"/>
  <c r="J62" i="17"/>
  <c r="K62" i="17"/>
  <c r="L62" i="17"/>
  <c r="C63" i="17"/>
  <c r="D63" i="17"/>
  <c r="E63" i="17"/>
  <c r="F63" i="17"/>
  <c r="G63" i="17"/>
  <c r="C64" i="17"/>
  <c r="D64" i="17"/>
  <c r="E64" i="17"/>
  <c r="F64" i="17"/>
  <c r="G64" i="17"/>
  <c r="H64" i="17"/>
  <c r="I64" i="17"/>
  <c r="J64" i="17"/>
  <c r="K64" i="17"/>
  <c r="L64" i="17"/>
  <c r="C65" i="17"/>
  <c r="D65" i="17"/>
  <c r="E65" i="17"/>
  <c r="F65" i="17"/>
  <c r="G65" i="17"/>
  <c r="H65" i="17"/>
  <c r="I65" i="17"/>
  <c r="J65" i="17"/>
  <c r="K65" i="17"/>
  <c r="L65" i="17"/>
  <c r="C66" i="17"/>
  <c r="D66" i="17"/>
  <c r="E66" i="17"/>
  <c r="F66" i="17"/>
  <c r="G66" i="17"/>
  <c r="C67" i="17"/>
  <c r="D67" i="17"/>
  <c r="E67" i="17"/>
  <c r="F67" i="17"/>
  <c r="G67" i="17"/>
  <c r="H67" i="17"/>
  <c r="I67" i="17"/>
  <c r="J67" i="17"/>
  <c r="K67" i="17"/>
  <c r="L67" i="17"/>
  <c r="C68" i="17"/>
  <c r="D68" i="17"/>
  <c r="E68" i="17"/>
  <c r="F68" i="17"/>
  <c r="G68" i="17"/>
  <c r="H68" i="17"/>
  <c r="I68" i="17"/>
  <c r="J68" i="17"/>
  <c r="K68" i="17"/>
  <c r="L68" i="17"/>
  <c r="C69" i="17"/>
  <c r="D69" i="17"/>
  <c r="E69" i="17"/>
  <c r="F69" i="17"/>
  <c r="G69" i="17"/>
  <c r="H69" i="17"/>
  <c r="I69" i="17"/>
  <c r="J69" i="17"/>
  <c r="K69" i="17"/>
  <c r="L69" i="17"/>
  <c r="C70" i="17"/>
  <c r="D70" i="17"/>
  <c r="E70" i="17"/>
  <c r="F70" i="17"/>
  <c r="G70" i="17"/>
  <c r="H70" i="17"/>
  <c r="I70" i="17"/>
  <c r="J70" i="17"/>
  <c r="K70" i="17"/>
  <c r="L70" i="17"/>
  <c r="C71" i="17"/>
  <c r="D71" i="17"/>
  <c r="E71" i="17"/>
  <c r="F71" i="17"/>
  <c r="G71" i="17"/>
  <c r="H71" i="17"/>
  <c r="I71" i="17"/>
  <c r="J71" i="17"/>
  <c r="K71" i="17"/>
  <c r="L71" i="17"/>
  <c r="C72" i="17"/>
  <c r="D72" i="17"/>
  <c r="E72" i="17"/>
  <c r="F72" i="17"/>
  <c r="G72" i="17"/>
  <c r="H72" i="17"/>
  <c r="I72" i="17"/>
  <c r="J72" i="17"/>
  <c r="K72" i="17"/>
  <c r="L72" i="17"/>
  <c r="C73" i="17"/>
  <c r="D73" i="17"/>
  <c r="E73" i="17"/>
  <c r="F73" i="17"/>
  <c r="G73" i="17"/>
  <c r="H73" i="17"/>
  <c r="I73" i="17"/>
  <c r="J73" i="17"/>
  <c r="K73" i="17"/>
  <c r="L73" i="17"/>
  <c r="C74" i="17"/>
  <c r="D74" i="17"/>
  <c r="E74" i="17"/>
  <c r="F74" i="17"/>
  <c r="G74" i="17"/>
  <c r="C75" i="17"/>
  <c r="D75" i="17"/>
  <c r="E75" i="17"/>
  <c r="F75" i="17"/>
  <c r="G75" i="17"/>
  <c r="H75" i="17"/>
  <c r="I75" i="17"/>
  <c r="J75" i="17"/>
  <c r="K75" i="17"/>
  <c r="L75" i="17"/>
  <c r="C76" i="17"/>
  <c r="D76" i="17"/>
  <c r="E76" i="17"/>
  <c r="F76" i="17"/>
  <c r="G76" i="17"/>
  <c r="H76" i="17"/>
  <c r="I76" i="17"/>
  <c r="J76" i="17"/>
  <c r="K76" i="17"/>
  <c r="L76" i="17"/>
  <c r="C77" i="17"/>
  <c r="D77" i="17"/>
  <c r="E77" i="17"/>
  <c r="F77" i="17"/>
  <c r="G77" i="17"/>
  <c r="H77" i="17"/>
  <c r="I77" i="17"/>
  <c r="J77" i="17"/>
  <c r="K77" i="17"/>
  <c r="L77" i="17"/>
  <c r="C78" i="17"/>
  <c r="D78" i="17"/>
  <c r="E78" i="17"/>
  <c r="F78" i="17"/>
  <c r="G78" i="17"/>
  <c r="H78" i="17"/>
  <c r="I78" i="17"/>
  <c r="J78" i="17"/>
  <c r="K78" i="17"/>
  <c r="L78" i="17"/>
  <c r="C79" i="17"/>
  <c r="D79" i="17"/>
  <c r="E79" i="17"/>
  <c r="F79" i="17"/>
  <c r="G79" i="17"/>
  <c r="H79" i="17"/>
  <c r="I79" i="17"/>
  <c r="J79" i="17"/>
  <c r="K79" i="17"/>
  <c r="L79" i="17"/>
  <c r="C80" i="17"/>
  <c r="D80" i="17"/>
  <c r="E80" i="17"/>
  <c r="F80" i="17"/>
  <c r="G80" i="17"/>
  <c r="H80" i="17"/>
  <c r="I80" i="17"/>
  <c r="J80" i="17"/>
  <c r="K80" i="17"/>
  <c r="L80" i="17"/>
  <c r="C81" i="17"/>
  <c r="D81" i="17"/>
  <c r="E81" i="17"/>
  <c r="F81" i="17"/>
  <c r="G81" i="17"/>
  <c r="H81" i="17"/>
  <c r="I81" i="17"/>
  <c r="J81" i="17"/>
  <c r="K81" i="17"/>
  <c r="L81" i="17"/>
  <c r="C82" i="17"/>
  <c r="D82" i="17"/>
  <c r="E82" i="17"/>
  <c r="F82" i="17"/>
  <c r="G82" i="17"/>
  <c r="H82" i="17"/>
  <c r="I82" i="17"/>
  <c r="J82" i="17"/>
  <c r="K82" i="17"/>
  <c r="L82" i="17"/>
  <c r="C83" i="17"/>
  <c r="D83" i="17"/>
  <c r="E83" i="17"/>
  <c r="F83" i="17"/>
  <c r="G83" i="17"/>
  <c r="H83" i="17"/>
  <c r="I83" i="17"/>
  <c r="J83" i="17"/>
  <c r="K83" i="17"/>
  <c r="L83" i="17"/>
  <c r="C84" i="17"/>
  <c r="D84" i="17"/>
  <c r="E84" i="17"/>
  <c r="F84" i="17"/>
  <c r="G84" i="17"/>
  <c r="H84" i="17"/>
  <c r="I84" i="17"/>
  <c r="J84" i="17"/>
  <c r="K84" i="17"/>
  <c r="L84" i="17"/>
  <c r="C85" i="17"/>
  <c r="D85" i="17"/>
  <c r="E85" i="17"/>
  <c r="F85" i="17"/>
  <c r="G85" i="17"/>
  <c r="H85" i="17"/>
  <c r="I85" i="17"/>
  <c r="J85" i="17"/>
  <c r="K85" i="17"/>
  <c r="L85" i="17"/>
  <c r="C86" i="17"/>
  <c r="D86" i="17"/>
  <c r="E86" i="17"/>
  <c r="F86" i="17"/>
  <c r="G86" i="17"/>
  <c r="H86" i="17"/>
  <c r="I86" i="17"/>
  <c r="J86" i="17"/>
  <c r="K86" i="17"/>
  <c r="L86" i="17"/>
  <c r="C3" i="16"/>
  <c r="D3" i="16"/>
  <c r="E3" i="16"/>
  <c r="F3" i="16"/>
  <c r="G3" i="16"/>
  <c r="H3" i="16"/>
  <c r="I3" i="16"/>
  <c r="J3" i="16"/>
  <c r="K3" i="16"/>
  <c r="L3" i="16"/>
  <c r="C4" i="16"/>
  <c r="D4" i="16"/>
  <c r="E4" i="16"/>
  <c r="F4" i="16"/>
  <c r="G4" i="16"/>
  <c r="H4" i="16"/>
  <c r="I4" i="16"/>
  <c r="J4" i="16"/>
  <c r="K4" i="16"/>
  <c r="L4" i="16"/>
  <c r="C5" i="16"/>
  <c r="D5" i="16"/>
  <c r="E5" i="16"/>
  <c r="F5" i="16"/>
  <c r="G5" i="16"/>
  <c r="H5" i="16"/>
  <c r="I5" i="16"/>
  <c r="J5" i="16"/>
  <c r="K5" i="16"/>
  <c r="L5" i="16"/>
  <c r="C6" i="16"/>
  <c r="D6" i="16"/>
  <c r="E6" i="16"/>
  <c r="F6" i="16"/>
  <c r="G6" i="16"/>
  <c r="H6" i="16"/>
  <c r="I6" i="16"/>
  <c r="J6" i="16"/>
  <c r="K6" i="16"/>
  <c r="L6" i="16"/>
  <c r="C7" i="16"/>
  <c r="D7" i="16"/>
  <c r="E7" i="16"/>
  <c r="F7" i="16"/>
  <c r="G7" i="16"/>
  <c r="H7" i="16"/>
  <c r="I7" i="16"/>
  <c r="J7" i="16"/>
  <c r="K7" i="16"/>
  <c r="L7" i="16"/>
  <c r="C8" i="16"/>
  <c r="D8" i="16"/>
  <c r="E8" i="16"/>
  <c r="F8" i="16"/>
  <c r="G8" i="16"/>
  <c r="H8" i="16"/>
  <c r="I8" i="16"/>
  <c r="J8" i="16"/>
  <c r="K8" i="16"/>
  <c r="L8" i="16"/>
  <c r="C9" i="16"/>
  <c r="D9" i="16"/>
  <c r="E9" i="16"/>
  <c r="F9" i="16"/>
  <c r="G9" i="16"/>
  <c r="H9" i="16"/>
  <c r="I9" i="16"/>
  <c r="J9" i="16"/>
  <c r="K9" i="16"/>
  <c r="L9" i="16"/>
  <c r="C10" i="16"/>
  <c r="D10" i="16"/>
  <c r="E10" i="16"/>
  <c r="F10" i="16"/>
  <c r="G10" i="16"/>
  <c r="H10" i="16"/>
  <c r="I10" i="16"/>
  <c r="J10" i="16"/>
  <c r="K10" i="16"/>
  <c r="L10" i="16"/>
  <c r="C11" i="16"/>
  <c r="D11" i="16"/>
  <c r="E11" i="16"/>
  <c r="F11" i="16"/>
  <c r="G11" i="16"/>
  <c r="H11" i="16"/>
  <c r="I11" i="16"/>
  <c r="J11" i="16"/>
  <c r="K11" i="16"/>
  <c r="L11" i="16"/>
  <c r="C12" i="16"/>
  <c r="D12" i="16"/>
  <c r="E12" i="16"/>
  <c r="F12" i="16"/>
  <c r="G12" i="16"/>
  <c r="H12" i="16"/>
  <c r="I12" i="16"/>
  <c r="J12" i="16"/>
  <c r="K12" i="16"/>
  <c r="L12" i="16"/>
  <c r="C13" i="16"/>
  <c r="D13" i="16"/>
  <c r="E13" i="16"/>
  <c r="F13" i="16"/>
  <c r="G13" i="16"/>
  <c r="H13" i="16"/>
  <c r="I13" i="16"/>
  <c r="J13" i="16"/>
  <c r="K13" i="16"/>
  <c r="L13" i="16"/>
  <c r="C14" i="16"/>
  <c r="D14" i="16"/>
  <c r="E14" i="16"/>
  <c r="F14" i="16"/>
  <c r="G14" i="16"/>
  <c r="H14" i="16"/>
  <c r="I14" i="16"/>
  <c r="J14" i="16"/>
  <c r="K14" i="16"/>
  <c r="L14" i="16"/>
  <c r="C15" i="16"/>
  <c r="D15" i="16"/>
  <c r="E15" i="16"/>
  <c r="F15" i="16"/>
  <c r="G15" i="16"/>
  <c r="H15" i="16"/>
  <c r="I15" i="16"/>
  <c r="J15" i="16"/>
  <c r="K15" i="16"/>
  <c r="L15" i="16"/>
  <c r="C16" i="16"/>
  <c r="D16" i="16"/>
  <c r="E16" i="16"/>
  <c r="F16" i="16"/>
  <c r="G16" i="16"/>
  <c r="H16" i="16"/>
  <c r="I16" i="16"/>
  <c r="J16" i="16"/>
  <c r="K16" i="16"/>
  <c r="L16" i="16"/>
  <c r="C17" i="16"/>
  <c r="D17" i="16"/>
  <c r="E17" i="16"/>
  <c r="F17" i="16"/>
  <c r="G17" i="16"/>
  <c r="H17" i="16"/>
  <c r="I17" i="16"/>
  <c r="J17" i="16"/>
  <c r="K17" i="16"/>
  <c r="L17" i="16"/>
  <c r="C18" i="16"/>
  <c r="D18" i="16"/>
  <c r="E18" i="16"/>
  <c r="F18" i="16"/>
  <c r="G18" i="16"/>
  <c r="H18" i="16"/>
  <c r="I18" i="16"/>
  <c r="J18" i="16"/>
  <c r="K18" i="16"/>
  <c r="L18" i="16"/>
  <c r="C19" i="16"/>
  <c r="D19" i="16"/>
  <c r="E19" i="16"/>
  <c r="F19" i="16"/>
  <c r="G19" i="16"/>
  <c r="H19" i="16"/>
  <c r="I19" i="16"/>
  <c r="J19" i="16"/>
  <c r="K19" i="16"/>
  <c r="L19" i="16"/>
  <c r="C20" i="16"/>
  <c r="D20" i="16"/>
  <c r="E20" i="16"/>
  <c r="F20" i="16"/>
  <c r="G20" i="16"/>
  <c r="H20" i="16"/>
  <c r="I20" i="16"/>
  <c r="J20" i="16"/>
  <c r="K20" i="16"/>
  <c r="L20" i="16"/>
  <c r="C21" i="16"/>
  <c r="D21" i="16"/>
  <c r="E21" i="16"/>
  <c r="F21" i="16"/>
  <c r="G21" i="16"/>
  <c r="H21" i="16"/>
  <c r="I21" i="16"/>
  <c r="J21" i="16"/>
  <c r="K21" i="16"/>
  <c r="L21" i="16"/>
  <c r="C22" i="16"/>
  <c r="D22" i="16"/>
  <c r="E22" i="16"/>
  <c r="F22" i="16"/>
  <c r="G22" i="16"/>
  <c r="H22" i="16"/>
  <c r="I22" i="16"/>
  <c r="J22" i="16"/>
  <c r="K22" i="16"/>
  <c r="L22" i="16"/>
  <c r="C23" i="16"/>
  <c r="D23" i="16"/>
  <c r="E23" i="16"/>
  <c r="F23" i="16"/>
  <c r="G23" i="16"/>
  <c r="H23" i="16"/>
  <c r="I23" i="16"/>
  <c r="J23" i="16"/>
  <c r="K23" i="16"/>
  <c r="L23" i="16"/>
  <c r="C24" i="16"/>
  <c r="D24" i="16"/>
  <c r="E24" i="16"/>
  <c r="F24" i="16"/>
  <c r="G24" i="16"/>
  <c r="H24" i="16"/>
  <c r="I24" i="16"/>
  <c r="J24" i="16"/>
  <c r="K24" i="16"/>
  <c r="L24" i="16"/>
  <c r="C25" i="16"/>
  <c r="D25" i="16"/>
  <c r="E25" i="16"/>
  <c r="F25" i="16"/>
  <c r="G25" i="16"/>
  <c r="H25" i="16"/>
  <c r="I25" i="16"/>
  <c r="J25" i="16"/>
  <c r="K25" i="16"/>
  <c r="L25" i="16"/>
  <c r="C26" i="16"/>
  <c r="D26" i="16"/>
  <c r="E26" i="16"/>
  <c r="F26" i="16"/>
  <c r="G26" i="16"/>
  <c r="H26" i="16"/>
  <c r="I26" i="16"/>
  <c r="J26" i="16"/>
  <c r="K26" i="16"/>
  <c r="L26" i="16"/>
  <c r="C27" i="16"/>
  <c r="D27" i="16"/>
  <c r="E27" i="16"/>
  <c r="F27" i="16"/>
  <c r="G27" i="16"/>
  <c r="H27" i="16"/>
  <c r="I27" i="16"/>
  <c r="J27" i="16"/>
  <c r="K27" i="16"/>
  <c r="L27" i="16"/>
  <c r="C28" i="16"/>
  <c r="D28" i="16"/>
  <c r="E28" i="16"/>
  <c r="F28" i="16"/>
  <c r="G28" i="16"/>
  <c r="H28" i="16"/>
  <c r="I28" i="16"/>
  <c r="J28" i="16"/>
  <c r="K28" i="16"/>
  <c r="L28" i="16"/>
  <c r="C29" i="16"/>
  <c r="D29" i="16"/>
  <c r="E29" i="16"/>
  <c r="F29" i="16"/>
  <c r="G29" i="16"/>
  <c r="H29" i="16"/>
  <c r="I29" i="16"/>
  <c r="J29" i="16"/>
  <c r="K29" i="16"/>
  <c r="L29" i="16"/>
  <c r="C30" i="16"/>
  <c r="D30" i="16"/>
  <c r="E30" i="16"/>
  <c r="F30" i="16"/>
  <c r="G30" i="16"/>
  <c r="H30" i="16"/>
  <c r="I30" i="16"/>
  <c r="J30" i="16"/>
  <c r="K30" i="16"/>
  <c r="L30" i="16"/>
  <c r="C31" i="16"/>
  <c r="D31" i="16"/>
  <c r="E31" i="16"/>
  <c r="F31" i="16"/>
  <c r="G31" i="16"/>
  <c r="H31" i="16"/>
  <c r="I31" i="16"/>
  <c r="J31" i="16"/>
  <c r="K31" i="16"/>
  <c r="L31" i="16"/>
  <c r="C32" i="16"/>
  <c r="D32" i="16"/>
  <c r="E32" i="16"/>
  <c r="F32" i="16"/>
  <c r="G32" i="16"/>
  <c r="H32" i="16"/>
  <c r="I32" i="16"/>
  <c r="J32" i="16"/>
  <c r="K32" i="16"/>
  <c r="L32" i="16"/>
  <c r="C33" i="16"/>
  <c r="D33" i="16"/>
  <c r="E33" i="16"/>
  <c r="F33" i="16"/>
  <c r="G33" i="16"/>
  <c r="H33" i="16"/>
  <c r="I33" i="16"/>
  <c r="J33" i="16"/>
  <c r="K33" i="16"/>
  <c r="L33" i="16"/>
  <c r="C34" i="16"/>
  <c r="D34" i="16"/>
  <c r="E34" i="16"/>
  <c r="F34" i="16"/>
  <c r="G34" i="16"/>
  <c r="H34" i="16"/>
  <c r="I34" i="16"/>
  <c r="J34" i="16"/>
  <c r="K34" i="16"/>
  <c r="L34" i="16"/>
  <c r="C35" i="16"/>
  <c r="D35" i="16"/>
  <c r="E35" i="16"/>
  <c r="F35" i="16"/>
  <c r="G35" i="16"/>
  <c r="H35" i="16"/>
  <c r="I35" i="16"/>
  <c r="J35" i="16"/>
  <c r="K35" i="16"/>
  <c r="L35" i="16"/>
  <c r="C36" i="16"/>
  <c r="D36" i="16"/>
  <c r="E36" i="16"/>
  <c r="F36" i="16"/>
  <c r="G36" i="16"/>
  <c r="H36" i="16"/>
  <c r="I36" i="16"/>
  <c r="J36" i="16"/>
  <c r="K36" i="16"/>
  <c r="L36" i="16"/>
  <c r="C37" i="16"/>
  <c r="D37" i="16"/>
  <c r="E37" i="16"/>
  <c r="F37" i="16"/>
  <c r="G37" i="16"/>
  <c r="H37" i="16"/>
  <c r="I37" i="16"/>
  <c r="J37" i="16"/>
  <c r="K37" i="16"/>
  <c r="L37" i="16"/>
  <c r="C38" i="16"/>
  <c r="D38" i="16"/>
  <c r="E38" i="16"/>
  <c r="F38" i="16"/>
  <c r="G38" i="16"/>
  <c r="H38" i="16"/>
  <c r="I38" i="16"/>
  <c r="J38" i="16"/>
  <c r="K38" i="16"/>
  <c r="L38" i="16"/>
  <c r="C39" i="16"/>
  <c r="D39" i="16"/>
  <c r="E39" i="16"/>
  <c r="F39" i="16"/>
  <c r="G39" i="16"/>
  <c r="H39" i="16"/>
  <c r="I39" i="16"/>
  <c r="J39" i="16"/>
  <c r="K39" i="16"/>
  <c r="L39" i="16"/>
  <c r="C40" i="16"/>
  <c r="D40" i="16"/>
  <c r="E40" i="16"/>
  <c r="F40" i="16"/>
  <c r="G40" i="16"/>
  <c r="C41" i="16"/>
  <c r="D41" i="16"/>
  <c r="E41" i="16"/>
  <c r="F41" i="16"/>
  <c r="G41" i="16"/>
  <c r="H41" i="16"/>
  <c r="I41" i="16"/>
  <c r="J41" i="16"/>
  <c r="K41" i="16"/>
  <c r="L41" i="16"/>
  <c r="C42" i="16"/>
  <c r="D42" i="16"/>
  <c r="E42" i="16"/>
  <c r="F42" i="16"/>
  <c r="G42" i="16"/>
  <c r="H42" i="16"/>
  <c r="I42" i="16"/>
  <c r="J42" i="16"/>
  <c r="K42" i="16"/>
  <c r="L42" i="16"/>
  <c r="C43" i="16"/>
  <c r="D43" i="16"/>
  <c r="E43" i="16"/>
  <c r="F43" i="16"/>
  <c r="G43" i="16"/>
  <c r="H43" i="16"/>
  <c r="I43" i="16"/>
  <c r="J43" i="16"/>
  <c r="K43" i="16"/>
  <c r="L43" i="16"/>
  <c r="C44" i="16"/>
  <c r="D44" i="16"/>
  <c r="E44" i="16"/>
  <c r="F44" i="16"/>
  <c r="G44" i="16"/>
  <c r="H44" i="16"/>
  <c r="I44" i="16"/>
  <c r="J44" i="16"/>
  <c r="K44" i="16"/>
  <c r="L44" i="16"/>
  <c r="C45" i="16"/>
  <c r="D45" i="16"/>
  <c r="E45" i="16"/>
  <c r="F45" i="16"/>
  <c r="G45" i="16"/>
  <c r="H45" i="16"/>
  <c r="I45" i="16"/>
  <c r="J45" i="16"/>
  <c r="K45" i="16"/>
  <c r="L45" i="16"/>
  <c r="C46" i="16"/>
  <c r="D46" i="16"/>
  <c r="E46" i="16"/>
  <c r="F46" i="16"/>
  <c r="G46" i="16"/>
  <c r="H46" i="16"/>
  <c r="I46" i="16"/>
  <c r="J46" i="16"/>
  <c r="K46" i="16"/>
  <c r="L46" i="16"/>
  <c r="C47" i="16"/>
  <c r="D47" i="16"/>
  <c r="E47" i="16"/>
  <c r="F47" i="16"/>
  <c r="G47" i="16"/>
  <c r="H47" i="16"/>
  <c r="I47" i="16"/>
  <c r="J47" i="16"/>
  <c r="K47" i="16"/>
  <c r="L47" i="16"/>
  <c r="C48" i="16"/>
  <c r="D48" i="16"/>
  <c r="E48" i="16"/>
  <c r="F48" i="16"/>
  <c r="G48" i="16"/>
  <c r="C49" i="16"/>
  <c r="D49" i="16"/>
  <c r="E49" i="16"/>
  <c r="F49" i="16"/>
  <c r="G49" i="16"/>
  <c r="H49" i="16"/>
  <c r="I49" i="16"/>
  <c r="J49" i="16"/>
  <c r="K49" i="16"/>
  <c r="L49" i="16"/>
  <c r="C50" i="16"/>
  <c r="D50" i="16"/>
  <c r="E50" i="16"/>
  <c r="F50" i="16"/>
  <c r="G50" i="16"/>
  <c r="H50" i="16"/>
  <c r="I50" i="16"/>
  <c r="J50" i="16"/>
  <c r="K50" i="16"/>
  <c r="L50" i="16"/>
  <c r="C51" i="16"/>
  <c r="D51" i="16"/>
  <c r="E51" i="16"/>
  <c r="F51" i="16"/>
  <c r="G51" i="16"/>
  <c r="H51" i="16"/>
  <c r="I51" i="16"/>
  <c r="J51" i="16"/>
  <c r="K51" i="16"/>
  <c r="L51" i="16"/>
  <c r="C52" i="16"/>
  <c r="D52" i="16"/>
  <c r="E52" i="16"/>
  <c r="F52" i="16"/>
  <c r="G52" i="16"/>
  <c r="H52" i="16"/>
  <c r="I52" i="16"/>
  <c r="J52" i="16"/>
  <c r="K52" i="16"/>
  <c r="L52" i="16"/>
  <c r="C53" i="16"/>
  <c r="D53" i="16"/>
  <c r="E53" i="16"/>
  <c r="F53" i="16"/>
  <c r="G53" i="16"/>
  <c r="H53" i="16"/>
  <c r="I53" i="16"/>
  <c r="J53" i="16"/>
  <c r="K53" i="16"/>
  <c r="L53" i="16"/>
  <c r="C54" i="16"/>
  <c r="D54" i="16"/>
  <c r="E54" i="16"/>
  <c r="F54" i="16"/>
  <c r="G54" i="16"/>
  <c r="H54" i="16"/>
  <c r="I54" i="16"/>
  <c r="J54" i="16"/>
  <c r="K54" i="16"/>
  <c r="L54" i="16"/>
  <c r="C55" i="16"/>
  <c r="D55" i="16"/>
  <c r="E55" i="16"/>
  <c r="F55" i="16"/>
  <c r="G55" i="16"/>
  <c r="H55" i="16"/>
  <c r="I55" i="16"/>
  <c r="J55" i="16"/>
  <c r="K55" i="16"/>
  <c r="L55" i="16"/>
  <c r="C56" i="16"/>
  <c r="D56" i="16"/>
  <c r="E56" i="16"/>
  <c r="F56" i="16"/>
  <c r="G56" i="16"/>
  <c r="H56" i="16"/>
  <c r="I56" i="16"/>
  <c r="J56" i="16"/>
  <c r="K56" i="16"/>
  <c r="L56" i="16"/>
  <c r="F57" i="16"/>
  <c r="G57" i="16"/>
  <c r="H57" i="16"/>
  <c r="I57" i="16"/>
  <c r="J57" i="16"/>
  <c r="K57" i="16"/>
  <c r="L57" i="16"/>
  <c r="C58" i="16"/>
  <c r="D58" i="16"/>
  <c r="E58" i="16"/>
  <c r="F58" i="16"/>
  <c r="G58" i="16"/>
  <c r="H58" i="16"/>
  <c r="I58" i="16"/>
  <c r="J58" i="16"/>
  <c r="K58" i="16"/>
  <c r="L58" i="16"/>
  <c r="C59" i="16"/>
  <c r="D59" i="16"/>
  <c r="E59" i="16"/>
  <c r="F59" i="16"/>
  <c r="G59" i="16"/>
  <c r="H59" i="16"/>
  <c r="I59" i="16"/>
  <c r="J59" i="16"/>
  <c r="K59" i="16"/>
  <c r="L59" i="16"/>
  <c r="C60" i="16"/>
  <c r="D60" i="16"/>
  <c r="E60" i="16"/>
  <c r="F60" i="16"/>
  <c r="G60" i="16"/>
  <c r="H60" i="16"/>
  <c r="I60" i="16"/>
  <c r="J60" i="16"/>
  <c r="K60" i="16"/>
  <c r="L60" i="16"/>
  <c r="C61" i="16"/>
  <c r="D61" i="16"/>
  <c r="E61" i="16"/>
  <c r="F61" i="16"/>
  <c r="G61" i="16"/>
  <c r="H61" i="16"/>
  <c r="I61" i="16"/>
  <c r="J61" i="16"/>
  <c r="K61" i="16"/>
  <c r="L61" i="16"/>
  <c r="C62" i="16"/>
  <c r="D62" i="16"/>
  <c r="E62" i="16"/>
  <c r="F62" i="16"/>
  <c r="G62" i="16"/>
  <c r="H62" i="16"/>
  <c r="I62" i="16"/>
  <c r="J62" i="16"/>
  <c r="K62" i="16"/>
  <c r="L62" i="16"/>
  <c r="C63" i="16"/>
  <c r="D63" i="16"/>
  <c r="E63" i="16"/>
  <c r="F63" i="16"/>
  <c r="G63" i="16"/>
  <c r="C64" i="16"/>
  <c r="D64" i="16"/>
  <c r="E64" i="16"/>
  <c r="F64" i="16"/>
  <c r="G64" i="16"/>
  <c r="H64" i="16"/>
  <c r="I64" i="16"/>
  <c r="J64" i="16"/>
  <c r="K64" i="16"/>
  <c r="L64" i="16"/>
  <c r="C65" i="16"/>
  <c r="D65" i="16"/>
  <c r="E65" i="16"/>
  <c r="F65" i="16"/>
  <c r="G65" i="16"/>
  <c r="H65" i="16"/>
  <c r="I65" i="16"/>
  <c r="J65" i="16"/>
  <c r="K65" i="16"/>
  <c r="L65" i="16"/>
  <c r="C66" i="16"/>
  <c r="D66" i="16"/>
  <c r="E66" i="16"/>
  <c r="F66" i="16"/>
  <c r="G66" i="16"/>
  <c r="C67" i="16"/>
  <c r="D67" i="16"/>
  <c r="E67" i="16"/>
  <c r="F67" i="16"/>
  <c r="G67" i="16"/>
  <c r="H67" i="16"/>
  <c r="I67" i="16"/>
  <c r="J67" i="16"/>
  <c r="K67" i="16"/>
  <c r="L67" i="16"/>
  <c r="C68" i="16"/>
  <c r="D68" i="16"/>
  <c r="E68" i="16"/>
  <c r="F68" i="16"/>
  <c r="G68" i="16"/>
  <c r="H68" i="16"/>
  <c r="I68" i="16"/>
  <c r="J68" i="16"/>
  <c r="K68" i="16"/>
  <c r="L68" i="16"/>
  <c r="C69" i="16"/>
  <c r="D69" i="16"/>
  <c r="E69" i="16"/>
  <c r="F69" i="16"/>
  <c r="G69" i="16"/>
  <c r="H69" i="16"/>
  <c r="I69" i="16"/>
  <c r="J69" i="16"/>
  <c r="K69" i="16"/>
  <c r="L69" i="16"/>
  <c r="C70" i="16"/>
  <c r="D70" i="16"/>
  <c r="E70" i="16"/>
  <c r="F70" i="16"/>
  <c r="G70" i="16"/>
  <c r="H70" i="16"/>
  <c r="I70" i="16"/>
  <c r="J70" i="16"/>
  <c r="K70" i="16"/>
  <c r="L70" i="16"/>
  <c r="C71" i="16"/>
  <c r="D71" i="16"/>
  <c r="E71" i="16"/>
  <c r="F71" i="16"/>
  <c r="G71" i="16"/>
  <c r="H71" i="16"/>
  <c r="I71" i="16"/>
  <c r="J71" i="16"/>
  <c r="K71" i="16"/>
  <c r="L71" i="16"/>
  <c r="C72" i="16"/>
  <c r="D72" i="16"/>
  <c r="E72" i="16"/>
  <c r="F72" i="16"/>
  <c r="G72" i="16"/>
  <c r="H72" i="16"/>
  <c r="I72" i="16"/>
  <c r="J72" i="16"/>
  <c r="K72" i="16"/>
  <c r="L72" i="16"/>
  <c r="C73" i="16"/>
  <c r="D73" i="16"/>
  <c r="E73" i="16"/>
  <c r="F73" i="16"/>
  <c r="G73" i="16"/>
  <c r="H73" i="16"/>
  <c r="I73" i="16"/>
  <c r="J73" i="16"/>
  <c r="K73" i="16"/>
  <c r="L73" i="16"/>
  <c r="C74" i="16"/>
  <c r="D74" i="16"/>
  <c r="E74" i="16"/>
  <c r="F74" i="16"/>
  <c r="G74" i="16"/>
  <c r="H74" i="16"/>
  <c r="I74" i="16"/>
  <c r="J74" i="16"/>
  <c r="K74" i="16"/>
  <c r="L74" i="16"/>
  <c r="C75" i="16"/>
  <c r="D75" i="16"/>
  <c r="E75" i="16"/>
  <c r="F75" i="16"/>
  <c r="G75" i="16"/>
  <c r="H75" i="16"/>
  <c r="I75" i="16"/>
  <c r="J75" i="16"/>
  <c r="K75" i="16"/>
  <c r="L75" i="16"/>
  <c r="C76" i="16"/>
  <c r="D76" i="16"/>
  <c r="E76" i="16"/>
  <c r="F76" i="16"/>
  <c r="G76" i="16"/>
  <c r="H76" i="16"/>
  <c r="I76" i="16"/>
  <c r="J76" i="16"/>
  <c r="K76" i="16"/>
  <c r="L76" i="16"/>
  <c r="C77" i="16"/>
  <c r="D77" i="16"/>
  <c r="E77" i="16"/>
  <c r="F77" i="16"/>
  <c r="G77" i="16"/>
  <c r="H77" i="16"/>
  <c r="I77" i="16"/>
  <c r="J77" i="16"/>
  <c r="K77" i="16"/>
  <c r="L77" i="16"/>
  <c r="C78" i="16"/>
  <c r="D78" i="16"/>
  <c r="E78" i="16"/>
  <c r="F78" i="16"/>
  <c r="G78" i="16"/>
  <c r="H78" i="16"/>
  <c r="I78" i="16"/>
  <c r="J78" i="16"/>
  <c r="K78" i="16"/>
  <c r="L78" i="16"/>
  <c r="C79" i="16"/>
  <c r="D79" i="16"/>
  <c r="E79" i="16"/>
  <c r="F79" i="16"/>
  <c r="G79" i="16"/>
  <c r="H79" i="16"/>
  <c r="I79" i="16"/>
  <c r="J79" i="16"/>
  <c r="K79" i="16"/>
  <c r="L79" i="16"/>
  <c r="C80" i="16"/>
  <c r="D80" i="16"/>
  <c r="E80" i="16"/>
  <c r="F80" i="16"/>
  <c r="G80" i="16"/>
  <c r="H80" i="16"/>
  <c r="I80" i="16"/>
  <c r="J80" i="16"/>
  <c r="K80" i="16"/>
  <c r="L80" i="16"/>
  <c r="C81" i="16"/>
  <c r="D81" i="16"/>
  <c r="E81" i="16"/>
  <c r="F81" i="16"/>
  <c r="G81" i="16"/>
  <c r="H81" i="16"/>
  <c r="I81" i="16"/>
  <c r="J81" i="16"/>
  <c r="K81" i="16"/>
  <c r="L81" i="16"/>
  <c r="C82" i="16"/>
  <c r="D82" i="16"/>
  <c r="E82" i="16"/>
  <c r="F82" i="16"/>
  <c r="G82" i="16"/>
  <c r="H82" i="16"/>
  <c r="I82" i="16"/>
  <c r="J82" i="16"/>
  <c r="K82" i="16"/>
  <c r="L82" i="16"/>
  <c r="C83" i="16"/>
  <c r="D83" i="16"/>
  <c r="E83" i="16"/>
  <c r="F83" i="16"/>
  <c r="G83" i="16"/>
  <c r="H83" i="16"/>
  <c r="I83" i="16"/>
  <c r="J83" i="16"/>
  <c r="K83" i="16"/>
  <c r="L83" i="16"/>
  <c r="C84" i="16"/>
  <c r="D84" i="16"/>
  <c r="E84" i="16"/>
  <c r="F84" i="16"/>
  <c r="G84" i="16"/>
  <c r="H84" i="16"/>
  <c r="I84" i="16"/>
  <c r="J84" i="16"/>
  <c r="K84" i="16"/>
  <c r="L84" i="16"/>
  <c r="C85" i="16"/>
  <c r="D85" i="16"/>
  <c r="E85" i="16"/>
  <c r="F85" i="16"/>
  <c r="G85" i="16"/>
  <c r="H85" i="16"/>
  <c r="I85" i="16"/>
  <c r="J85" i="16"/>
  <c r="K85" i="16"/>
  <c r="L85" i="16"/>
  <c r="C86" i="16"/>
  <c r="D86" i="16"/>
  <c r="E86" i="16"/>
  <c r="F86" i="16"/>
  <c r="G86" i="16"/>
  <c r="H86" i="16"/>
  <c r="I86" i="16"/>
  <c r="J86" i="16"/>
  <c r="K86" i="16"/>
  <c r="L86" i="16"/>
  <c r="C3" i="15"/>
  <c r="D3" i="15"/>
  <c r="E3" i="15"/>
  <c r="F3" i="15"/>
  <c r="G3" i="15"/>
  <c r="H3" i="15"/>
  <c r="I3" i="15"/>
  <c r="J3" i="15"/>
  <c r="K3" i="15"/>
  <c r="L3" i="15"/>
  <c r="C4" i="15"/>
  <c r="D4" i="15"/>
  <c r="E4" i="15"/>
  <c r="F4" i="15"/>
  <c r="G4" i="15"/>
  <c r="H4" i="15"/>
  <c r="I4" i="15"/>
  <c r="J4" i="15"/>
  <c r="K4" i="15"/>
  <c r="L4" i="15"/>
  <c r="C5" i="15"/>
  <c r="D5" i="15"/>
  <c r="E5" i="15"/>
  <c r="F5" i="15"/>
  <c r="G5" i="15"/>
  <c r="H5" i="15"/>
  <c r="I5" i="15"/>
  <c r="J5" i="15"/>
  <c r="K5" i="15"/>
  <c r="L5" i="15"/>
  <c r="C6" i="15"/>
  <c r="D6" i="15"/>
  <c r="E6" i="15"/>
  <c r="F6" i="15"/>
  <c r="G6" i="15"/>
  <c r="H6" i="15"/>
  <c r="I6" i="15"/>
  <c r="J6" i="15"/>
  <c r="K6" i="15"/>
  <c r="L6" i="15"/>
  <c r="C7" i="15"/>
  <c r="D7" i="15"/>
  <c r="E7" i="15"/>
  <c r="F7" i="15"/>
  <c r="G7" i="15"/>
  <c r="H7" i="15"/>
  <c r="I7" i="15"/>
  <c r="J7" i="15"/>
  <c r="K7" i="15"/>
  <c r="L7" i="15"/>
  <c r="C8" i="15"/>
  <c r="D8" i="15"/>
  <c r="E8" i="15"/>
  <c r="F8" i="15"/>
  <c r="G8" i="15"/>
  <c r="H8" i="15"/>
  <c r="I8" i="15"/>
  <c r="J8" i="15"/>
  <c r="K8" i="15"/>
  <c r="L8" i="15"/>
  <c r="C9" i="15"/>
  <c r="D9" i="15"/>
  <c r="E9" i="15"/>
  <c r="F9" i="15"/>
  <c r="G9" i="15"/>
  <c r="H9" i="15"/>
  <c r="I9" i="15"/>
  <c r="J9" i="15"/>
  <c r="K9" i="15"/>
  <c r="L9" i="15"/>
  <c r="C10" i="15"/>
  <c r="D10" i="15"/>
  <c r="E10" i="15"/>
  <c r="F10" i="15"/>
  <c r="G10" i="15"/>
  <c r="H10" i="15"/>
  <c r="I10" i="15"/>
  <c r="J10" i="15"/>
  <c r="K10" i="15"/>
  <c r="L10" i="15"/>
  <c r="C11" i="15"/>
  <c r="D11" i="15"/>
  <c r="E11" i="15"/>
  <c r="F11" i="15"/>
  <c r="G11" i="15"/>
  <c r="H11" i="15"/>
  <c r="I11" i="15"/>
  <c r="J11" i="15"/>
  <c r="K11" i="15"/>
  <c r="L11" i="15"/>
  <c r="C12" i="15"/>
  <c r="D12" i="15"/>
  <c r="E12" i="15"/>
  <c r="F12" i="15"/>
  <c r="G12" i="15"/>
  <c r="H12" i="15"/>
  <c r="I12" i="15"/>
  <c r="J12" i="15"/>
  <c r="K12" i="15"/>
  <c r="L12" i="15"/>
  <c r="C13" i="15"/>
  <c r="D13" i="15"/>
  <c r="E13" i="15"/>
  <c r="F13" i="15"/>
  <c r="G13" i="15"/>
  <c r="H13" i="15"/>
  <c r="I13" i="15"/>
  <c r="J13" i="15"/>
  <c r="K13" i="15"/>
  <c r="L13" i="15"/>
  <c r="C14" i="15"/>
  <c r="D14" i="15"/>
  <c r="E14" i="15"/>
  <c r="F14" i="15"/>
  <c r="G14" i="15"/>
  <c r="H14" i="15"/>
  <c r="I14" i="15"/>
  <c r="J14" i="15"/>
  <c r="K14" i="15"/>
  <c r="L14" i="15"/>
  <c r="C15" i="15"/>
  <c r="D15" i="15"/>
  <c r="E15" i="15"/>
  <c r="F15" i="15"/>
  <c r="G15" i="15"/>
  <c r="H15" i="15"/>
  <c r="I15" i="15"/>
  <c r="J15" i="15"/>
  <c r="K15" i="15"/>
  <c r="L15" i="15"/>
  <c r="C16" i="15"/>
  <c r="D16" i="15"/>
  <c r="E16" i="15"/>
  <c r="F16" i="15"/>
  <c r="G16" i="15"/>
  <c r="H16" i="15"/>
  <c r="I16" i="15"/>
  <c r="J16" i="15"/>
  <c r="K16" i="15"/>
  <c r="L16" i="15"/>
  <c r="C17" i="15"/>
  <c r="D17" i="15"/>
  <c r="E17" i="15"/>
  <c r="F17" i="15"/>
  <c r="G17" i="15"/>
  <c r="H17" i="15"/>
  <c r="I17" i="15"/>
  <c r="J17" i="15"/>
  <c r="K17" i="15"/>
  <c r="L17" i="15"/>
  <c r="C18" i="15"/>
  <c r="D18" i="15"/>
  <c r="E18" i="15"/>
  <c r="F18" i="15"/>
  <c r="G18" i="15"/>
  <c r="H18" i="15"/>
  <c r="I18" i="15"/>
  <c r="J18" i="15"/>
  <c r="K18" i="15"/>
  <c r="L18" i="15"/>
  <c r="C19" i="15"/>
  <c r="D19" i="15"/>
  <c r="E19" i="15"/>
  <c r="F19" i="15"/>
  <c r="G19" i="15"/>
  <c r="H19" i="15"/>
  <c r="I19" i="15"/>
  <c r="J19" i="15"/>
  <c r="K19" i="15"/>
  <c r="L19" i="15"/>
  <c r="C20" i="15"/>
  <c r="D20" i="15"/>
  <c r="E20" i="15"/>
  <c r="F20" i="15"/>
  <c r="G20" i="15"/>
  <c r="H20" i="15"/>
  <c r="I20" i="15"/>
  <c r="J20" i="15"/>
  <c r="K20" i="15"/>
  <c r="L20" i="15"/>
  <c r="C21" i="15"/>
  <c r="D21" i="15"/>
  <c r="E21" i="15"/>
  <c r="F21" i="15"/>
  <c r="G21" i="15"/>
  <c r="H21" i="15"/>
  <c r="I21" i="15"/>
  <c r="J21" i="15"/>
  <c r="K21" i="15"/>
  <c r="L21" i="15"/>
  <c r="C22" i="15"/>
  <c r="D22" i="15"/>
  <c r="E22" i="15"/>
  <c r="F22" i="15"/>
  <c r="G22" i="15"/>
  <c r="H22" i="15"/>
  <c r="I22" i="15"/>
  <c r="J22" i="15"/>
  <c r="K22" i="15"/>
  <c r="L22" i="15"/>
  <c r="C23" i="15"/>
  <c r="D23" i="15"/>
  <c r="E23" i="15"/>
  <c r="F23" i="15"/>
  <c r="G23" i="15"/>
  <c r="H23" i="15"/>
  <c r="I23" i="15"/>
  <c r="J23" i="15"/>
  <c r="K23" i="15"/>
  <c r="L23" i="15"/>
  <c r="C24" i="15"/>
  <c r="D24" i="15"/>
  <c r="E24" i="15"/>
  <c r="F24" i="15"/>
  <c r="G24" i="15"/>
  <c r="H24" i="15"/>
  <c r="I24" i="15"/>
  <c r="J24" i="15"/>
  <c r="K24" i="15"/>
  <c r="L24" i="15"/>
  <c r="C25" i="15"/>
  <c r="D25" i="15"/>
  <c r="E25" i="15"/>
  <c r="F25" i="15"/>
  <c r="G25" i="15"/>
  <c r="H25" i="15"/>
  <c r="I25" i="15"/>
  <c r="J25" i="15"/>
  <c r="K25" i="15"/>
  <c r="L25" i="15"/>
  <c r="C26" i="15"/>
  <c r="D26" i="15"/>
  <c r="E26" i="15"/>
  <c r="F26" i="15"/>
  <c r="G26" i="15"/>
  <c r="H26" i="15"/>
  <c r="I26" i="15"/>
  <c r="J26" i="15"/>
  <c r="K26" i="15"/>
  <c r="L26" i="15"/>
  <c r="C27" i="15"/>
  <c r="D27" i="15"/>
  <c r="E27" i="15"/>
  <c r="F27" i="15"/>
  <c r="G27" i="15"/>
  <c r="H27" i="15"/>
  <c r="I27" i="15"/>
  <c r="J27" i="15"/>
  <c r="K27" i="15"/>
  <c r="L27" i="15"/>
  <c r="C28" i="15"/>
  <c r="D28" i="15"/>
  <c r="E28" i="15"/>
  <c r="F28" i="15"/>
  <c r="G28" i="15"/>
  <c r="H28" i="15"/>
  <c r="I28" i="15"/>
  <c r="J28" i="15"/>
  <c r="K28" i="15"/>
  <c r="L28" i="15"/>
  <c r="C29" i="15"/>
  <c r="D29" i="15"/>
  <c r="E29" i="15"/>
  <c r="F29" i="15"/>
  <c r="G29" i="15"/>
  <c r="H29" i="15"/>
  <c r="I29" i="15"/>
  <c r="J29" i="15"/>
  <c r="K29" i="15"/>
  <c r="L29" i="15"/>
  <c r="C30" i="15"/>
  <c r="D30" i="15"/>
  <c r="E30" i="15"/>
  <c r="F30" i="15"/>
  <c r="G30" i="15"/>
  <c r="H30" i="15"/>
  <c r="I30" i="15"/>
  <c r="J30" i="15"/>
  <c r="K30" i="15"/>
  <c r="L30" i="15"/>
  <c r="C31" i="15"/>
  <c r="D31" i="15"/>
  <c r="E31" i="15"/>
  <c r="F31" i="15"/>
  <c r="G31" i="15"/>
  <c r="H31" i="15"/>
  <c r="I31" i="15"/>
  <c r="J31" i="15"/>
  <c r="K31" i="15"/>
  <c r="L31" i="15"/>
  <c r="C32" i="15"/>
  <c r="D32" i="15"/>
  <c r="E32" i="15"/>
  <c r="F32" i="15"/>
  <c r="G32" i="15"/>
  <c r="H32" i="15"/>
  <c r="I32" i="15"/>
  <c r="J32" i="15"/>
  <c r="K32" i="15"/>
  <c r="L32" i="15"/>
  <c r="C33" i="15"/>
  <c r="D33" i="15"/>
  <c r="E33" i="15"/>
  <c r="F33" i="15"/>
  <c r="G33" i="15"/>
  <c r="H33" i="15"/>
  <c r="I33" i="15"/>
  <c r="J33" i="15"/>
  <c r="K33" i="15"/>
  <c r="L33" i="15"/>
  <c r="C34" i="15"/>
  <c r="D34" i="15"/>
  <c r="E34" i="15"/>
  <c r="F34" i="15"/>
  <c r="G34" i="15"/>
  <c r="H34" i="15"/>
  <c r="I34" i="15"/>
  <c r="J34" i="15"/>
  <c r="K34" i="15"/>
  <c r="L34" i="15"/>
  <c r="C35" i="15"/>
  <c r="D35" i="15"/>
  <c r="E35" i="15"/>
  <c r="F35" i="15"/>
  <c r="G35" i="15"/>
  <c r="H35" i="15"/>
  <c r="I35" i="15"/>
  <c r="J35" i="15"/>
  <c r="K35" i="15"/>
  <c r="L35" i="15"/>
  <c r="C36" i="15"/>
  <c r="D36" i="15"/>
  <c r="E36" i="15"/>
  <c r="F36" i="15"/>
  <c r="G36" i="15"/>
  <c r="H36" i="15"/>
  <c r="I36" i="15"/>
  <c r="J36" i="15"/>
  <c r="K36" i="15"/>
  <c r="L36" i="15"/>
  <c r="C37" i="15"/>
  <c r="D37" i="15"/>
  <c r="E37" i="15"/>
  <c r="F37" i="15"/>
  <c r="G37" i="15"/>
  <c r="H37" i="15"/>
  <c r="I37" i="15"/>
  <c r="J37" i="15"/>
  <c r="K37" i="15"/>
  <c r="L37" i="15"/>
  <c r="C38" i="15"/>
  <c r="D38" i="15"/>
  <c r="E38" i="15"/>
  <c r="F38" i="15"/>
  <c r="G38" i="15"/>
  <c r="H38" i="15"/>
  <c r="I38" i="15"/>
  <c r="J38" i="15"/>
  <c r="K38" i="15"/>
  <c r="L38" i="15"/>
  <c r="C39" i="15"/>
  <c r="D39" i="15"/>
  <c r="E39" i="15"/>
  <c r="F39" i="15"/>
  <c r="G39" i="15"/>
  <c r="H39" i="15"/>
  <c r="I39" i="15"/>
  <c r="J39" i="15"/>
  <c r="K39" i="15"/>
  <c r="L39" i="15"/>
  <c r="C40" i="15"/>
  <c r="D40" i="15"/>
  <c r="E40" i="15"/>
  <c r="F40" i="15"/>
  <c r="G40" i="15"/>
  <c r="H40" i="15"/>
  <c r="I40" i="15"/>
  <c r="J40" i="15"/>
  <c r="K40" i="15"/>
  <c r="L40" i="15"/>
  <c r="C41" i="15"/>
  <c r="D41" i="15"/>
  <c r="E41" i="15"/>
  <c r="F41" i="15"/>
  <c r="G41" i="15"/>
  <c r="H41" i="15"/>
  <c r="I41" i="15"/>
  <c r="J41" i="15"/>
  <c r="K41" i="15"/>
  <c r="L41" i="15"/>
  <c r="C42" i="15"/>
  <c r="D42" i="15"/>
  <c r="E42" i="15"/>
  <c r="F42" i="15"/>
  <c r="G42" i="15"/>
  <c r="H42" i="15"/>
  <c r="I42" i="15"/>
  <c r="J42" i="15"/>
  <c r="K42" i="15"/>
  <c r="L42" i="15"/>
  <c r="C43" i="15"/>
  <c r="D43" i="15"/>
  <c r="E43" i="15"/>
  <c r="F43" i="15"/>
  <c r="G43" i="15"/>
  <c r="H43" i="15"/>
  <c r="I43" i="15"/>
  <c r="J43" i="15"/>
  <c r="K43" i="15"/>
  <c r="L43" i="15"/>
  <c r="C44" i="15"/>
  <c r="D44" i="15"/>
  <c r="E44" i="15"/>
  <c r="F44" i="15"/>
  <c r="G44" i="15"/>
  <c r="H44" i="15"/>
  <c r="I44" i="15"/>
  <c r="J44" i="15"/>
  <c r="K44" i="15"/>
  <c r="L44" i="15"/>
  <c r="C45" i="15"/>
  <c r="D45" i="15"/>
  <c r="E45" i="15"/>
  <c r="F45" i="15"/>
  <c r="G45" i="15"/>
  <c r="H45" i="15"/>
  <c r="I45" i="15"/>
  <c r="J45" i="15"/>
  <c r="K45" i="15"/>
  <c r="L45" i="15"/>
  <c r="C46" i="15"/>
  <c r="D46" i="15"/>
  <c r="E46" i="15"/>
  <c r="F46" i="15"/>
  <c r="G46" i="15"/>
  <c r="H46" i="15"/>
  <c r="I46" i="15"/>
  <c r="J46" i="15"/>
  <c r="K46" i="15"/>
  <c r="L46" i="15"/>
  <c r="C47" i="15"/>
  <c r="D47" i="15"/>
  <c r="E47" i="15"/>
  <c r="F47" i="15"/>
  <c r="G47" i="15"/>
  <c r="H47" i="15"/>
  <c r="I47" i="15"/>
  <c r="J47" i="15"/>
  <c r="K47" i="15"/>
  <c r="L47" i="15"/>
  <c r="C48" i="15"/>
  <c r="D48" i="15"/>
  <c r="E48" i="15"/>
  <c r="F48" i="15"/>
  <c r="G48" i="15"/>
  <c r="H48" i="15"/>
  <c r="I48" i="15"/>
  <c r="J48" i="15"/>
  <c r="K48" i="15"/>
  <c r="L48" i="15"/>
  <c r="C49" i="15"/>
  <c r="D49" i="15"/>
  <c r="E49" i="15"/>
  <c r="F49" i="15"/>
  <c r="G49" i="15"/>
  <c r="H49" i="15"/>
  <c r="I49" i="15"/>
  <c r="J49" i="15"/>
  <c r="K49" i="15"/>
  <c r="L49" i="15"/>
  <c r="C50" i="15"/>
  <c r="D50" i="15"/>
  <c r="E50" i="15"/>
  <c r="F50" i="15"/>
  <c r="G50" i="15"/>
  <c r="H50" i="15"/>
  <c r="I50" i="15"/>
  <c r="J50" i="15"/>
  <c r="K50" i="15"/>
  <c r="L50" i="15"/>
  <c r="C51" i="15"/>
  <c r="D51" i="15"/>
  <c r="E51" i="15"/>
  <c r="F51" i="15"/>
  <c r="G51" i="15"/>
  <c r="H51" i="15"/>
  <c r="I51" i="15"/>
  <c r="J51" i="15"/>
  <c r="K51" i="15"/>
  <c r="L51" i="15"/>
  <c r="C52" i="15"/>
  <c r="D52" i="15"/>
  <c r="E52" i="15"/>
  <c r="F52" i="15"/>
  <c r="G52" i="15"/>
  <c r="H52" i="15"/>
  <c r="I52" i="15"/>
  <c r="J52" i="15"/>
  <c r="K52" i="15"/>
  <c r="L52" i="15"/>
  <c r="C53" i="15"/>
  <c r="D53" i="15"/>
  <c r="E53" i="15"/>
  <c r="F53" i="15"/>
  <c r="G53" i="15"/>
  <c r="H53" i="15"/>
  <c r="I53" i="15"/>
  <c r="J53" i="15"/>
  <c r="K53" i="15"/>
  <c r="L53" i="15"/>
  <c r="C54" i="15"/>
  <c r="D54" i="15"/>
  <c r="E54" i="15"/>
  <c r="F54" i="15"/>
  <c r="G54" i="15"/>
  <c r="H54" i="15"/>
  <c r="I54" i="15"/>
  <c r="J54" i="15"/>
  <c r="K54" i="15"/>
  <c r="L54" i="15"/>
  <c r="C55" i="15"/>
  <c r="D55" i="15"/>
  <c r="E55" i="15"/>
  <c r="F55" i="15"/>
  <c r="G55" i="15"/>
  <c r="H55" i="15"/>
  <c r="I55" i="15"/>
  <c r="J55" i="15"/>
  <c r="K55" i="15"/>
  <c r="L55" i="15"/>
  <c r="C56" i="15"/>
  <c r="D56" i="15"/>
  <c r="E56" i="15"/>
  <c r="F56" i="15"/>
  <c r="G56" i="15"/>
  <c r="H56" i="15"/>
  <c r="I56" i="15"/>
  <c r="J56" i="15"/>
  <c r="K56" i="15"/>
  <c r="L56" i="15"/>
  <c r="C57" i="15"/>
  <c r="D57" i="15"/>
  <c r="E57" i="15"/>
  <c r="F57" i="15"/>
  <c r="G57" i="15"/>
  <c r="H57" i="15"/>
  <c r="I57" i="15"/>
  <c r="J57" i="15"/>
  <c r="K57" i="15"/>
  <c r="L57" i="15"/>
  <c r="C58" i="15"/>
  <c r="D58" i="15"/>
  <c r="E58" i="15"/>
  <c r="F58" i="15"/>
  <c r="G58" i="15"/>
  <c r="H58" i="15"/>
  <c r="I58" i="15"/>
  <c r="J58" i="15"/>
  <c r="K58" i="15"/>
  <c r="L58" i="15"/>
  <c r="C59" i="15"/>
  <c r="D59" i="15"/>
  <c r="E59" i="15"/>
  <c r="F59" i="15"/>
  <c r="G59" i="15"/>
  <c r="H59" i="15"/>
  <c r="I59" i="15"/>
  <c r="J59" i="15"/>
  <c r="K59" i="15"/>
  <c r="L59" i="15"/>
  <c r="C60" i="15"/>
  <c r="D60" i="15"/>
  <c r="E60" i="15"/>
  <c r="F60" i="15"/>
  <c r="G60" i="15"/>
  <c r="H60" i="15"/>
  <c r="I60" i="15"/>
  <c r="J60" i="15"/>
  <c r="K60" i="15"/>
  <c r="L60" i="15"/>
  <c r="C61" i="15"/>
  <c r="D61" i="15"/>
  <c r="E61" i="15"/>
  <c r="F61" i="15"/>
  <c r="G61" i="15"/>
  <c r="H61" i="15"/>
  <c r="I61" i="15"/>
  <c r="J61" i="15"/>
  <c r="K61" i="15"/>
  <c r="L61" i="15"/>
  <c r="C62" i="15"/>
  <c r="D62" i="15"/>
  <c r="E62" i="15"/>
  <c r="F62" i="15"/>
  <c r="G62" i="15"/>
  <c r="H62" i="15"/>
  <c r="I62" i="15"/>
  <c r="J62" i="15"/>
  <c r="K62" i="15"/>
  <c r="L62" i="15"/>
  <c r="C63" i="15"/>
  <c r="D63" i="15"/>
  <c r="E63" i="15"/>
  <c r="F63" i="15"/>
  <c r="G63" i="15"/>
  <c r="H63" i="15"/>
  <c r="I63" i="15"/>
  <c r="J63" i="15"/>
  <c r="K63" i="15"/>
  <c r="L63" i="15"/>
  <c r="C64" i="15"/>
  <c r="D64" i="15"/>
  <c r="E64" i="15"/>
  <c r="F64" i="15"/>
  <c r="G64" i="15"/>
  <c r="H64" i="15"/>
  <c r="I64" i="15"/>
  <c r="J64" i="15"/>
  <c r="K64" i="15"/>
  <c r="L64" i="15"/>
  <c r="C65" i="15"/>
  <c r="D65" i="15"/>
  <c r="E65" i="15"/>
  <c r="F65" i="15"/>
  <c r="G65" i="15"/>
  <c r="H65" i="15"/>
  <c r="I65" i="15"/>
  <c r="J65" i="15"/>
  <c r="K65" i="15"/>
  <c r="L65" i="15"/>
  <c r="C66" i="15"/>
  <c r="D66" i="15"/>
  <c r="E66" i="15"/>
  <c r="F66" i="15"/>
  <c r="G66" i="15"/>
  <c r="H66" i="15"/>
  <c r="I66" i="15"/>
  <c r="J66" i="15"/>
  <c r="K66" i="15"/>
  <c r="L66" i="15"/>
  <c r="C67" i="15"/>
  <c r="D67" i="15"/>
  <c r="E67" i="15"/>
  <c r="F67" i="15"/>
  <c r="G67" i="15"/>
  <c r="H67" i="15"/>
  <c r="I67" i="15"/>
  <c r="J67" i="15"/>
  <c r="K67" i="15"/>
  <c r="L67" i="15"/>
  <c r="C68" i="15"/>
  <c r="D68" i="15"/>
  <c r="E68" i="15"/>
  <c r="F68" i="15"/>
  <c r="G68" i="15"/>
  <c r="H68" i="15"/>
  <c r="I68" i="15"/>
  <c r="J68" i="15"/>
  <c r="K68" i="15"/>
  <c r="L68" i="15"/>
  <c r="C69" i="15"/>
  <c r="D69" i="15"/>
  <c r="E69" i="15"/>
  <c r="F69" i="15"/>
  <c r="G69" i="15"/>
  <c r="H69" i="15"/>
  <c r="I69" i="15"/>
  <c r="J69" i="15"/>
  <c r="K69" i="15"/>
  <c r="L69" i="15"/>
  <c r="C70" i="15"/>
  <c r="D70" i="15"/>
  <c r="E70" i="15"/>
  <c r="F70" i="15"/>
  <c r="G70" i="15"/>
  <c r="H70" i="15"/>
  <c r="I70" i="15"/>
  <c r="J70" i="15"/>
  <c r="K70" i="15"/>
  <c r="L70" i="15"/>
  <c r="C71" i="15"/>
  <c r="D71" i="15"/>
  <c r="E71" i="15"/>
  <c r="F71" i="15"/>
  <c r="G71" i="15"/>
  <c r="H71" i="15"/>
  <c r="I71" i="15"/>
  <c r="J71" i="15"/>
  <c r="K71" i="15"/>
  <c r="L71" i="15"/>
  <c r="C72" i="15"/>
  <c r="D72" i="15"/>
  <c r="E72" i="15"/>
  <c r="F72" i="15"/>
  <c r="G72" i="15"/>
  <c r="H72" i="15"/>
  <c r="I72" i="15"/>
  <c r="J72" i="15"/>
  <c r="K72" i="15"/>
  <c r="L72" i="15"/>
  <c r="C73" i="15"/>
  <c r="D73" i="15"/>
  <c r="E73" i="15"/>
  <c r="F73" i="15"/>
  <c r="G73" i="15"/>
  <c r="H73" i="15"/>
  <c r="I73" i="15"/>
  <c r="J73" i="15"/>
  <c r="K73" i="15"/>
  <c r="L73" i="15"/>
  <c r="C74" i="15"/>
  <c r="D74" i="15"/>
  <c r="E74" i="15"/>
  <c r="F74" i="15"/>
  <c r="G74" i="15"/>
  <c r="H74" i="15"/>
  <c r="I74" i="15"/>
  <c r="J74" i="15"/>
  <c r="K74" i="15"/>
  <c r="L74" i="15"/>
  <c r="C75" i="15"/>
  <c r="D75" i="15"/>
  <c r="E75" i="15"/>
  <c r="F75" i="15"/>
  <c r="G75" i="15"/>
  <c r="H75" i="15"/>
  <c r="I75" i="15"/>
  <c r="J75" i="15"/>
  <c r="K75" i="15"/>
  <c r="L75" i="15"/>
  <c r="C76" i="15"/>
  <c r="D76" i="15"/>
  <c r="E76" i="15"/>
  <c r="F76" i="15"/>
  <c r="G76" i="15"/>
  <c r="H76" i="15"/>
  <c r="I76" i="15"/>
  <c r="J76" i="15"/>
  <c r="K76" i="15"/>
  <c r="L76" i="15"/>
  <c r="C77" i="15"/>
  <c r="D77" i="15"/>
  <c r="E77" i="15"/>
  <c r="F77" i="15"/>
  <c r="G77" i="15"/>
  <c r="H77" i="15"/>
  <c r="I77" i="15"/>
  <c r="J77" i="15"/>
  <c r="K77" i="15"/>
  <c r="L77" i="15"/>
  <c r="C78" i="15"/>
  <c r="D78" i="15"/>
  <c r="E78" i="15"/>
  <c r="F78" i="15"/>
  <c r="G78" i="15"/>
  <c r="H78" i="15"/>
  <c r="I78" i="15"/>
  <c r="J78" i="15"/>
  <c r="K78" i="15"/>
  <c r="L78" i="15"/>
  <c r="C79" i="15"/>
  <c r="D79" i="15"/>
  <c r="E79" i="15"/>
  <c r="F79" i="15"/>
  <c r="G79" i="15"/>
  <c r="H79" i="15"/>
  <c r="I79" i="15"/>
  <c r="J79" i="15"/>
  <c r="K79" i="15"/>
  <c r="L79" i="15"/>
  <c r="C80" i="15"/>
  <c r="D80" i="15"/>
  <c r="E80" i="15"/>
  <c r="F80" i="15"/>
  <c r="G80" i="15"/>
  <c r="H80" i="15"/>
  <c r="I80" i="15"/>
  <c r="J80" i="15"/>
  <c r="K80" i="15"/>
  <c r="L80" i="15"/>
  <c r="C81" i="15"/>
  <c r="D81" i="15"/>
  <c r="E81" i="15"/>
  <c r="F81" i="15"/>
  <c r="G81" i="15"/>
  <c r="H81" i="15"/>
  <c r="I81" i="15"/>
  <c r="J81" i="15"/>
  <c r="K81" i="15"/>
  <c r="L81" i="15"/>
  <c r="C82" i="15"/>
  <c r="D82" i="15"/>
  <c r="E82" i="15"/>
  <c r="F82" i="15"/>
  <c r="G82" i="15"/>
  <c r="H82" i="15"/>
  <c r="I82" i="15"/>
  <c r="J82" i="15"/>
  <c r="K82" i="15"/>
  <c r="L82" i="15"/>
  <c r="C83" i="15"/>
  <c r="D83" i="15"/>
  <c r="E83" i="15"/>
  <c r="F83" i="15"/>
  <c r="G83" i="15"/>
  <c r="H83" i="15"/>
  <c r="I83" i="15"/>
  <c r="J83" i="15"/>
  <c r="K83" i="15"/>
  <c r="L83" i="15"/>
  <c r="C84" i="15"/>
  <c r="D84" i="15"/>
  <c r="E84" i="15"/>
  <c r="F84" i="15"/>
  <c r="G84" i="15"/>
  <c r="H84" i="15"/>
  <c r="I84" i="15"/>
  <c r="J84" i="15"/>
  <c r="K84" i="15"/>
  <c r="L84" i="15"/>
  <c r="C85" i="15"/>
  <c r="D85" i="15"/>
  <c r="E85" i="15"/>
  <c r="F85" i="15"/>
  <c r="G85" i="15"/>
  <c r="H85" i="15"/>
  <c r="I85" i="15"/>
  <c r="J85" i="15"/>
  <c r="K85" i="15"/>
  <c r="L85" i="15"/>
  <c r="C86" i="15"/>
  <c r="D86" i="15"/>
  <c r="E86" i="15"/>
  <c r="F86" i="15"/>
  <c r="G86" i="15"/>
  <c r="H86" i="15"/>
  <c r="I86" i="15"/>
  <c r="J86" i="15"/>
  <c r="K86" i="15"/>
  <c r="L86" i="15"/>
  <c r="C3" i="14"/>
  <c r="D3" i="14"/>
  <c r="E3" i="14"/>
  <c r="F3" i="14"/>
  <c r="G3" i="14"/>
  <c r="H3" i="14"/>
  <c r="I3" i="14"/>
  <c r="J3" i="14"/>
  <c r="K3" i="14"/>
  <c r="L3" i="14"/>
  <c r="C4" i="14"/>
  <c r="D4" i="14"/>
  <c r="E4" i="14"/>
  <c r="F4" i="14"/>
  <c r="G4" i="14"/>
  <c r="H4" i="14"/>
  <c r="I4" i="14"/>
  <c r="J4" i="14"/>
  <c r="K4" i="14"/>
  <c r="L4" i="14"/>
  <c r="C5" i="14"/>
  <c r="D5" i="14"/>
  <c r="E5" i="14"/>
  <c r="F5" i="14"/>
  <c r="G5" i="14"/>
  <c r="H5" i="14"/>
  <c r="I5" i="14"/>
  <c r="J5" i="14"/>
  <c r="K5" i="14"/>
  <c r="L5" i="14"/>
  <c r="C6" i="14"/>
  <c r="D6" i="14"/>
  <c r="E6" i="14"/>
  <c r="F6" i="14"/>
  <c r="G6" i="14"/>
  <c r="H6" i="14"/>
  <c r="I6" i="14"/>
  <c r="J6" i="14"/>
  <c r="K6" i="14"/>
  <c r="L6" i="14"/>
  <c r="C7" i="14"/>
  <c r="D7" i="14"/>
  <c r="E7" i="14"/>
  <c r="F7" i="14"/>
  <c r="G7" i="14"/>
  <c r="H7" i="14"/>
  <c r="I7" i="14"/>
  <c r="J7" i="14"/>
  <c r="K7" i="14"/>
  <c r="L7" i="14"/>
  <c r="C8" i="14"/>
  <c r="D8" i="14"/>
  <c r="E8" i="14"/>
  <c r="F8" i="14"/>
  <c r="G8" i="14"/>
  <c r="H8" i="14"/>
  <c r="I8" i="14"/>
  <c r="J8" i="14"/>
  <c r="K8" i="14"/>
  <c r="L8" i="14"/>
  <c r="C9" i="14"/>
  <c r="D9" i="14"/>
  <c r="E9" i="14"/>
  <c r="F9" i="14"/>
  <c r="G9" i="14"/>
  <c r="H9" i="14"/>
  <c r="I9" i="14"/>
  <c r="J9" i="14"/>
  <c r="K9" i="14"/>
  <c r="L9" i="14"/>
  <c r="C10" i="14"/>
  <c r="D10" i="14"/>
  <c r="E10" i="14"/>
  <c r="F10" i="14"/>
  <c r="G10" i="14"/>
  <c r="H10" i="14"/>
  <c r="I10" i="14"/>
  <c r="J10" i="14"/>
  <c r="K10" i="14"/>
  <c r="L10" i="14"/>
  <c r="C11" i="14"/>
  <c r="D11" i="14"/>
  <c r="E11" i="14"/>
  <c r="F11" i="14"/>
  <c r="G11" i="14"/>
  <c r="H11" i="14"/>
  <c r="I11" i="14"/>
  <c r="J11" i="14"/>
  <c r="K11" i="14"/>
  <c r="L11" i="14"/>
  <c r="C12" i="14"/>
  <c r="D12" i="14"/>
  <c r="E12" i="14"/>
  <c r="F12" i="14"/>
  <c r="G12" i="14"/>
  <c r="H12" i="14"/>
  <c r="I12" i="14"/>
  <c r="J12" i="14"/>
  <c r="K12" i="14"/>
  <c r="L12" i="14"/>
  <c r="C13" i="14"/>
  <c r="D13" i="14"/>
  <c r="E13" i="14"/>
  <c r="F13" i="14"/>
  <c r="G13" i="14"/>
  <c r="H13" i="14"/>
  <c r="I13" i="14"/>
  <c r="J13" i="14"/>
  <c r="K13" i="14"/>
  <c r="L13" i="14"/>
  <c r="C14" i="14"/>
  <c r="D14" i="14"/>
  <c r="E14" i="14"/>
  <c r="F14" i="14"/>
  <c r="G14" i="14"/>
  <c r="H14" i="14"/>
  <c r="I14" i="14"/>
  <c r="J14" i="14"/>
  <c r="K14" i="14"/>
  <c r="L14" i="14"/>
  <c r="C15" i="14"/>
  <c r="D15" i="14"/>
  <c r="E15" i="14"/>
  <c r="F15" i="14"/>
  <c r="G15" i="14"/>
  <c r="H15" i="14"/>
  <c r="I15" i="14"/>
  <c r="J15" i="14"/>
  <c r="K15" i="14"/>
  <c r="L15" i="14"/>
  <c r="C16" i="14"/>
  <c r="D16" i="14"/>
  <c r="E16" i="14"/>
  <c r="F16" i="14"/>
  <c r="G16" i="14"/>
  <c r="H16" i="14"/>
  <c r="I16" i="14"/>
  <c r="J16" i="14"/>
  <c r="K16" i="14"/>
  <c r="L16" i="14"/>
  <c r="C17" i="14"/>
  <c r="D17" i="14"/>
  <c r="E17" i="14"/>
  <c r="F17" i="14"/>
  <c r="G17" i="14"/>
  <c r="H17" i="14"/>
  <c r="I17" i="14"/>
  <c r="J17" i="14"/>
  <c r="K17" i="14"/>
  <c r="L17" i="14"/>
  <c r="C18" i="14"/>
  <c r="D18" i="14"/>
  <c r="E18" i="14"/>
  <c r="F18" i="14"/>
  <c r="G18" i="14"/>
  <c r="H18" i="14"/>
  <c r="I18" i="14"/>
  <c r="J18" i="14"/>
  <c r="K18" i="14"/>
  <c r="L18" i="14"/>
  <c r="C19" i="14"/>
  <c r="D19" i="14"/>
  <c r="E19" i="14"/>
  <c r="F19" i="14"/>
  <c r="G19" i="14"/>
  <c r="H19" i="14"/>
  <c r="I19" i="14"/>
  <c r="J19" i="14"/>
  <c r="K19" i="14"/>
  <c r="L19" i="14"/>
  <c r="C20" i="14"/>
  <c r="D20" i="14"/>
  <c r="E20" i="14"/>
  <c r="F20" i="14"/>
  <c r="G20" i="14"/>
  <c r="H20" i="14"/>
  <c r="I20" i="14"/>
  <c r="J20" i="14"/>
  <c r="K20" i="14"/>
  <c r="L20" i="14"/>
  <c r="C21" i="14"/>
  <c r="D21" i="14"/>
  <c r="E21" i="14"/>
  <c r="F21" i="14"/>
  <c r="G21" i="14"/>
  <c r="H21" i="14"/>
  <c r="I21" i="14"/>
  <c r="J21" i="14"/>
  <c r="K21" i="14"/>
  <c r="L21" i="14"/>
  <c r="C22" i="14"/>
  <c r="D22" i="14"/>
  <c r="E22" i="14"/>
  <c r="F22" i="14"/>
  <c r="G22" i="14"/>
  <c r="H22" i="14"/>
  <c r="I22" i="14"/>
  <c r="J22" i="14"/>
  <c r="K22" i="14"/>
  <c r="L22" i="14"/>
  <c r="C23" i="14"/>
  <c r="D23" i="14"/>
  <c r="E23" i="14"/>
  <c r="F23" i="14"/>
  <c r="G23" i="14"/>
  <c r="H23" i="14"/>
  <c r="I23" i="14"/>
  <c r="J23" i="14"/>
  <c r="K23" i="14"/>
  <c r="L23" i="14"/>
  <c r="C24" i="14"/>
  <c r="D24" i="14"/>
  <c r="E24" i="14"/>
  <c r="F24" i="14"/>
  <c r="G24" i="14"/>
  <c r="H24" i="14"/>
  <c r="I24" i="14"/>
  <c r="J24" i="14"/>
  <c r="K24" i="14"/>
  <c r="L24" i="14"/>
  <c r="C25" i="14"/>
  <c r="D25" i="14"/>
  <c r="E25" i="14"/>
  <c r="F25" i="14"/>
  <c r="G25" i="14"/>
  <c r="H25" i="14"/>
  <c r="I25" i="14"/>
  <c r="J25" i="14"/>
  <c r="K25" i="14"/>
  <c r="L25" i="14"/>
  <c r="C26" i="14"/>
  <c r="D26" i="14"/>
  <c r="E26" i="14"/>
  <c r="F26" i="14"/>
  <c r="G26" i="14"/>
  <c r="H26" i="14"/>
  <c r="I26" i="14"/>
  <c r="J26" i="14"/>
  <c r="K26" i="14"/>
  <c r="L26" i="14"/>
  <c r="C27" i="14"/>
  <c r="D27" i="14"/>
  <c r="E27" i="14"/>
  <c r="F27" i="14"/>
  <c r="G27" i="14"/>
  <c r="H27" i="14"/>
  <c r="I27" i="14"/>
  <c r="J27" i="14"/>
  <c r="K27" i="14"/>
  <c r="L27" i="14"/>
  <c r="C28" i="14"/>
  <c r="D28" i="14"/>
  <c r="E28" i="14"/>
  <c r="F28" i="14"/>
  <c r="G28" i="14"/>
  <c r="H28" i="14"/>
  <c r="I28" i="14"/>
  <c r="J28" i="14"/>
  <c r="K28" i="14"/>
  <c r="L28" i="14"/>
  <c r="C29" i="14"/>
  <c r="D29" i="14"/>
  <c r="E29" i="14"/>
  <c r="F29" i="14"/>
  <c r="G29" i="14"/>
  <c r="H29" i="14"/>
  <c r="I29" i="14"/>
  <c r="J29" i="14"/>
  <c r="K29" i="14"/>
  <c r="L29" i="14"/>
  <c r="C30" i="14"/>
  <c r="D30" i="14"/>
  <c r="E30" i="14"/>
  <c r="F30" i="14"/>
  <c r="G30" i="14"/>
  <c r="H30" i="14"/>
  <c r="I30" i="14"/>
  <c r="J30" i="14"/>
  <c r="K30" i="14"/>
  <c r="L30" i="14"/>
  <c r="C31" i="14"/>
  <c r="D31" i="14"/>
  <c r="E31" i="14"/>
  <c r="F31" i="14"/>
  <c r="G31" i="14"/>
  <c r="H31" i="14"/>
  <c r="I31" i="14"/>
  <c r="J31" i="14"/>
  <c r="K31" i="14"/>
  <c r="L31" i="14"/>
  <c r="C32" i="14"/>
  <c r="D32" i="14"/>
  <c r="E32" i="14"/>
  <c r="F32" i="14"/>
  <c r="G32" i="14"/>
  <c r="H32" i="14"/>
  <c r="I32" i="14"/>
  <c r="J32" i="14"/>
  <c r="K32" i="14"/>
  <c r="L32" i="14"/>
  <c r="C33" i="14"/>
  <c r="D33" i="14"/>
  <c r="E33" i="14"/>
  <c r="F33" i="14"/>
  <c r="G33" i="14"/>
  <c r="H33" i="14"/>
  <c r="I33" i="14"/>
  <c r="J33" i="14"/>
  <c r="K33" i="14"/>
  <c r="L33" i="14"/>
  <c r="C34" i="14"/>
  <c r="D34" i="14"/>
  <c r="E34" i="14"/>
  <c r="F34" i="14"/>
  <c r="G34" i="14"/>
  <c r="H34" i="14"/>
  <c r="I34" i="14"/>
  <c r="J34" i="14"/>
  <c r="K34" i="14"/>
  <c r="L34" i="14"/>
  <c r="C35" i="14"/>
  <c r="D35" i="14"/>
  <c r="E35" i="14"/>
  <c r="F35" i="14"/>
  <c r="G35" i="14"/>
  <c r="H35" i="14"/>
  <c r="I35" i="14"/>
  <c r="J35" i="14"/>
  <c r="K35" i="14"/>
  <c r="L35" i="14"/>
  <c r="C36" i="14"/>
  <c r="D36" i="14"/>
  <c r="E36" i="14"/>
  <c r="F36" i="14"/>
  <c r="G36" i="14"/>
  <c r="H36" i="14"/>
  <c r="I36" i="14"/>
  <c r="J36" i="14"/>
  <c r="K36" i="14"/>
  <c r="L36" i="14"/>
  <c r="C37" i="14"/>
  <c r="D37" i="14"/>
  <c r="E37" i="14"/>
  <c r="F37" i="14"/>
  <c r="G37" i="14"/>
  <c r="H37" i="14"/>
  <c r="I37" i="14"/>
  <c r="J37" i="14"/>
  <c r="K37" i="14"/>
  <c r="L37" i="14"/>
  <c r="C38" i="14"/>
  <c r="D38" i="14"/>
  <c r="E38" i="14"/>
  <c r="F38" i="14"/>
  <c r="G38" i="14"/>
  <c r="H38" i="14"/>
  <c r="I38" i="14"/>
  <c r="J38" i="14"/>
  <c r="K38" i="14"/>
  <c r="L38" i="14"/>
  <c r="C39" i="14"/>
  <c r="D39" i="14"/>
  <c r="E39" i="14"/>
  <c r="F39" i="14"/>
  <c r="G39" i="14"/>
  <c r="H39" i="14"/>
  <c r="I39" i="14"/>
  <c r="J39" i="14"/>
  <c r="K39" i="14"/>
  <c r="L39" i="14"/>
  <c r="C40" i="14"/>
  <c r="D40" i="14"/>
  <c r="E40" i="14"/>
  <c r="F40" i="14"/>
  <c r="G40" i="14"/>
  <c r="H40" i="14"/>
  <c r="I40" i="14"/>
  <c r="J40" i="14"/>
  <c r="K40" i="14"/>
  <c r="L40" i="14"/>
  <c r="C41" i="14"/>
  <c r="D41" i="14"/>
  <c r="E41" i="14"/>
  <c r="F41" i="14"/>
  <c r="G41" i="14"/>
  <c r="H41" i="14"/>
  <c r="I41" i="14"/>
  <c r="J41" i="14"/>
  <c r="K41" i="14"/>
  <c r="L41" i="14"/>
  <c r="C42" i="14"/>
  <c r="D42" i="14"/>
  <c r="E42" i="14"/>
  <c r="F42" i="14"/>
  <c r="G42" i="14"/>
  <c r="H42" i="14"/>
  <c r="I42" i="14"/>
  <c r="J42" i="14"/>
  <c r="K42" i="14"/>
  <c r="L42" i="14"/>
  <c r="C43" i="14"/>
  <c r="D43" i="14"/>
  <c r="E43" i="14"/>
  <c r="F43" i="14"/>
  <c r="G43" i="14"/>
  <c r="H43" i="14"/>
  <c r="I43" i="14"/>
  <c r="J43" i="14"/>
  <c r="K43" i="14"/>
  <c r="L43" i="14"/>
  <c r="C44" i="14"/>
  <c r="D44" i="14"/>
  <c r="E44" i="14"/>
  <c r="F44" i="14"/>
  <c r="G44" i="14"/>
  <c r="H44" i="14"/>
  <c r="I44" i="14"/>
  <c r="J44" i="14"/>
  <c r="K44" i="14"/>
  <c r="L44" i="14"/>
  <c r="C45" i="14"/>
  <c r="D45" i="14"/>
  <c r="E45" i="14"/>
  <c r="F45" i="14"/>
  <c r="G45" i="14"/>
  <c r="H45" i="14"/>
  <c r="I45" i="14"/>
  <c r="J45" i="14"/>
  <c r="K45" i="14"/>
  <c r="L45" i="14"/>
  <c r="C46" i="14"/>
  <c r="D46" i="14"/>
  <c r="E46" i="14"/>
  <c r="F46" i="14"/>
  <c r="G46" i="14"/>
  <c r="H46" i="14"/>
  <c r="I46" i="14"/>
  <c r="J46" i="14"/>
  <c r="K46" i="14"/>
  <c r="L46" i="14"/>
  <c r="C47" i="14"/>
  <c r="D47" i="14"/>
  <c r="E47" i="14"/>
  <c r="F47" i="14"/>
  <c r="G47" i="14"/>
  <c r="H47" i="14"/>
  <c r="I47" i="14"/>
  <c r="J47" i="14"/>
  <c r="K47" i="14"/>
  <c r="L47" i="14"/>
  <c r="C48" i="14"/>
  <c r="D48" i="14"/>
  <c r="E48" i="14"/>
  <c r="F48" i="14"/>
  <c r="G48" i="14"/>
  <c r="H48" i="14"/>
  <c r="I48" i="14"/>
  <c r="J48" i="14"/>
  <c r="K48" i="14"/>
  <c r="L48" i="14"/>
  <c r="C49" i="14"/>
  <c r="D49" i="14"/>
  <c r="E49" i="14"/>
  <c r="F49" i="14"/>
  <c r="G49" i="14"/>
  <c r="H49" i="14"/>
  <c r="I49" i="14"/>
  <c r="J49" i="14"/>
  <c r="K49" i="14"/>
  <c r="L49" i="14"/>
  <c r="C50" i="14"/>
  <c r="D50" i="14"/>
  <c r="E50" i="14"/>
  <c r="F50" i="14"/>
  <c r="G50" i="14"/>
  <c r="H50" i="14"/>
  <c r="I50" i="14"/>
  <c r="J50" i="14"/>
  <c r="K50" i="14"/>
  <c r="L50" i="14"/>
  <c r="C51" i="14"/>
  <c r="D51" i="14"/>
  <c r="E51" i="14"/>
  <c r="F51" i="14"/>
  <c r="G51" i="14"/>
  <c r="H51" i="14"/>
  <c r="I51" i="14"/>
  <c r="J51" i="14"/>
  <c r="K51" i="14"/>
  <c r="L51" i="14"/>
  <c r="C52" i="14"/>
  <c r="D52" i="14"/>
  <c r="E52" i="14"/>
  <c r="F52" i="14"/>
  <c r="G52" i="14"/>
  <c r="H52" i="14"/>
  <c r="I52" i="14"/>
  <c r="J52" i="14"/>
  <c r="K52" i="14"/>
  <c r="L52" i="14"/>
  <c r="C53" i="14"/>
  <c r="D53" i="14"/>
  <c r="E53" i="14"/>
  <c r="F53" i="14"/>
  <c r="G53" i="14"/>
  <c r="H53" i="14"/>
  <c r="I53" i="14"/>
  <c r="J53" i="14"/>
  <c r="K53" i="14"/>
  <c r="L53" i="14"/>
  <c r="C54" i="14"/>
  <c r="D54" i="14"/>
  <c r="E54" i="14"/>
  <c r="F54" i="14"/>
  <c r="G54" i="14"/>
  <c r="H54" i="14"/>
  <c r="I54" i="14"/>
  <c r="J54" i="14"/>
  <c r="K54" i="14"/>
  <c r="L54" i="14"/>
  <c r="C55" i="14"/>
  <c r="D55" i="14"/>
  <c r="E55" i="14"/>
  <c r="F55" i="14"/>
  <c r="G55" i="14"/>
  <c r="H55" i="14"/>
  <c r="I55" i="14"/>
  <c r="J55" i="14"/>
  <c r="K55" i="14"/>
  <c r="L55" i="14"/>
  <c r="C56" i="14"/>
  <c r="D56" i="14"/>
  <c r="E56" i="14"/>
  <c r="F56" i="14"/>
  <c r="G56" i="14"/>
  <c r="H56" i="14"/>
  <c r="I56" i="14"/>
  <c r="J56" i="14"/>
  <c r="K56" i="14"/>
  <c r="L56" i="14"/>
  <c r="C57" i="14"/>
  <c r="D57" i="14"/>
  <c r="E57" i="14"/>
  <c r="F57" i="14"/>
  <c r="G57" i="14"/>
  <c r="H57" i="14"/>
  <c r="I57" i="14"/>
  <c r="J57" i="14"/>
  <c r="K57" i="14"/>
  <c r="L57" i="14"/>
  <c r="C58" i="14"/>
  <c r="D58" i="14"/>
  <c r="E58" i="14"/>
  <c r="F58" i="14"/>
  <c r="G58" i="14"/>
  <c r="H58" i="14"/>
  <c r="I58" i="14"/>
  <c r="J58" i="14"/>
  <c r="K58" i="14"/>
  <c r="L58" i="14"/>
  <c r="C59" i="14"/>
  <c r="D59" i="14"/>
  <c r="E59" i="14"/>
  <c r="F59" i="14"/>
  <c r="G59" i="14"/>
  <c r="H59" i="14"/>
  <c r="I59" i="14"/>
  <c r="J59" i="14"/>
  <c r="K59" i="14"/>
  <c r="L59" i="14"/>
  <c r="C60" i="14"/>
  <c r="D60" i="14"/>
  <c r="E60" i="14"/>
  <c r="F60" i="14"/>
  <c r="G60" i="14"/>
  <c r="H60" i="14"/>
  <c r="I60" i="14"/>
  <c r="J60" i="14"/>
  <c r="K60" i="14"/>
  <c r="L60" i="14"/>
  <c r="C61" i="14"/>
  <c r="D61" i="14"/>
  <c r="E61" i="14"/>
  <c r="F61" i="14"/>
  <c r="G61" i="14"/>
  <c r="H61" i="14"/>
  <c r="I61" i="14"/>
  <c r="J61" i="14"/>
  <c r="K61" i="14"/>
  <c r="L61" i="14"/>
  <c r="C62" i="14"/>
  <c r="D62" i="14"/>
  <c r="E62" i="14"/>
  <c r="F62" i="14"/>
  <c r="G62" i="14"/>
  <c r="H62" i="14"/>
  <c r="I62" i="14"/>
  <c r="J62" i="14"/>
  <c r="K62" i="14"/>
  <c r="L62" i="14"/>
  <c r="C63" i="14"/>
  <c r="D63" i="14"/>
  <c r="E63" i="14"/>
  <c r="F63" i="14"/>
  <c r="G63" i="14"/>
  <c r="H63" i="14"/>
  <c r="I63" i="14"/>
  <c r="J63" i="14"/>
  <c r="K63" i="14"/>
  <c r="L63" i="14"/>
  <c r="C64" i="14"/>
  <c r="D64" i="14"/>
  <c r="E64" i="14"/>
  <c r="F64" i="14"/>
  <c r="G64" i="14"/>
  <c r="H64" i="14"/>
  <c r="I64" i="14"/>
  <c r="J64" i="14"/>
  <c r="K64" i="14"/>
  <c r="L64" i="14"/>
  <c r="C65" i="14"/>
  <c r="D65" i="14"/>
  <c r="E65" i="14"/>
  <c r="F65" i="14"/>
  <c r="G65" i="14"/>
  <c r="H65" i="14"/>
  <c r="I65" i="14"/>
  <c r="J65" i="14"/>
  <c r="K65" i="14"/>
  <c r="L65" i="14"/>
  <c r="C66" i="14"/>
  <c r="D66" i="14"/>
  <c r="E66" i="14"/>
  <c r="F66" i="14"/>
  <c r="G66" i="14"/>
  <c r="H66" i="14"/>
  <c r="I66" i="14"/>
  <c r="J66" i="14"/>
  <c r="K66" i="14"/>
  <c r="L66" i="14"/>
  <c r="C67" i="14"/>
  <c r="D67" i="14"/>
  <c r="E67" i="14"/>
  <c r="F67" i="14"/>
  <c r="G67" i="14"/>
  <c r="H67" i="14"/>
  <c r="I67" i="14"/>
  <c r="J67" i="14"/>
  <c r="K67" i="14"/>
  <c r="L67" i="14"/>
  <c r="C68" i="14"/>
  <c r="D68" i="14"/>
  <c r="E68" i="14"/>
  <c r="F68" i="14"/>
  <c r="G68" i="14"/>
  <c r="H68" i="14"/>
  <c r="I68" i="14"/>
  <c r="J68" i="14"/>
  <c r="K68" i="14"/>
  <c r="L68" i="14"/>
  <c r="C69" i="14"/>
  <c r="D69" i="14"/>
  <c r="E69" i="14"/>
  <c r="F69" i="14"/>
  <c r="G69" i="14"/>
  <c r="H69" i="14"/>
  <c r="I69" i="14"/>
  <c r="J69" i="14"/>
  <c r="K69" i="14"/>
  <c r="L69" i="14"/>
  <c r="C70" i="14"/>
  <c r="D70" i="14"/>
  <c r="E70" i="14"/>
  <c r="F70" i="14"/>
  <c r="G70" i="14"/>
  <c r="H70" i="14"/>
  <c r="I70" i="14"/>
  <c r="J70" i="14"/>
  <c r="K70" i="14"/>
  <c r="L70" i="14"/>
  <c r="C71" i="14"/>
  <c r="D71" i="14"/>
  <c r="E71" i="14"/>
  <c r="F71" i="14"/>
  <c r="G71" i="14"/>
  <c r="H71" i="14"/>
  <c r="I71" i="14"/>
  <c r="J71" i="14"/>
  <c r="K71" i="14"/>
  <c r="L71" i="14"/>
  <c r="C72" i="14"/>
  <c r="D72" i="14"/>
  <c r="E72" i="14"/>
  <c r="F72" i="14"/>
  <c r="G72" i="14"/>
  <c r="H72" i="14"/>
  <c r="I72" i="14"/>
  <c r="J72" i="14"/>
  <c r="K72" i="14"/>
  <c r="L72" i="14"/>
  <c r="C73" i="14"/>
  <c r="D73" i="14"/>
  <c r="E73" i="14"/>
  <c r="F73" i="14"/>
  <c r="G73" i="14"/>
  <c r="H73" i="14"/>
  <c r="I73" i="14"/>
  <c r="J73" i="14"/>
  <c r="K73" i="14"/>
  <c r="L73" i="14"/>
  <c r="C74" i="14"/>
  <c r="D74" i="14"/>
  <c r="E74" i="14"/>
  <c r="F74" i="14"/>
  <c r="G74" i="14"/>
  <c r="H74" i="14"/>
  <c r="I74" i="14"/>
  <c r="J74" i="14"/>
  <c r="K74" i="14"/>
  <c r="L74" i="14"/>
  <c r="C75" i="14"/>
  <c r="D75" i="14"/>
  <c r="E75" i="14"/>
  <c r="F75" i="14"/>
  <c r="G75" i="14"/>
  <c r="H75" i="14"/>
  <c r="I75" i="14"/>
  <c r="J75" i="14"/>
  <c r="K75" i="14"/>
  <c r="L75" i="14"/>
  <c r="C76" i="14"/>
  <c r="D76" i="14"/>
  <c r="E76" i="14"/>
  <c r="F76" i="14"/>
  <c r="G76" i="14"/>
  <c r="H76" i="14"/>
  <c r="I76" i="14"/>
  <c r="J76" i="14"/>
  <c r="K76" i="14"/>
  <c r="L76" i="14"/>
  <c r="C77" i="14"/>
  <c r="D77" i="14"/>
  <c r="E77" i="14"/>
  <c r="F77" i="14"/>
  <c r="G77" i="14"/>
  <c r="H77" i="14"/>
  <c r="I77" i="14"/>
  <c r="J77" i="14"/>
  <c r="K77" i="14"/>
  <c r="L77" i="14"/>
  <c r="C78" i="14"/>
  <c r="D78" i="14"/>
  <c r="E78" i="14"/>
  <c r="F78" i="14"/>
  <c r="G78" i="14"/>
  <c r="H78" i="14"/>
  <c r="I78" i="14"/>
  <c r="J78" i="14"/>
  <c r="K78" i="14"/>
  <c r="L78" i="14"/>
  <c r="C79" i="14"/>
  <c r="D79" i="14"/>
  <c r="E79" i="14"/>
  <c r="F79" i="14"/>
  <c r="G79" i="14"/>
  <c r="H79" i="14"/>
  <c r="I79" i="14"/>
  <c r="J79" i="14"/>
  <c r="K79" i="14"/>
  <c r="L79" i="14"/>
  <c r="C80" i="14"/>
  <c r="D80" i="14"/>
  <c r="E80" i="14"/>
  <c r="F80" i="14"/>
  <c r="G80" i="14"/>
  <c r="H80" i="14"/>
  <c r="I80" i="14"/>
  <c r="J80" i="14"/>
  <c r="K80" i="14"/>
  <c r="L80" i="14"/>
  <c r="C81" i="14"/>
  <c r="D81" i="14"/>
  <c r="E81" i="14"/>
  <c r="F81" i="14"/>
  <c r="G81" i="14"/>
  <c r="H81" i="14"/>
  <c r="I81" i="14"/>
  <c r="J81" i="14"/>
  <c r="K81" i="14"/>
  <c r="L81" i="14"/>
  <c r="C82" i="14"/>
  <c r="D82" i="14"/>
  <c r="E82" i="14"/>
  <c r="F82" i="14"/>
  <c r="G82" i="14"/>
  <c r="H82" i="14"/>
  <c r="I82" i="14"/>
  <c r="J82" i="14"/>
  <c r="K82" i="14"/>
  <c r="L82" i="14"/>
  <c r="C83" i="14"/>
  <c r="D83" i="14"/>
  <c r="E83" i="14"/>
  <c r="F83" i="14"/>
  <c r="G83" i="14"/>
  <c r="H83" i="14"/>
  <c r="I83" i="14"/>
  <c r="J83" i="14"/>
  <c r="K83" i="14"/>
  <c r="L83" i="14"/>
  <c r="C84" i="14"/>
  <c r="D84" i="14"/>
  <c r="E84" i="14"/>
  <c r="F84" i="14"/>
  <c r="G84" i="14"/>
  <c r="H84" i="14"/>
  <c r="I84" i="14"/>
  <c r="J84" i="14"/>
  <c r="K84" i="14"/>
  <c r="L84" i="14"/>
  <c r="C85" i="14"/>
  <c r="D85" i="14"/>
  <c r="E85" i="14"/>
  <c r="F85" i="14"/>
  <c r="G85" i="14"/>
  <c r="H85" i="14"/>
  <c r="I85" i="14"/>
  <c r="J85" i="14"/>
  <c r="K85" i="14"/>
  <c r="L85" i="14"/>
  <c r="C86" i="14"/>
  <c r="D86" i="14"/>
  <c r="E86" i="14"/>
  <c r="F86" i="14"/>
  <c r="G86" i="14"/>
  <c r="H86" i="14"/>
  <c r="I86" i="14"/>
  <c r="J86" i="14"/>
  <c r="K86" i="14"/>
  <c r="L86" i="14"/>
  <c r="L86" i="13"/>
  <c r="K86" i="13"/>
  <c r="J86" i="13"/>
  <c r="I86" i="13"/>
  <c r="H86" i="13"/>
  <c r="G86" i="13"/>
  <c r="F86" i="13"/>
  <c r="E86" i="13"/>
  <c r="D86" i="13"/>
  <c r="C86" i="13"/>
  <c r="L85" i="13"/>
  <c r="K85" i="13"/>
  <c r="J85" i="13"/>
  <c r="I85" i="13"/>
  <c r="H85" i="13"/>
  <c r="G85" i="13"/>
  <c r="F85" i="13"/>
  <c r="E85" i="13"/>
  <c r="D85" i="13"/>
  <c r="C85" i="13"/>
  <c r="L84" i="13"/>
  <c r="K84" i="13"/>
  <c r="J84" i="13"/>
  <c r="I84" i="13"/>
  <c r="H84" i="13"/>
  <c r="G84" i="13"/>
  <c r="F84" i="13"/>
  <c r="E84" i="13"/>
  <c r="D84" i="13"/>
  <c r="C84" i="13"/>
  <c r="L83" i="13"/>
  <c r="K83" i="13"/>
  <c r="J83" i="13"/>
  <c r="I83" i="13"/>
  <c r="H83" i="13"/>
  <c r="G83" i="13"/>
  <c r="F83" i="13"/>
  <c r="E83" i="13"/>
  <c r="D83" i="13"/>
  <c r="C83" i="13"/>
  <c r="L82" i="13"/>
  <c r="K82" i="13"/>
  <c r="J82" i="13"/>
  <c r="I82" i="13"/>
  <c r="H82" i="13"/>
  <c r="G82" i="13"/>
  <c r="F82" i="13"/>
  <c r="E82" i="13"/>
  <c r="D82" i="13"/>
  <c r="C82" i="13"/>
  <c r="L81" i="13"/>
  <c r="K81" i="13"/>
  <c r="J81" i="13"/>
  <c r="I81" i="13"/>
  <c r="H81" i="13"/>
  <c r="G81" i="13"/>
  <c r="F81" i="13"/>
  <c r="E81" i="13"/>
  <c r="D81" i="13"/>
  <c r="C81" i="13"/>
  <c r="L80" i="13"/>
  <c r="K80" i="13"/>
  <c r="J80" i="13"/>
  <c r="I80" i="13"/>
  <c r="H80" i="13"/>
  <c r="G80" i="13"/>
  <c r="F80" i="13"/>
  <c r="E80" i="13"/>
  <c r="D80" i="13"/>
  <c r="C80" i="13"/>
  <c r="L79" i="13"/>
  <c r="K79" i="13"/>
  <c r="J79" i="13"/>
  <c r="I79" i="13"/>
  <c r="H79" i="13"/>
  <c r="G79" i="13"/>
  <c r="F79" i="13"/>
  <c r="E79" i="13"/>
  <c r="D79" i="13"/>
  <c r="C79" i="13"/>
  <c r="L78" i="13"/>
  <c r="K78" i="13"/>
  <c r="J78" i="13"/>
  <c r="I78" i="13"/>
  <c r="H78" i="13"/>
  <c r="G78" i="13"/>
  <c r="F78" i="13"/>
  <c r="E78" i="13"/>
  <c r="D78" i="13"/>
  <c r="C78" i="13"/>
  <c r="L77" i="13"/>
  <c r="K77" i="13"/>
  <c r="J77" i="13"/>
  <c r="I77" i="13"/>
  <c r="H77" i="13"/>
  <c r="G77" i="13"/>
  <c r="F77" i="13"/>
  <c r="E77" i="13"/>
  <c r="D77" i="13"/>
  <c r="C77" i="13"/>
  <c r="L76" i="13"/>
  <c r="K76" i="13"/>
  <c r="J76" i="13"/>
  <c r="I76" i="13"/>
  <c r="H76" i="13"/>
  <c r="G76" i="13"/>
  <c r="F76" i="13"/>
  <c r="E76" i="13"/>
  <c r="D76" i="13"/>
  <c r="C76" i="13"/>
  <c r="L75" i="13"/>
  <c r="K75" i="13"/>
  <c r="J75" i="13"/>
  <c r="I75" i="13"/>
  <c r="H75" i="13"/>
  <c r="G75" i="13"/>
  <c r="F75" i="13"/>
  <c r="E75" i="13"/>
  <c r="D75" i="13"/>
  <c r="C75" i="13"/>
  <c r="G74" i="13"/>
  <c r="F74" i="13"/>
  <c r="E74" i="13"/>
  <c r="D74" i="13"/>
  <c r="C74" i="13"/>
  <c r="L73" i="13"/>
  <c r="K73" i="13"/>
  <c r="J73" i="13"/>
  <c r="I73" i="13"/>
  <c r="H73" i="13"/>
  <c r="G73" i="13"/>
  <c r="F73" i="13"/>
  <c r="E73" i="13"/>
  <c r="D73" i="13"/>
  <c r="C73" i="13"/>
  <c r="L72" i="13"/>
  <c r="K72" i="13"/>
  <c r="J72" i="13"/>
  <c r="I72" i="13"/>
  <c r="H72" i="13"/>
  <c r="G72" i="13"/>
  <c r="F72" i="13"/>
  <c r="E72" i="13"/>
  <c r="D72" i="13"/>
  <c r="C72" i="13"/>
  <c r="L71" i="13"/>
  <c r="K71" i="13"/>
  <c r="J71" i="13"/>
  <c r="I71" i="13"/>
  <c r="H71" i="13"/>
  <c r="G71" i="13"/>
  <c r="F71" i="13"/>
  <c r="E71" i="13"/>
  <c r="D71" i="13"/>
  <c r="C71" i="13"/>
  <c r="L70" i="13"/>
  <c r="K70" i="13"/>
  <c r="J70" i="13"/>
  <c r="I70" i="13"/>
  <c r="H70" i="13"/>
  <c r="G70" i="13"/>
  <c r="F70" i="13"/>
  <c r="E70" i="13"/>
  <c r="D70" i="13"/>
  <c r="C70" i="13"/>
  <c r="L69" i="13"/>
  <c r="K69" i="13"/>
  <c r="J69" i="13"/>
  <c r="I69" i="13"/>
  <c r="H69" i="13"/>
  <c r="G69" i="13"/>
  <c r="F69" i="13"/>
  <c r="E69" i="13"/>
  <c r="D69" i="13"/>
  <c r="C69" i="13"/>
  <c r="L68" i="13"/>
  <c r="K68" i="13"/>
  <c r="J68" i="13"/>
  <c r="I68" i="13"/>
  <c r="H68" i="13"/>
  <c r="G68" i="13"/>
  <c r="F68" i="13"/>
  <c r="E68" i="13"/>
  <c r="D68" i="13"/>
  <c r="C68" i="13"/>
  <c r="L67" i="13"/>
  <c r="K67" i="13"/>
  <c r="J67" i="13"/>
  <c r="I67" i="13"/>
  <c r="H67" i="13"/>
  <c r="G67" i="13"/>
  <c r="F67" i="13"/>
  <c r="E67" i="13"/>
  <c r="D67" i="13"/>
  <c r="C67" i="13"/>
  <c r="G66" i="13"/>
  <c r="F66" i="13"/>
  <c r="E66" i="13"/>
  <c r="D66" i="13"/>
  <c r="C66" i="13"/>
  <c r="L65" i="13"/>
  <c r="K65" i="13"/>
  <c r="J65" i="13"/>
  <c r="I65" i="13"/>
  <c r="H65" i="13"/>
  <c r="G65" i="13"/>
  <c r="F65" i="13"/>
  <c r="E65" i="13"/>
  <c r="D65" i="13"/>
  <c r="C65" i="13"/>
  <c r="L64" i="13"/>
  <c r="K64" i="13"/>
  <c r="J64" i="13"/>
  <c r="I64" i="13"/>
  <c r="H64" i="13"/>
  <c r="G64" i="13"/>
  <c r="F64" i="13"/>
  <c r="E64" i="13"/>
  <c r="D64" i="13"/>
  <c r="C64" i="13"/>
  <c r="G63" i="13"/>
  <c r="F63" i="13"/>
  <c r="E63" i="13"/>
  <c r="D63" i="13"/>
  <c r="C63" i="13"/>
  <c r="L62" i="13"/>
  <c r="K62" i="13"/>
  <c r="J62" i="13"/>
  <c r="I62" i="13"/>
  <c r="H62" i="13"/>
  <c r="G62" i="13"/>
  <c r="F62" i="13"/>
  <c r="E62" i="13"/>
  <c r="D62" i="13"/>
  <c r="C62" i="13"/>
  <c r="L61" i="13"/>
  <c r="K61" i="13"/>
  <c r="J61" i="13"/>
  <c r="I61" i="13"/>
  <c r="H61" i="13"/>
  <c r="G61" i="13"/>
  <c r="F61" i="13"/>
  <c r="E61" i="13"/>
  <c r="D61" i="13"/>
  <c r="C61" i="13"/>
  <c r="L60" i="13"/>
  <c r="K60" i="13"/>
  <c r="J60" i="13"/>
  <c r="I60" i="13"/>
  <c r="H60" i="13"/>
  <c r="G60" i="13"/>
  <c r="F60" i="13"/>
  <c r="E60" i="13"/>
  <c r="D60" i="13"/>
  <c r="C60" i="13"/>
  <c r="L59" i="13"/>
  <c r="K59" i="13"/>
  <c r="J59" i="13"/>
  <c r="I59" i="13"/>
  <c r="H59" i="13"/>
  <c r="G59" i="13"/>
  <c r="F59" i="13"/>
  <c r="E59" i="13"/>
  <c r="D59" i="13"/>
  <c r="C59" i="13"/>
  <c r="G58" i="13"/>
  <c r="F58" i="13"/>
  <c r="E58" i="13"/>
  <c r="D58" i="13"/>
  <c r="C58" i="13"/>
  <c r="L57" i="13"/>
  <c r="K57" i="13"/>
  <c r="J57" i="13"/>
  <c r="I57" i="13"/>
  <c r="H57" i="13"/>
  <c r="G57" i="13"/>
  <c r="F57" i="13"/>
  <c r="E57" i="13"/>
  <c r="D57" i="13"/>
  <c r="C57" i="13"/>
  <c r="L56" i="13"/>
  <c r="K56" i="13"/>
  <c r="J56" i="13"/>
  <c r="I56" i="13"/>
  <c r="H56" i="13"/>
  <c r="G56" i="13"/>
  <c r="F56" i="13"/>
  <c r="E56" i="13"/>
  <c r="D56" i="13"/>
  <c r="C56" i="13"/>
  <c r="L55" i="13"/>
  <c r="K55" i="13"/>
  <c r="J55" i="13"/>
  <c r="I55" i="13"/>
  <c r="H55" i="13"/>
  <c r="G55" i="13"/>
  <c r="F55" i="13"/>
  <c r="E55" i="13"/>
  <c r="D55" i="13"/>
  <c r="C55" i="13"/>
  <c r="L54" i="13"/>
  <c r="K54" i="13"/>
  <c r="J54" i="13"/>
  <c r="I54" i="13"/>
  <c r="H54" i="13"/>
  <c r="G54" i="13"/>
  <c r="F54" i="13"/>
  <c r="E54" i="13"/>
  <c r="D54" i="13"/>
  <c r="C54" i="13"/>
  <c r="L53" i="13"/>
  <c r="K53" i="13"/>
  <c r="J53" i="13"/>
  <c r="I53" i="13"/>
  <c r="H53" i="13"/>
  <c r="G53" i="13"/>
  <c r="F53" i="13"/>
  <c r="E53" i="13"/>
  <c r="D53" i="13"/>
  <c r="C53" i="13"/>
  <c r="L52" i="13"/>
  <c r="K52" i="13"/>
  <c r="J52" i="13"/>
  <c r="I52" i="13"/>
  <c r="H52" i="13"/>
  <c r="G52" i="13"/>
  <c r="F52" i="13"/>
  <c r="E52" i="13"/>
  <c r="D52" i="13"/>
  <c r="C52" i="13"/>
  <c r="L51" i="13"/>
  <c r="K51" i="13"/>
  <c r="J51" i="13"/>
  <c r="I51" i="13"/>
  <c r="H51" i="13"/>
  <c r="G51" i="13"/>
  <c r="F51" i="13"/>
  <c r="E51" i="13"/>
  <c r="D51" i="13"/>
  <c r="C51" i="13"/>
  <c r="L50" i="13"/>
  <c r="K50" i="13"/>
  <c r="J50" i="13"/>
  <c r="I50" i="13"/>
  <c r="H50" i="13"/>
  <c r="G50" i="13"/>
  <c r="F50" i="13"/>
  <c r="E50" i="13"/>
  <c r="D50" i="13"/>
  <c r="C50" i="13"/>
  <c r="L49" i="13"/>
  <c r="K49" i="13"/>
  <c r="J49" i="13"/>
  <c r="I49" i="13"/>
  <c r="H49" i="13"/>
  <c r="G49" i="13"/>
  <c r="F49" i="13"/>
  <c r="E49" i="13"/>
  <c r="D49" i="13"/>
  <c r="C49" i="13"/>
  <c r="L48" i="13"/>
  <c r="K48" i="13"/>
  <c r="J48" i="13"/>
  <c r="I48" i="13"/>
  <c r="H48" i="13"/>
  <c r="G48" i="13"/>
  <c r="F48" i="13"/>
  <c r="E48" i="13"/>
  <c r="D48" i="13"/>
  <c r="C48" i="13"/>
  <c r="L47" i="13"/>
  <c r="K47" i="13"/>
  <c r="J47" i="13"/>
  <c r="I47" i="13"/>
  <c r="H47" i="13"/>
  <c r="G47" i="13"/>
  <c r="F47" i="13"/>
  <c r="E47" i="13"/>
  <c r="D47" i="13"/>
  <c r="C47" i="13"/>
  <c r="L46" i="13"/>
  <c r="K46" i="13"/>
  <c r="J46" i="13"/>
  <c r="I46" i="13"/>
  <c r="H46" i="13"/>
  <c r="G46" i="13"/>
  <c r="F46" i="13"/>
  <c r="E46" i="13"/>
  <c r="D46" i="13"/>
  <c r="C46" i="13"/>
  <c r="L45" i="13"/>
  <c r="K45" i="13"/>
  <c r="J45" i="13"/>
  <c r="I45" i="13"/>
  <c r="H45" i="13"/>
  <c r="G45" i="13"/>
  <c r="F45" i="13"/>
  <c r="E45" i="13"/>
  <c r="D45" i="13"/>
  <c r="C45" i="13"/>
  <c r="L44" i="13"/>
  <c r="K44" i="13"/>
  <c r="J44" i="13"/>
  <c r="I44" i="13"/>
  <c r="H44" i="13"/>
  <c r="G44" i="13"/>
  <c r="F44" i="13"/>
  <c r="E44" i="13"/>
  <c r="D44" i="13"/>
  <c r="C44" i="13"/>
  <c r="L43" i="13"/>
  <c r="K43" i="13"/>
  <c r="J43" i="13"/>
  <c r="I43" i="13"/>
  <c r="H43" i="13"/>
  <c r="G43" i="13"/>
  <c r="F43" i="13"/>
  <c r="E43" i="13"/>
  <c r="D43" i="13"/>
  <c r="C43" i="13"/>
  <c r="L42" i="13"/>
  <c r="K42" i="13"/>
  <c r="J42" i="13"/>
  <c r="I42" i="13"/>
  <c r="H42" i="13"/>
  <c r="G42" i="13"/>
  <c r="F42" i="13"/>
  <c r="E42" i="13"/>
  <c r="D42" i="13"/>
  <c r="C42" i="13"/>
  <c r="L41" i="13"/>
  <c r="K41" i="13"/>
  <c r="J41" i="13"/>
  <c r="I41" i="13"/>
  <c r="H41" i="13"/>
  <c r="G41" i="13"/>
  <c r="F41" i="13"/>
  <c r="E41" i="13"/>
  <c r="D41" i="13"/>
  <c r="C41" i="13"/>
  <c r="L40" i="13"/>
  <c r="K40" i="13"/>
  <c r="J40" i="13"/>
  <c r="I40" i="13"/>
  <c r="H40" i="13"/>
  <c r="G40" i="13"/>
  <c r="F40" i="13"/>
  <c r="E40" i="13"/>
  <c r="D40" i="13"/>
  <c r="C40" i="13"/>
  <c r="L39" i="13"/>
  <c r="K39" i="13"/>
  <c r="J39" i="13"/>
  <c r="I39" i="13"/>
  <c r="H39" i="13"/>
  <c r="G39" i="13"/>
  <c r="F39" i="13"/>
  <c r="E39" i="13"/>
  <c r="D39" i="13"/>
  <c r="C39" i="13"/>
  <c r="L38" i="13"/>
  <c r="K38" i="13"/>
  <c r="J38" i="13"/>
  <c r="I38" i="13"/>
  <c r="H38" i="13"/>
  <c r="G38" i="13"/>
  <c r="F38" i="13"/>
  <c r="E38" i="13"/>
  <c r="D38" i="13"/>
  <c r="C38" i="13"/>
  <c r="L37" i="13"/>
  <c r="K37" i="13"/>
  <c r="J37" i="13"/>
  <c r="I37" i="13"/>
  <c r="H37" i="13"/>
  <c r="G37" i="13"/>
  <c r="F37" i="13"/>
  <c r="E37" i="13"/>
  <c r="D37" i="13"/>
  <c r="C37" i="13"/>
  <c r="L36" i="13"/>
  <c r="K36" i="13"/>
  <c r="J36" i="13"/>
  <c r="I36" i="13"/>
  <c r="H36" i="13"/>
  <c r="G36" i="13"/>
  <c r="F36" i="13"/>
  <c r="E36" i="13"/>
  <c r="D36" i="13"/>
  <c r="C36" i="13"/>
  <c r="L35" i="13"/>
  <c r="K35" i="13"/>
  <c r="J35" i="13"/>
  <c r="I35" i="13"/>
  <c r="H35" i="13"/>
  <c r="G35" i="13"/>
  <c r="F35" i="13"/>
  <c r="E35" i="13"/>
  <c r="D35" i="13"/>
  <c r="C35" i="13"/>
  <c r="L34" i="13"/>
  <c r="K34" i="13"/>
  <c r="J34" i="13"/>
  <c r="I34" i="13"/>
  <c r="H34" i="13"/>
  <c r="G34" i="13"/>
  <c r="F34" i="13"/>
  <c r="E34" i="13"/>
  <c r="D34" i="13"/>
  <c r="C34" i="13"/>
  <c r="L33" i="13"/>
  <c r="K33" i="13"/>
  <c r="J33" i="13"/>
  <c r="I33" i="13"/>
  <c r="H33" i="13"/>
  <c r="G33" i="13"/>
  <c r="F33" i="13"/>
  <c r="E33" i="13"/>
  <c r="D33" i="13"/>
  <c r="C33" i="13"/>
  <c r="L32" i="13"/>
  <c r="K32" i="13"/>
  <c r="J32" i="13"/>
  <c r="I32" i="13"/>
  <c r="H32" i="13"/>
  <c r="G32" i="13"/>
  <c r="F32" i="13"/>
  <c r="E32" i="13"/>
  <c r="D32" i="13"/>
  <c r="C32" i="13"/>
  <c r="L31" i="13"/>
  <c r="K31" i="13"/>
  <c r="J31" i="13"/>
  <c r="I31" i="13"/>
  <c r="H31" i="13"/>
  <c r="G31" i="13"/>
  <c r="F31" i="13"/>
  <c r="E31" i="13"/>
  <c r="D31" i="13"/>
  <c r="C31" i="13"/>
  <c r="L30" i="13"/>
  <c r="K30" i="13"/>
  <c r="J30" i="13"/>
  <c r="I30" i="13"/>
  <c r="H30" i="13"/>
  <c r="G30" i="13"/>
  <c r="F30" i="13"/>
  <c r="E30" i="13"/>
  <c r="D30" i="13"/>
  <c r="C30" i="13"/>
  <c r="L29" i="13"/>
  <c r="K29" i="13"/>
  <c r="J29" i="13"/>
  <c r="I29" i="13"/>
  <c r="H29" i="13"/>
  <c r="G29" i="13"/>
  <c r="F29" i="13"/>
  <c r="E29" i="13"/>
  <c r="D29" i="13"/>
  <c r="C29" i="13"/>
  <c r="L28" i="13"/>
  <c r="K28" i="13"/>
  <c r="J28" i="13"/>
  <c r="I28" i="13"/>
  <c r="H28" i="13"/>
  <c r="G28" i="13"/>
  <c r="F28" i="13"/>
  <c r="E28" i="13"/>
  <c r="D28" i="13"/>
  <c r="C28" i="13"/>
  <c r="L27" i="13"/>
  <c r="K27" i="13"/>
  <c r="J27" i="13"/>
  <c r="I27" i="13"/>
  <c r="H27" i="13"/>
  <c r="G27" i="13"/>
  <c r="F27" i="13"/>
  <c r="E27" i="13"/>
  <c r="D27" i="13"/>
  <c r="C27" i="13"/>
  <c r="L26" i="13"/>
  <c r="K26" i="13"/>
  <c r="J26" i="13"/>
  <c r="I26" i="13"/>
  <c r="H26" i="13"/>
  <c r="G26" i="13"/>
  <c r="F26" i="13"/>
  <c r="E26" i="13"/>
  <c r="D26" i="13"/>
  <c r="C26" i="13"/>
  <c r="L25" i="13"/>
  <c r="K25" i="13"/>
  <c r="J25" i="13"/>
  <c r="I25" i="13"/>
  <c r="H25" i="13"/>
  <c r="G25" i="13"/>
  <c r="F25" i="13"/>
  <c r="E25" i="13"/>
  <c r="D25" i="13"/>
  <c r="C25" i="13"/>
  <c r="L24" i="13"/>
  <c r="K24" i="13"/>
  <c r="J24" i="13"/>
  <c r="I24" i="13"/>
  <c r="H24" i="13"/>
  <c r="G24" i="13"/>
  <c r="F24" i="13"/>
  <c r="E24" i="13"/>
  <c r="D24" i="13"/>
  <c r="C24" i="13"/>
  <c r="L23" i="13"/>
  <c r="K23" i="13"/>
  <c r="J23" i="13"/>
  <c r="I23" i="13"/>
  <c r="H23" i="13"/>
  <c r="G23" i="13"/>
  <c r="F23" i="13"/>
  <c r="E23" i="13"/>
  <c r="D23" i="13"/>
  <c r="C23" i="13"/>
  <c r="L22" i="13"/>
  <c r="K22" i="13"/>
  <c r="J22" i="13"/>
  <c r="I22" i="13"/>
  <c r="H22" i="13"/>
  <c r="G22" i="13"/>
  <c r="F22" i="13"/>
  <c r="E22" i="13"/>
  <c r="D22" i="13"/>
  <c r="C22" i="13"/>
  <c r="L21" i="13"/>
  <c r="K21" i="13"/>
  <c r="J21" i="13"/>
  <c r="I21" i="13"/>
  <c r="H21" i="13"/>
  <c r="G21" i="13"/>
  <c r="F21" i="13"/>
  <c r="E21" i="13"/>
  <c r="D21" i="13"/>
  <c r="C21" i="13"/>
  <c r="L20" i="13"/>
  <c r="K20" i="13"/>
  <c r="J20" i="13"/>
  <c r="I20" i="13"/>
  <c r="H20" i="13"/>
  <c r="G20" i="13"/>
  <c r="F20" i="13"/>
  <c r="E20" i="13"/>
  <c r="D20" i="13"/>
  <c r="C20" i="13"/>
  <c r="L19" i="13"/>
  <c r="K19" i="13"/>
  <c r="J19" i="13"/>
  <c r="I19" i="13"/>
  <c r="H19" i="13"/>
  <c r="G19" i="13"/>
  <c r="F19" i="13"/>
  <c r="E19" i="13"/>
  <c r="D19" i="13"/>
  <c r="C19" i="13"/>
  <c r="L18" i="13"/>
  <c r="K18" i="13"/>
  <c r="J18" i="13"/>
  <c r="I18" i="13"/>
  <c r="H18" i="13"/>
  <c r="G18" i="13"/>
  <c r="F18" i="13"/>
  <c r="E18" i="13"/>
  <c r="D18" i="13"/>
  <c r="C18" i="13"/>
  <c r="L17" i="13"/>
  <c r="K17" i="13"/>
  <c r="J17" i="13"/>
  <c r="I17" i="13"/>
  <c r="H17" i="13"/>
  <c r="G17" i="13"/>
  <c r="F17" i="13"/>
  <c r="E17" i="13"/>
  <c r="D17" i="13"/>
  <c r="C17" i="13"/>
  <c r="L16" i="13"/>
  <c r="K16" i="13"/>
  <c r="J16" i="13"/>
  <c r="I16" i="13"/>
  <c r="H16" i="13"/>
  <c r="G16" i="13"/>
  <c r="F16" i="13"/>
  <c r="E16" i="13"/>
  <c r="D16" i="13"/>
  <c r="C16" i="13"/>
  <c r="L15" i="13"/>
  <c r="K15" i="13"/>
  <c r="J15" i="13"/>
  <c r="I15" i="13"/>
  <c r="H15" i="13"/>
  <c r="G15" i="13"/>
  <c r="F15" i="13"/>
  <c r="E15" i="13"/>
  <c r="D15" i="13"/>
  <c r="C15" i="13"/>
  <c r="L14" i="13"/>
  <c r="K14" i="13"/>
  <c r="J14" i="13"/>
  <c r="I14" i="13"/>
  <c r="H14" i="13"/>
  <c r="G14" i="13"/>
  <c r="F14" i="13"/>
  <c r="E14" i="13"/>
  <c r="D14" i="13"/>
  <c r="C14" i="13"/>
  <c r="L13" i="13"/>
  <c r="K13" i="13"/>
  <c r="J13" i="13"/>
  <c r="I13" i="13"/>
  <c r="H13" i="13"/>
  <c r="G13" i="13"/>
  <c r="F13" i="13"/>
  <c r="E13" i="13"/>
  <c r="D13" i="13"/>
  <c r="C13" i="13"/>
  <c r="L12" i="13"/>
  <c r="K12" i="13"/>
  <c r="J12" i="13"/>
  <c r="I12" i="13"/>
  <c r="H12" i="13"/>
  <c r="G12" i="13"/>
  <c r="F12" i="13"/>
  <c r="E12" i="13"/>
  <c r="D12" i="13"/>
  <c r="C12" i="13"/>
  <c r="L11" i="13"/>
  <c r="K11" i="13"/>
  <c r="J11" i="13"/>
  <c r="I11" i="13"/>
  <c r="H11" i="13"/>
  <c r="G11" i="13"/>
  <c r="F11" i="13"/>
  <c r="E11" i="13"/>
  <c r="D11" i="13"/>
  <c r="C11" i="13"/>
  <c r="L10" i="13"/>
  <c r="K10" i="13"/>
  <c r="J10" i="13"/>
  <c r="I10" i="13"/>
  <c r="H10" i="13"/>
  <c r="G10" i="13"/>
  <c r="F10" i="13"/>
  <c r="E10" i="13"/>
  <c r="D10" i="13"/>
  <c r="C10" i="13"/>
  <c r="L9" i="13"/>
  <c r="K9" i="13"/>
  <c r="J9" i="13"/>
  <c r="I9" i="13"/>
  <c r="H9" i="13"/>
  <c r="G9" i="13"/>
  <c r="F9" i="13"/>
  <c r="E9" i="13"/>
  <c r="D9" i="13"/>
  <c r="C9" i="13"/>
  <c r="L8" i="13"/>
  <c r="K8" i="13"/>
  <c r="J8" i="13"/>
  <c r="I8" i="13"/>
  <c r="H8" i="13"/>
  <c r="G8" i="13"/>
  <c r="F8" i="13"/>
  <c r="E8" i="13"/>
  <c r="D8" i="13"/>
  <c r="C8" i="13"/>
  <c r="L7" i="13"/>
  <c r="K7" i="13"/>
  <c r="J7" i="13"/>
  <c r="I7" i="13"/>
  <c r="H7" i="13"/>
  <c r="G7" i="13"/>
  <c r="F7" i="13"/>
  <c r="E7" i="13"/>
  <c r="D7" i="13"/>
  <c r="C7" i="13"/>
  <c r="L6" i="13"/>
  <c r="K6" i="13"/>
  <c r="J6" i="13"/>
  <c r="I6" i="13"/>
  <c r="H6" i="13"/>
  <c r="G6" i="13"/>
  <c r="F6" i="13"/>
  <c r="E6" i="13"/>
  <c r="D6" i="13"/>
  <c r="C6" i="13"/>
  <c r="L5" i="13"/>
  <c r="K5" i="13"/>
  <c r="J5" i="13"/>
  <c r="I5" i="13"/>
  <c r="H5" i="13"/>
  <c r="G5" i="13"/>
  <c r="F5" i="13"/>
  <c r="E5" i="13"/>
  <c r="D5" i="13"/>
  <c r="C5" i="13"/>
  <c r="L4" i="13"/>
  <c r="K4" i="13"/>
  <c r="J4" i="13"/>
  <c r="I4" i="13"/>
  <c r="H4" i="13"/>
  <c r="G4" i="13"/>
  <c r="F4" i="13"/>
  <c r="E4" i="13"/>
  <c r="D4" i="13"/>
  <c r="C4" i="13"/>
  <c r="L3" i="13"/>
  <c r="K3" i="13"/>
  <c r="J3" i="13"/>
  <c r="I3" i="13"/>
  <c r="H3" i="13"/>
  <c r="G3" i="13"/>
  <c r="F3" i="13"/>
  <c r="E3" i="13"/>
  <c r="D3" i="13"/>
  <c r="C3" i="13"/>
  <c r="C3" i="12"/>
  <c r="D3" i="12"/>
  <c r="E3" i="12"/>
  <c r="F3" i="12"/>
  <c r="G3" i="12"/>
  <c r="H3" i="12"/>
  <c r="I3" i="12"/>
  <c r="J3" i="12"/>
  <c r="K3" i="12"/>
  <c r="L3" i="12"/>
  <c r="C4" i="12"/>
  <c r="D4" i="12"/>
  <c r="E4" i="12"/>
  <c r="F4" i="12"/>
  <c r="G4" i="12"/>
  <c r="H4" i="12"/>
  <c r="I4" i="12"/>
  <c r="J4" i="12"/>
  <c r="K4" i="12"/>
  <c r="L4" i="12"/>
  <c r="C5" i="12"/>
  <c r="D5" i="12"/>
  <c r="E5" i="12"/>
  <c r="F5" i="12"/>
  <c r="G5" i="12"/>
  <c r="H5" i="12"/>
  <c r="I5" i="12"/>
  <c r="J5" i="12"/>
  <c r="K5" i="12"/>
  <c r="L5" i="12"/>
  <c r="C6" i="12"/>
  <c r="D6" i="12"/>
  <c r="E6" i="12"/>
  <c r="F6" i="12"/>
  <c r="G6" i="12"/>
  <c r="H6" i="12"/>
  <c r="I6" i="12"/>
  <c r="J6" i="12"/>
  <c r="K6" i="12"/>
  <c r="L6" i="12"/>
  <c r="C7" i="12"/>
  <c r="D7" i="12"/>
  <c r="E7" i="12"/>
  <c r="F7" i="12"/>
  <c r="G7" i="12"/>
  <c r="H7" i="12"/>
  <c r="I7" i="12"/>
  <c r="J7" i="12"/>
  <c r="K7" i="12"/>
  <c r="L7" i="12"/>
  <c r="C8" i="12"/>
  <c r="D8" i="12"/>
  <c r="E8" i="12"/>
  <c r="F8" i="12"/>
  <c r="G8" i="12"/>
  <c r="H8" i="12"/>
  <c r="I8" i="12"/>
  <c r="J8" i="12"/>
  <c r="K8" i="12"/>
  <c r="L8" i="12"/>
  <c r="C9" i="12"/>
  <c r="D9" i="12"/>
  <c r="E9" i="12"/>
  <c r="F9" i="12"/>
  <c r="G9" i="12"/>
  <c r="H9" i="12"/>
  <c r="I9" i="12"/>
  <c r="J9" i="12"/>
  <c r="K9" i="12"/>
  <c r="L9" i="12"/>
  <c r="C10" i="12"/>
  <c r="D10" i="12"/>
  <c r="E10" i="12"/>
  <c r="F10" i="12"/>
  <c r="G10" i="12"/>
  <c r="H10" i="12"/>
  <c r="I10" i="12"/>
  <c r="J10" i="12"/>
  <c r="K10" i="12"/>
  <c r="L10" i="12"/>
  <c r="C11" i="12"/>
  <c r="D11" i="12"/>
  <c r="E11" i="12"/>
  <c r="F11" i="12"/>
  <c r="G11" i="12"/>
  <c r="H11" i="12"/>
  <c r="I11" i="12"/>
  <c r="J11" i="12"/>
  <c r="K11" i="12"/>
  <c r="L11" i="12"/>
  <c r="C12" i="12"/>
  <c r="D12" i="12"/>
  <c r="E12" i="12"/>
  <c r="F12" i="12"/>
  <c r="G12" i="12"/>
  <c r="H12" i="12"/>
  <c r="I12" i="12"/>
  <c r="J12" i="12"/>
  <c r="K12" i="12"/>
  <c r="L12" i="12"/>
  <c r="C13" i="12"/>
  <c r="D13" i="12"/>
  <c r="E13" i="12"/>
  <c r="F13" i="12"/>
  <c r="G13" i="12"/>
  <c r="H13" i="12"/>
  <c r="I13" i="12"/>
  <c r="J13" i="12"/>
  <c r="K13" i="12"/>
  <c r="L13" i="12"/>
  <c r="C14" i="12"/>
  <c r="D14" i="12"/>
  <c r="E14" i="12"/>
  <c r="F14" i="12"/>
  <c r="G14" i="12"/>
  <c r="H14" i="12"/>
  <c r="I14" i="12"/>
  <c r="J14" i="12"/>
  <c r="K14" i="12"/>
  <c r="L14" i="12"/>
  <c r="C15" i="12"/>
  <c r="D15" i="12"/>
  <c r="E15" i="12"/>
  <c r="F15" i="12"/>
  <c r="G15" i="12"/>
  <c r="H15" i="12"/>
  <c r="I15" i="12"/>
  <c r="J15" i="12"/>
  <c r="K15" i="12"/>
  <c r="L15" i="12"/>
  <c r="C16" i="12"/>
  <c r="D16" i="12"/>
  <c r="E16" i="12"/>
  <c r="F16" i="12"/>
  <c r="G16" i="12"/>
  <c r="H16" i="12"/>
  <c r="I16" i="12"/>
  <c r="J16" i="12"/>
  <c r="K16" i="12"/>
  <c r="L16" i="12"/>
  <c r="C17" i="12"/>
  <c r="D17" i="12"/>
  <c r="E17" i="12"/>
  <c r="F17" i="12"/>
  <c r="G17" i="12"/>
  <c r="H17" i="12"/>
  <c r="I17" i="12"/>
  <c r="J17" i="12"/>
  <c r="K17" i="12"/>
  <c r="L17" i="12"/>
  <c r="C18" i="12"/>
  <c r="D18" i="12"/>
  <c r="E18" i="12"/>
  <c r="F18" i="12"/>
  <c r="G18" i="12"/>
  <c r="H18" i="12"/>
  <c r="I18" i="12"/>
  <c r="J18" i="12"/>
  <c r="K18" i="12"/>
  <c r="L18" i="12"/>
  <c r="C19" i="12"/>
  <c r="D19" i="12"/>
  <c r="E19" i="12"/>
  <c r="F19" i="12"/>
  <c r="G19" i="12"/>
  <c r="H19" i="12"/>
  <c r="I19" i="12"/>
  <c r="J19" i="12"/>
  <c r="K19" i="12"/>
  <c r="L19" i="12"/>
  <c r="C20" i="12"/>
  <c r="D20" i="12"/>
  <c r="E20" i="12"/>
  <c r="F20" i="12"/>
  <c r="G20" i="12"/>
  <c r="H20" i="12"/>
  <c r="I20" i="12"/>
  <c r="J20" i="12"/>
  <c r="K20" i="12"/>
  <c r="L20" i="12"/>
  <c r="C21" i="12"/>
  <c r="D21" i="12"/>
  <c r="E21" i="12"/>
  <c r="F21" i="12"/>
  <c r="G21" i="12"/>
  <c r="H21" i="12"/>
  <c r="I21" i="12"/>
  <c r="J21" i="12"/>
  <c r="K21" i="12"/>
  <c r="L21" i="12"/>
  <c r="C22" i="12"/>
  <c r="D22" i="12"/>
  <c r="E22" i="12"/>
  <c r="F22" i="12"/>
  <c r="G22" i="12"/>
  <c r="H22" i="12"/>
  <c r="I22" i="12"/>
  <c r="J22" i="12"/>
  <c r="K22" i="12"/>
  <c r="L22" i="12"/>
  <c r="C23" i="12"/>
  <c r="D23" i="12"/>
  <c r="E23" i="12"/>
  <c r="F23" i="12"/>
  <c r="G23" i="12"/>
  <c r="H23" i="12"/>
  <c r="I23" i="12"/>
  <c r="J23" i="12"/>
  <c r="K23" i="12"/>
  <c r="L23" i="12"/>
  <c r="C24" i="12"/>
  <c r="D24" i="12"/>
  <c r="E24" i="12"/>
  <c r="F24" i="12"/>
  <c r="G24" i="12"/>
  <c r="H24" i="12"/>
  <c r="I24" i="12"/>
  <c r="J24" i="12"/>
  <c r="K24" i="12"/>
  <c r="L24" i="12"/>
  <c r="C25" i="12"/>
  <c r="D25" i="12"/>
  <c r="E25" i="12"/>
  <c r="F25" i="12"/>
  <c r="G25" i="12"/>
  <c r="H25" i="12"/>
  <c r="I25" i="12"/>
  <c r="J25" i="12"/>
  <c r="K25" i="12"/>
  <c r="L25" i="12"/>
  <c r="C26" i="12"/>
  <c r="D26" i="12"/>
  <c r="E26" i="12"/>
  <c r="F26" i="12"/>
  <c r="G26" i="12"/>
  <c r="H26" i="12"/>
  <c r="I26" i="12"/>
  <c r="J26" i="12"/>
  <c r="K26" i="12"/>
  <c r="L26" i="12"/>
  <c r="C27" i="12"/>
  <c r="D27" i="12"/>
  <c r="E27" i="12"/>
  <c r="F27" i="12"/>
  <c r="G27" i="12"/>
  <c r="H27" i="12"/>
  <c r="I27" i="12"/>
  <c r="J27" i="12"/>
  <c r="K27" i="12"/>
  <c r="L27" i="12"/>
  <c r="C28" i="12"/>
  <c r="D28" i="12"/>
  <c r="E28" i="12"/>
  <c r="F28" i="12"/>
  <c r="G28" i="12"/>
  <c r="H28" i="12"/>
  <c r="I28" i="12"/>
  <c r="J28" i="12"/>
  <c r="K28" i="12"/>
  <c r="L28" i="12"/>
  <c r="C29" i="12"/>
  <c r="D29" i="12"/>
  <c r="E29" i="12"/>
  <c r="F29" i="12"/>
  <c r="G29" i="12"/>
  <c r="H29" i="12"/>
  <c r="I29" i="12"/>
  <c r="J29" i="12"/>
  <c r="K29" i="12"/>
  <c r="L29" i="12"/>
  <c r="C30" i="12"/>
  <c r="D30" i="12"/>
  <c r="E30" i="12"/>
  <c r="F30" i="12"/>
  <c r="G30" i="12"/>
  <c r="H30" i="12"/>
  <c r="I30" i="12"/>
  <c r="J30" i="12"/>
  <c r="K30" i="12"/>
  <c r="L30" i="12"/>
  <c r="C31" i="12"/>
  <c r="D31" i="12"/>
  <c r="E31" i="12"/>
  <c r="F31" i="12"/>
  <c r="G31" i="12"/>
  <c r="H31" i="12"/>
  <c r="I31" i="12"/>
  <c r="J31" i="12"/>
  <c r="K31" i="12"/>
  <c r="L31" i="12"/>
  <c r="C32" i="12"/>
  <c r="D32" i="12"/>
  <c r="E32" i="12"/>
  <c r="F32" i="12"/>
  <c r="G32" i="12"/>
  <c r="H32" i="12"/>
  <c r="I32" i="12"/>
  <c r="J32" i="12"/>
  <c r="K32" i="12"/>
  <c r="L32" i="12"/>
  <c r="C33" i="12"/>
  <c r="D33" i="12"/>
  <c r="E33" i="12"/>
  <c r="F33" i="12"/>
  <c r="G33" i="12"/>
  <c r="H33" i="12"/>
  <c r="I33" i="12"/>
  <c r="J33" i="12"/>
  <c r="K33" i="12"/>
  <c r="L33" i="12"/>
  <c r="C34" i="12"/>
  <c r="D34" i="12"/>
  <c r="E34" i="12"/>
  <c r="F34" i="12"/>
  <c r="G34" i="12"/>
  <c r="H34" i="12"/>
  <c r="I34" i="12"/>
  <c r="J34" i="12"/>
  <c r="K34" i="12"/>
  <c r="L34" i="12"/>
  <c r="C35" i="12"/>
  <c r="D35" i="12"/>
  <c r="E35" i="12"/>
  <c r="F35" i="12"/>
  <c r="G35" i="12"/>
  <c r="H35" i="12"/>
  <c r="I35" i="12"/>
  <c r="J35" i="12"/>
  <c r="K35" i="12"/>
  <c r="L35" i="12"/>
  <c r="C36" i="12"/>
  <c r="D36" i="12"/>
  <c r="E36" i="12"/>
  <c r="F36" i="12"/>
  <c r="G36" i="12"/>
  <c r="H36" i="12"/>
  <c r="I36" i="12"/>
  <c r="J36" i="12"/>
  <c r="K36" i="12"/>
  <c r="L36" i="12"/>
  <c r="C37" i="12"/>
  <c r="D37" i="12"/>
  <c r="E37" i="12"/>
  <c r="F37" i="12"/>
  <c r="G37" i="12"/>
  <c r="H37" i="12"/>
  <c r="I37" i="12"/>
  <c r="J37" i="12"/>
  <c r="K37" i="12"/>
  <c r="L37" i="12"/>
  <c r="C38" i="12"/>
  <c r="D38" i="12"/>
  <c r="E38" i="12"/>
  <c r="F38" i="12"/>
  <c r="G38" i="12"/>
  <c r="H38" i="12"/>
  <c r="I38" i="12"/>
  <c r="J38" i="12"/>
  <c r="K38" i="12"/>
  <c r="L38" i="12"/>
  <c r="C39" i="12"/>
  <c r="D39" i="12"/>
  <c r="E39" i="12"/>
  <c r="F39" i="12"/>
  <c r="G39" i="12"/>
  <c r="H39" i="12"/>
  <c r="I39" i="12"/>
  <c r="J39" i="12"/>
  <c r="K39" i="12"/>
  <c r="L39" i="12"/>
  <c r="C40" i="12"/>
  <c r="D40" i="12"/>
  <c r="E40" i="12"/>
  <c r="F40" i="12"/>
  <c r="G40" i="12"/>
  <c r="H40" i="12"/>
  <c r="I40" i="12"/>
  <c r="J40" i="12"/>
  <c r="K40" i="12"/>
  <c r="L40" i="12"/>
  <c r="C41" i="12"/>
  <c r="D41" i="12"/>
  <c r="E41" i="12"/>
  <c r="F41" i="12"/>
  <c r="G41" i="12"/>
  <c r="H41" i="12"/>
  <c r="I41" i="12"/>
  <c r="J41" i="12"/>
  <c r="K41" i="12"/>
  <c r="L41" i="12"/>
  <c r="C42" i="12"/>
  <c r="D42" i="12"/>
  <c r="E42" i="12"/>
  <c r="F42" i="12"/>
  <c r="G42" i="12"/>
  <c r="H42" i="12"/>
  <c r="I42" i="12"/>
  <c r="J42" i="12"/>
  <c r="K42" i="12"/>
  <c r="L42" i="12"/>
  <c r="C43" i="12"/>
  <c r="D43" i="12"/>
  <c r="E43" i="12"/>
  <c r="F43" i="12"/>
  <c r="G43" i="12"/>
  <c r="H43" i="12"/>
  <c r="I43" i="12"/>
  <c r="J43" i="12"/>
  <c r="K43" i="12"/>
  <c r="L43" i="12"/>
  <c r="C44" i="12"/>
  <c r="D44" i="12"/>
  <c r="E44" i="12"/>
  <c r="F44" i="12"/>
  <c r="G44" i="12"/>
  <c r="H44" i="12"/>
  <c r="I44" i="12"/>
  <c r="J44" i="12"/>
  <c r="K44" i="12"/>
  <c r="L44" i="12"/>
  <c r="C45" i="12"/>
  <c r="D45" i="12"/>
  <c r="E45" i="12"/>
  <c r="F45" i="12"/>
  <c r="G45" i="12"/>
  <c r="H45" i="12"/>
  <c r="I45" i="12"/>
  <c r="J45" i="12"/>
  <c r="K45" i="12"/>
  <c r="L45" i="12"/>
  <c r="C46" i="12"/>
  <c r="D46" i="12"/>
  <c r="E46" i="12"/>
  <c r="F46" i="12"/>
  <c r="G46" i="12"/>
  <c r="H46" i="12"/>
  <c r="I46" i="12"/>
  <c r="J46" i="12"/>
  <c r="K46" i="12"/>
  <c r="L46" i="12"/>
  <c r="C47" i="12"/>
  <c r="D47" i="12"/>
  <c r="E47" i="12"/>
  <c r="F47" i="12"/>
  <c r="G47" i="12"/>
  <c r="H47" i="12"/>
  <c r="I47" i="12"/>
  <c r="J47" i="12"/>
  <c r="K47" i="12"/>
  <c r="L47" i="12"/>
  <c r="C48" i="12"/>
  <c r="D48" i="12"/>
  <c r="E48" i="12"/>
  <c r="F48" i="12"/>
  <c r="G48" i="12"/>
  <c r="H48" i="12"/>
  <c r="I48" i="12"/>
  <c r="J48" i="12"/>
  <c r="K48" i="12"/>
  <c r="L48" i="12"/>
  <c r="C49" i="12"/>
  <c r="D49" i="12"/>
  <c r="E49" i="12"/>
  <c r="F49" i="12"/>
  <c r="G49" i="12"/>
  <c r="H49" i="12"/>
  <c r="I49" i="12"/>
  <c r="J49" i="12"/>
  <c r="K49" i="12"/>
  <c r="L49" i="12"/>
  <c r="C50" i="12"/>
  <c r="D50" i="12"/>
  <c r="E50" i="12"/>
  <c r="F50" i="12"/>
  <c r="G50" i="12"/>
  <c r="H50" i="12"/>
  <c r="I50" i="12"/>
  <c r="J50" i="12"/>
  <c r="K50" i="12"/>
  <c r="L50" i="12"/>
  <c r="C51" i="12"/>
  <c r="D51" i="12"/>
  <c r="E51" i="12"/>
  <c r="F51" i="12"/>
  <c r="G51" i="12"/>
  <c r="H51" i="12"/>
  <c r="I51" i="12"/>
  <c r="J51" i="12"/>
  <c r="K51" i="12"/>
  <c r="L51" i="12"/>
  <c r="C52" i="12"/>
  <c r="D52" i="12"/>
  <c r="E52" i="12"/>
  <c r="F52" i="12"/>
  <c r="G52" i="12"/>
  <c r="H52" i="12"/>
  <c r="I52" i="12"/>
  <c r="J52" i="12"/>
  <c r="K52" i="12"/>
  <c r="L52" i="12"/>
  <c r="C53" i="12"/>
  <c r="D53" i="12"/>
  <c r="E53" i="12"/>
  <c r="F53" i="12"/>
  <c r="G53" i="12"/>
  <c r="H53" i="12"/>
  <c r="I53" i="12"/>
  <c r="J53" i="12"/>
  <c r="K53" i="12"/>
  <c r="L53" i="12"/>
  <c r="C54" i="12"/>
  <c r="D54" i="12"/>
  <c r="E54" i="12"/>
  <c r="F54" i="12"/>
  <c r="G54" i="12"/>
  <c r="H54" i="12"/>
  <c r="I54" i="12"/>
  <c r="J54" i="12"/>
  <c r="K54" i="12"/>
  <c r="L54" i="12"/>
  <c r="C55" i="12"/>
  <c r="D55" i="12"/>
  <c r="E55" i="12"/>
  <c r="F55" i="12"/>
  <c r="G55" i="12"/>
  <c r="H55" i="12"/>
  <c r="I55" i="12"/>
  <c r="J55" i="12"/>
  <c r="K55" i="12"/>
  <c r="L55" i="12"/>
  <c r="C56" i="12"/>
  <c r="D56" i="12"/>
  <c r="E56" i="12"/>
  <c r="F56" i="12"/>
  <c r="G56" i="12"/>
  <c r="H56" i="12"/>
  <c r="I56" i="12"/>
  <c r="J56" i="12"/>
  <c r="K56" i="12"/>
  <c r="L56" i="12"/>
  <c r="C57" i="12"/>
  <c r="D57" i="12"/>
  <c r="E57" i="12"/>
  <c r="F57" i="12"/>
  <c r="G57" i="12"/>
  <c r="H57" i="12"/>
  <c r="I57" i="12"/>
  <c r="J57" i="12"/>
  <c r="K57" i="12"/>
  <c r="L57" i="12"/>
  <c r="C58" i="12"/>
  <c r="D58" i="12"/>
  <c r="E58" i="12"/>
  <c r="F58" i="12"/>
  <c r="G58" i="12"/>
  <c r="H58" i="12"/>
  <c r="I58" i="12"/>
  <c r="J58" i="12"/>
  <c r="K58" i="12"/>
  <c r="L58" i="12"/>
  <c r="C59" i="12"/>
  <c r="D59" i="12"/>
  <c r="E59" i="12"/>
  <c r="F59" i="12"/>
  <c r="G59" i="12"/>
  <c r="H59" i="12"/>
  <c r="I59" i="12"/>
  <c r="J59" i="12"/>
  <c r="K59" i="12"/>
  <c r="L59" i="12"/>
  <c r="C60" i="12"/>
  <c r="D60" i="12"/>
  <c r="E60" i="12"/>
  <c r="F60" i="12"/>
  <c r="G60" i="12"/>
  <c r="H60" i="12"/>
  <c r="I60" i="12"/>
  <c r="J60" i="12"/>
  <c r="K60" i="12"/>
  <c r="L60" i="12"/>
  <c r="C61" i="12"/>
  <c r="D61" i="12"/>
  <c r="E61" i="12"/>
  <c r="F61" i="12"/>
  <c r="G61" i="12"/>
  <c r="H61" i="12"/>
  <c r="I61" i="12"/>
  <c r="J61" i="12"/>
  <c r="K61" i="12"/>
  <c r="L61" i="12"/>
  <c r="C62" i="12"/>
  <c r="D62" i="12"/>
  <c r="E62" i="12"/>
  <c r="F62" i="12"/>
  <c r="G62" i="12"/>
  <c r="H62" i="12"/>
  <c r="I62" i="12"/>
  <c r="J62" i="12"/>
  <c r="K62" i="12"/>
  <c r="L62" i="12"/>
  <c r="C63" i="12"/>
  <c r="D63" i="12"/>
  <c r="E63" i="12"/>
  <c r="F63" i="12"/>
  <c r="G63" i="12"/>
  <c r="H63" i="12"/>
  <c r="I63" i="12"/>
  <c r="J63" i="12"/>
  <c r="K63" i="12"/>
  <c r="L63" i="12"/>
  <c r="C64" i="12"/>
  <c r="D64" i="12"/>
  <c r="E64" i="12"/>
  <c r="F64" i="12"/>
  <c r="G64" i="12"/>
  <c r="H64" i="12"/>
  <c r="I64" i="12"/>
  <c r="J64" i="12"/>
  <c r="K64" i="12"/>
  <c r="L64" i="12"/>
  <c r="C65" i="12"/>
  <c r="D65" i="12"/>
  <c r="E65" i="12"/>
  <c r="F65" i="12"/>
  <c r="G65" i="12"/>
  <c r="H65" i="12"/>
  <c r="I65" i="12"/>
  <c r="J65" i="12"/>
  <c r="K65" i="12"/>
  <c r="L65" i="12"/>
  <c r="C66" i="12"/>
  <c r="D66" i="12"/>
  <c r="E66" i="12"/>
  <c r="F66" i="12"/>
  <c r="G66" i="12"/>
  <c r="C67" i="12"/>
  <c r="D67" i="12"/>
  <c r="E67" i="12"/>
  <c r="F67" i="12"/>
  <c r="G67" i="12"/>
  <c r="H67" i="12"/>
  <c r="I67" i="12"/>
  <c r="J67" i="12"/>
  <c r="K67" i="12"/>
  <c r="L67" i="12"/>
  <c r="C68" i="12"/>
  <c r="D68" i="12"/>
  <c r="E68" i="12"/>
  <c r="F68" i="12"/>
  <c r="G68" i="12"/>
  <c r="H68" i="12"/>
  <c r="I68" i="12"/>
  <c r="J68" i="12"/>
  <c r="K68" i="12"/>
  <c r="L68" i="12"/>
  <c r="C69" i="12"/>
  <c r="D69" i="12"/>
  <c r="E69" i="12"/>
  <c r="F69" i="12"/>
  <c r="G69" i="12"/>
  <c r="H69" i="12"/>
  <c r="I69" i="12"/>
  <c r="J69" i="12"/>
  <c r="K69" i="12"/>
  <c r="L69" i="12"/>
  <c r="C70" i="12"/>
  <c r="D70" i="12"/>
  <c r="E70" i="12"/>
  <c r="F70" i="12"/>
  <c r="G70" i="12"/>
  <c r="H70" i="12"/>
  <c r="I70" i="12"/>
  <c r="J70" i="12"/>
  <c r="K70" i="12"/>
  <c r="L70" i="12"/>
  <c r="C71" i="12"/>
  <c r="D71" i="12"/>
  <c r="E71" i="12"/>
  <c r="F71" i="12"/>
  <c r="G71" i="12"/>
  <c r="H71" i="12"/>
  <c r="I71" i="12"/>
  <c r="J71" i="12"/>
  <c r="K71" i="12"/>
  <c r="L71" i="12"/>
  <c r="C72" i="12"/>
  <c r="D72" i="12"/>
  <c r="E72" i="12"/>
  <c r="F72" i="12"/>
  <c r="G72" i="12"/>
  <c r="H72" i="12"/>
  <c r="I72" i="12"/>
  <c r="J72" i="12"/>
  <c r="K72" i="12"/>
  <c r="L72" i="12"/>
  <c r="C73" i="12"/>
  <c r="D73" i="12"/>
  <c r="E73" i="12"/>
  <c r="F73" i="12"/>
  <c r="G73" i="12"/>
  <c r="H73" i="12"/>
  <c r="I73" i="12"/>
  <c r="J73" i="12"/>
  <c r="K73" i="12"/>
  <c r="L73" i="12"/>
  <c r="C74" i="12"/>
  <c r="D74" i="12"/>
  <c r="E74" i="12"/>
  <c r="F74" i="12"/>
  <c r="G74" i="12"/>
  <c r="H74" i="12"/>
  <c r="I74" i="12"/>
  <c r="J74" i="12"/>
  <c r="K74" i="12"/>
  <c r="L74" i="12"/>
  <c r="C75" i="12"/>
  <c r="D75" i="12"/>
  <c r="E75" i="12"/>
  <c r="F75" i="12"/>
  <c r="G75" i="12"/>
  <c r="H75" i="12"/>
  <c r="I75" i="12"/>
  <c r="J75" i="12"/>
  <c r="K75" i="12"/>
  <c r="L75" i="12"/>
  <c r="C76" i="12"/>
  <c r="D76" i="12"/>
  <c r="E76" i="12"/>
  <c r="F76" i="12"/>
  <c r="G76" i="12"/>
  <c r="H76" i="12"/>
  <c r="I76" i="12"/>
  <c r="J76" i="12"/>
  <c r="K76" i="12"/>
  <c r="L76" i="12"/>
  <c r="C77" i="12"/>
  <c r="D77" i="12"/>
  <c r="E77" i="12"/>
  <c r="F77" i="12"/>
  <c r="G77" i="12"/>
  <c r="H77" i="12"/>
  <c r="I77" i="12"/>
  <c r="J77" i="12"/>
  <c r="K77" i="12"/>
  <c r="L77" i="12"/>
  <c r="C78" i="12"/>
  <c r="D78" i="12"/>
  <c r="E78" i="12"/>
  <c r="F78" i="12"/>
  <c r="G78" i="12"/>
  <c r="H78" i="12"/>
  <c r="I78" i="12"/>
  <c r="J78" i="12"/>
  <c r="K78" i="12"/>
  <c r="L78" i="12"/>
  <c r="C79" i="12"/>
  <c r="D79" i="12"/>
  <c r="E79" i="12"/>
  <c r="F79" i="12"/>
  <c r="G79" i="12"/>
  <c r="H79" i="12"/>
  <c r="I79" i="12"/>
  <c r="J79" i="12"/>
  <c r="K79" i="12"/>
  <c r="L79" i="12"/>
  <c r="C80" i="12"/>
  <c r="D80" i="12"/>
  <c r="E80" i="12"/>
  <c r="F80" i="12"/>
  <c r="G80" i="12"/>
  <c r="H80" i="12"/>
  <c r="I80" i="12"/>
  <c r="J80" i="12"/>
  <c r="K80" i="12"/>
  <c r="L80" i="12"/>
  <c r="C81" i="12"/>
  <c r="D81" i="12"/>
  <c r="E81" i="12"/>
  <c r="F81" i="12"/>
  <c r="G81" i="12"/>
  <c r="H81" i="12"/>
  <c r="I81" i="12"/>
  <c r="J81" i="12"/>
  <c r="K81" i="12"/>
  <c r="L81" i="12"/>
  <c r="C82" i="12"/>
  <c r="D82" i="12"/>
  <c r="E82" i="12"/>
  <c r="F82" i="12"/>
  <c r="G82" i="12"/>
  <c r="H82" i="12"/>
  <c r="I82" i="12"/>
  <c r="J82" i="12"/>
  <c r="K82" i="12"/>
  <c r="L82" i="12"/>
  <c r="C83" i="12"/>
  <c r="D83" i="12"/>
  <c r="E83" i="12"/>
  <c r="F83" i="12"/>
  <c r="G83" i="12"/>
  <c r="H83" i="12"/>
  <c r="I83" i="12"/>
  <c r="J83" i="12"/>
  <c r="K83" i="12"/>
  <c r="L83" i="12"/>
  <c r="C84" i="12"/>
  <c r="D84" i="12"/>
  <c r="E84" i="12"/>
  <c r="F84" i="12"/>
  <c r="G84" i="12"/>
  <c r="H84" i="12"/>
  <c r="I84" i="12"/>
  <c r="J84" i="12"/>
  <c r="K84" i="12"/>
  <c r="L84" i="12"/>
  <c r="C85" i="12"/>
  <c r="D85" i="12"/>
  <c r="E85" i="12"/>
  <c r="F85" i="12"/>
  <c r="G85" i="12"/>
  <c r="H85" i="12"/>
  <c r="I85" i="12"/>
  <c r="J85" i="12"/>
  <c r="K85" i="12"/>
  <c r="L85" i="12"/>
  <c r="C86" i="12"/>
  <c r="D86" i="12"/>
  <c r="E86" i="12"/>
  <c r="F86" i="12"/>
  <c r="G86" i="12"/>
  <c r="H86" i="12"/>
  <c r="I86" i="12"/>
  <c r="J86" i="12"/>
  <c r="K86" i="12"/>
  <c r="L86" i="12"/>
  <c r="H82" i="11"/>
  <c r="G82" i="11"/>
  <c r="F82" i="11"/>
  <c r="E82" i="11"/>
  <c r="D82" i="11"/>
  <c r="C82" i="11"/>
  <c r="H81" i="11"/>
  <c r="G81" i="11"/>
  <c r="F81" i="11"/>
  <c r="E81" i="11"/>
  <c r="D81" i="11"/>
  <c r="C81" i="11"/>
  <c r="H80" i="11"/>
  <c r="G80" i="11"/>
  <c r="F80" i="11"/>
  <c r="E80" i="11"/>
  <c r="D80" i="11"/>
  <c r="C80" i="11"/>
  <c r="H79" i="11"/>
  <c r="G79" i="11"/>
  <c r="F79" i="11"/>
  <c r="E79" i="11"/>
  <c r="D79" i="11"/>
  <c r="C79" i="11"/>
  <c r="H78" i="11"/>
  <c r="G78" i="11"/>
  <c r="F78" i="11"/>
  <c r="E78" i="11"/>
  <c r="D78" i="11"/>
  <c r="C78" i="11"/>
  <c r="H77" i="11"/>
  <c r="G77" i="11"/>
  <c r="F77" i="11"/>
  <c r="E77" i="11"/>
  <c r="D77" i="11"/>
  <c r="C77" i="11"/>
  <c r="H76" i="11"/>
  <c r="G76" i="11"/>
  <c r="F76" i="11"/>
  <c r="E76" i="11"/>
  <c r="D76" i="11"/>
  <c r="C76" i="11"/>
  <c r="H75" i="11"/>
  <c r="G75" i="11"/>
  <c r="F75" i="11"/>
  <c r="E75" i="11"/>
  <c r="D75" i="11"/>
  <c r="C75" i="11"/>
  <c r="H74" i="11"/>
  <c r="G74" i="11"/>
  <c r="F74" i="11"/>
  <c r="E74" i="11"/>
  <c r="D74" i="11"/>
  <c r="C74" i="11"/>
  <c r="H73" i="11"/>
  <c r="G73" i="11"/>
  <c r="F73" i="11"/>
  <c r="E73" i="11"/>
  <c r="D73" i="11"/>
  <c r="C73" i="11"/>
  <c r="H72" i="11"/>
  <c r="G72" i="11"/>
  <c r="F72" i="11"/>
  <c r="E72" i="11"/>
  <c r="D72" i="11"/>
  <c r="C72" i="11"/>
  <c r="H71" i="11"/>
  <c r="G71" i="11"/>
  <c r="F71" i="11"/>
  <c r="E71" i="11"/>
  <c r="D71" i="11"/>
  <c r="C71" i="11"/>
  <c r="H70" i="11"/>
  <c r="G70" i="11"/>
  <c r="F70" i="11"/>
  <c r="E70" i="11"/>
  <c r="D70" i="11"/>
  <c r="C70" i="11"/>
  <c r="H69" i="11"/>
  <c r="G69" i="11"/>
  <c r="F69" i="11"/>
  <c r="E69" i="11"/>
  <c r="D69" i="11"/>
  <c r="C69" i="11"/>
  <c r="H68" i="11"/>
  <c r="G68" i="11"/>
  <c r="F68" i="11"/>
  <c r="E68" i="11"/>
  <c r="D68" i="11"/>
  <c r="C68" i="11"/>
  <c r="H67" i="11"/>
  <c r="G67" i="11"/>
  <c r="F67" i="11"/>
  <c r="E67" i="11"/>
  <c r="D67" i="11"/>
  <c r="C67" i="11"/>
  <c r="H66" i="11"/>
  <c r="G66" i="11"/>
  <c r="F66" i="11"/>
  <c r="E66" i="11"/>
  <c r="D66" i="11"/>
  <c r="C66" i="11"/>
  <c r="H65" i="11"/>
  <c r="G65" i="11"/>
  <c r="F65" i="11"/>
  <c r="E65" i="11"/>
  <c r="D65" i="11"/>
  <c r="C65" i="11"/>
  <c r="H64" i="11"/>
  <c r="G64" i="11"/>
  <c r="F64" i="11"/>
  <c r="E64" i="11"/>
  <c r="D64" i="11"/>
  <c r="C64" i="11"/>
  <c r="H63" i="11"/>
  <c r="G63" i="11"/>
  <c r="F63" i="11"/>
  <c r="E63" i="11"/>
  <c r="D63" i="11"/>
  <c r="C63" i="11"/>
  <c r="H62" i="11"/>
  <c r="G62" i="11"/>
  <c r="F62" i="11"/>
  <c r="E62" i="11"/>
  <c r="D62" i="11"/>
  <c r="C62" i="11"/>
  <c r="H61" i="11"/>
  <c r="G61" i="11"/>
  <c r="F61" i="11"/>
  <c r="E61" i="11"/>
  <c r="D61" i="11"/>
  <c r="C61" i="11"/>
  <c r="H60" i="11"/>
  <c r="G60" i="11"/>
  <c r="F60" i="11"/>
  <c r="E60" i="11"/>
  <c r="D60" i="11"/>
  <c r="C60" i="11"/>
  <c r="H59" i="11"/>
  <c r="G59" i="11"/>
  <c r="F59" i="11"/>
  <c r="E59" i="11"/>
  <c r="D59" i="11"/>
  <c r="C59" i="11"/>
  <c r="H58" i="11"/>
  <c r="G58" i="11"/>
  <c r="F58" i="11"/>
  <c r="E58" i="11"/>
  <c r="D58" i="11"/>
  <c r="C58" i="11"/>
  <c r="H57" i="11"/>
  <c r="G57" i="11"/>
  <c r="F57" i="11"/>
  <c r="E57" i="11"/>
  <c r="D57" i="11"/>
  <c r="C57" i="11"/>
  <c r="H56" i="11"/>
  <c r="G56" i="11"/>
  <c r="F56" i="11"/>
  <c r="E56" i="11"/>
  <c r="D56" i="11"/>
  <c r="C56" i="11"/>
  <c r="H55" i="11"/>
  <c r="G55" i="11"/>
  <c r="F55" i="11"/>
  <c r="E55" i="11"/>
  <c r="D55" i="11"/>
  <c r="C55" i="11"/>
  <c r="H54" i="11"/>
  <c r="G54" i="11"/>
  <c r="F54" i="11"/>
  <c r="E54" i="11"/>
  <c r="D54" i="11"/>
  <c r="C54" i="11"/>
  <c r="H53" i="11"/>
  <c r="G53" i="11"/>
  <c r="F53" i="11"/>
  <c r="E53" i="11"/>
  <c r="D53" i="11"/>
  <c r="C53" i="11"/>
  <c r="H52" i="11"/>
  <c r="G52" i="11"/>
  <c r="F52" i="11"/>
  <c r="E52" i="11"/>
  <c r="D52" i="11"/>
  <c r="C52" i="11"/>
  <c r="H51" i="11"/>
  <c r="G51" i="11"/>
  <c r="F51" i="11"/>
  <c r="E51" i="11"/>
  <c r="D51" i="11"/>
  <c r="C51" i="11"/>
  <c r="H49" i="11"/>
  <c r="G49" i="11"/>
  <c r="F49" i="11"/>
  <c r="E49" i="11"/>
  <c r="D49" i="11"/>
  <c r="C49" i="11"/>
  <c r="H48" i="11"/>
  <c r="G48" i="11"/>
  <c r="F48" i="11"/>
  <c r="E48" i="11"/>
  <c r="D48" i="11"/>
  <c r="C48" i="11"/>
  <c r="H47" i="11"/>
  <c r="G47" i="11"/>
  <c r="F47" i="11"/>
  <c r="E47" i="11"/>
  <c r="D47" i="11"/>
  <c r="C47" i="11"/>
  <c r="H46" i="11"/>
  <c r="G46" i="11"/>
  <c r="F46" i="11"/>
  <c r="E46" i="11"/>
  <c r="D46" i="11"/>
  <c r="C46" i="11"/>
  <c r="H45" i="11"/>
  <c r="G45" i="11"/>
  <c r="F45" i="11"/>
  <c r="E45" i="11"/>
  <c r="D45" i="11"/>
  <c r="C45" i="11"/>
  <c r="H44" i="11"/>
  <c r="G44" i="11"/>
  <c r="F44" i="11"/>
  <c r="E44" i="11"/>
  <c r="D44" i="11"/>
  <c r="C44" i="11"/>
  <c r="H43" i="11"/>
  <c r="G43" i="11"/>
  <c r="F43" i="11"/>
  <c r="E43" i="11"/>
  <c r="D43" i="11"/>
  <c r="C43" i="11"/>
  <c r="H42" i="11"/>
  <c r="G42" i="11"/>
  <c r="F42" i="11"/>
  <c r="E42" i="11"/>
  <c r="D42" i="11"/>
  <c r="C42" i="11"/>
  <c r="H41" i="11"/>
  <c r="G41" i="11"/>
  <c r="F41" i="11"/>
  <c r="E41" i="11"/>
  <c r="D41" i="11"/>
  <c r="C41" i="11"/>
  <c r="H40" i="11"/>
  <c r="G40" i="11"/>
  <c r="F40" i="11"/>
  <c r="E40" i="11"/>
  <c r="D40" i="11"/>
  <c r="C40" i="11"/>
  <c r="H39" i="11"/>
  <c r="G39" i="11"/>
  <c r="F39" i="11"/>
  <c r="E39" i="11"/>
  <c r="D39" i="11"/>
  <c r="C39" i="11"/>
  <c r="H38" i="11"/>
  <c r="G38" i="11"/>
  <c r="F38" i="11"/>
  <c r="E38" i="11"/>
  <c r="D38" i="11"/>
  <c r="C38" i="11"/>
  <c r="H37" i="11"/>
  <c r="G37" i="11"/>
  <c r="F37" i="11"/>
  <c r="E37" i="11"/>
  <c r="D37" i="11"/>
  <c r="C37" i="11"/>
  <c r="H36" i="11"/>
  <c r="G36" i="11"/>
  <c r="F36" i="11"/>
  <c r="E36" i="11"/>
  <c r="D36" i="11"/>
  <c r="C36" i="11"/>
  <c r="H35" i="11"/>
  <c r="G35" i="11"/>
  <c r="F35" i="11"/>
  <c r="E35" i="11"/>
  <c r="D35" i="11"/>
  <c r="C35" i="11"/>
  <c r="H34" i="11"/>
  <c r="G34" i="11"/>
  <c r="F34" i="11"/>
  <c r="E34" i="11"/>
  <c r="D34" i="11"/>
  <c r="C34" i="11"/>
  <c r="H33" i="11"/>
  <c r="G33" i="11"/>
  <c r="F33" i="11"/>
  <c r="E33" i="11"/>
  <c r="D33" i="11"/>
  <c r="C33" i="11"/>
  <c r="H32" i="11"/>
  <c r="G32" i="11"/>
  <c r="F32" i="11"/>
  <c r="E32" i="11"/>
  <c r="D32" i="11"/>
  <c r="C32" i="11"/>
  <c r="H31" i="11"/>
  <c r="G31" i="11"/>
  <c r="F31" i="11"/>
  <c r="E31" i="11"/>
  <c r="D31" i="11"/>
  <c r="C31" i="11"/>
  <c r="H30" i="11"/>
  <c r="G30" i="11"/>
  <c r="F30" i="11"/>
  <c r="E30" i="11"/>
  <c r="D30" i="11"/>
  <c r="C30" i="11"/>
  <c r="H29" i="11"/>
  <c r="G29" i="11"/>
  <c r="F29" i="11"/>
  <c r="E29" i="11"/>
  <c r="D29" i="11"/>
  <c r="C29" i="11"/>
  <c r="H28" i="11"/>
  <c r="G28" i="11"/>
  <c r="F28" i="11"/>
  <c r="E28" i="11"/>
  <c r="D28" i="11"/>
  <c r="C28" i="11"/>
  <c r="H27" i="11"/>
  <c r="G27" i="11"/>
  <c r="F27" i="11"/>
  <c r="E27" i="11"/>
  <c r="D27" i="11"/>
  <c r="C27" i="11"/>
  <c r="H26" i="11"/>
  <c r="G26" i="11"/>
  <c r="F26" i="11"/>
  <c r="E26" i="11"/>
  <c r="D26" i="11"/>
  <c r="C26" i="11"/>
  <c r="H25" i="11"/>
  <c r="G25" i="11"/>
  <c r="F25" i="11"/>
  <c r="E25" i="11"/>
  <c r="D25" i="11"/>
  <c r="C25" i="11"/>
  <c r="H24" i="11"/>
  <c r="G24" i="11"/>
  <c r="F24" i="11"/>
  <c r="E24" i="11"/>
  <c r="D24" i="11"/>
  <c r="C24" i="11"/>
  <c r="H23" i="11"/>
  <c r="G23" i="11"/>
  <c r="F23" i="11"/>
  <c r="E23" i="11"/>
  <c r="D23" i="11"/>
  <c r="C23" i="11"/>
  <c r="H22" i="11"/>
  <c r="G22" i="11"/>
  <c r="F22" i="11"/>
  <c r="E22" i="11"/>
  <c r="D22" i="11"/>
  <c r="C22" i="11"/>
  <c r="H21" i="11"/>
  <c r="G21" i="11"/>
  <c r="F21" i="11"/>
  <c r="E21" i="11"/>
  <c r="D21" i="11"/>
  <c r="C21" i="11"/>
  <c r="H20" i="11"/>
  <c r="G20" i="11"/>
  <c r="F20" i="11"/>
  <c r="E20" i="11"/>
  <c r="D20" i="11"/>
  <c r="C20" i="11"/>
  <c r="H19" i="11"/>
  <c r="G19" i="11"/>
  <c r="F19" i="11"/>
  <c r="E19" i="11"/>
  <c r="D19" i="11"/>
  <c r="C19" i="11"/>
  <c r="H18" i="11"/>
  <c r="G18" i="11"/>
  <c r="F18" i="11"/>
  <c r="E18" i="11"/>
  <c r="D18" i="11"/>
  <c r="C18" i="11"/>
  <c r="H17" i="11"/>
  <c r="G17" i="11"/>
  <c r="F17" i="11"/>
  <c r="E17" i="11"/>
  <c r="D17" i="11"/>
  <c r="C17" i="11"/>
  <c r="H16" i="11"/>
  <c r="G16" i="11"/>
  <c r="F16" i="11"/>
  <c r="E16" i="11"/>
  <c r="D16" i="11"/>
  <c r="C16" i="11"/>
  <c r="H15" i="11"/>
  <c r="G15" i="11"/>
  <c r="F15" i="11"/>
  <c r="E15" i="11"/>
  <c r="D15" i="11"/>
  <c r="C15" i="11"/>
  <c r="H14" i="11"/>
  <c r="G14" i="11"/>
  <c r="F14" i="11"/>
  <c r="E14" i="11"/>
  <c r="D14" i="11"/>
  <c r="C14" i="11"/>
  <c r="H13" i="11"/>
  <c r="G13" i="11"/>
  <c r="F13" i="11"/>
  <c r="E13" i="11"/>
  <c r="D13" i="11"/>
  <c r="C13" i="11"/>
  <c r="H12" i="11"/>
  <c r="G12" i="11"/>
  <c r="F12" i="11"/>
  <c r="E12" i="11"/>
  <c r="D12" i="11"/>
  <c r="C12" i="11"/>
  <c r="H11" i="11"/>
  <c r="G11" i="11"/>
  <c r="F11" i="11"/>
  <c r="E11" i="11"/>
  <c r="D11" i="11"/>
  <c r="C11" i="11"/>
  <c r="H10" i="11"/>
  <c r="G10" i="11"/>
  <c r="F10" i="11"/>
  <c r="E10" i="11"/>
  <c r="D10" i="11"/>
  <c r="C10" i="11"/>
  <c r="H9" i="11"/>
  <c r="G9" i="11"/>
  <c r="F9" i="11"/>
  <c r="E9" i="11"/>
  <c r="D9" i="11"/>
  <c r="C9" i="11"/>
  <c r="H8" i="11"/>
  <c r="G8" i="11"/>
  <c r="F8" i="11"/>
  <c r="E8" i="11"/>
  <c r="D8" i="11"/>
  <c r="C8" i="11"/>
  <c r="H7" i="11"/>
  <c r="G7" i="11"/>
  <c r="F7" i="11"/>
  <c r="E7" i="11"/>
  <c r="D7" i="11"/>
  <c r="C7" i="11"/>
  <c r="H6" i="11"/>
  <c r="G6" i="11"/>
  <c r="F6" i="11"/>
  <c r="E6" i="11"/>
  <c r="D6" i="11"/>
  <c r="C6" i="11"/>
  <c r="H5" i="11"/>
  <c r="G5" i="11"/>
  <c r="F5" i="11"/>
  <c r="E5" i="11"/>
  <c r="D5" i="11"/>
  <c r="C5" i="11"/>
  <c r="H4" i="11"/>
  <c r="G4" i="11"/>
  <c r="F4" i="11"/>
  <c r="E4" i="11"/>
  <c r="D4" i="11"/>
  <c r="C4" i="11"/>
  <c r="H3" i="11"/>
  <c r="G3" i="11"/>
  <c r="F3" i="11"/>
  <c r="E3" i="11"/>
  <c r="D3" i="11"/>
  <c r="C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6" i="10"/>
  <c r="H47" i="10"/>
  <c r="H48" i="10"/>
  <c r="H49" i="10"/>
  <c r="H52" i="10"/>
  <c r="H53" i="10"/>
  <c r="H54" i="10"/>
  <c r="H55" i="10"/>
  <c r="H56" i="10"/>
  <c r="H58" i="10"/>
  <c r="H59" i="10"/>
  <c r="H61" i="10"/>
  <c r="H62" i="10"/>
  <c r="H63" i="10"/>
  <c r="H64" i="10"/>
  <c r="H65" i="10"/>
  <c r="H67" i="10"/>
  <c r="H68" i="10"/>
  <c r="H69" i="10"/>
  <c r="H71" i="10"/>
  <c r="H72" i="10"/>
  <c r="H73" i="10"/>
  <c r="H75" i="10"/>
  <c r="H76" i="10"/>
  <c r="H77" i="10"/>
  <c r="H79" i="10"/>
  <c r="H80" i="10"/>
  <c r="H81" i="10"/>
  <c r="H82" i="10"/>
  <c r="H8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6" i="10"/>
  <c r="G47" i="10"/>
  <c r="G48" i="10"/>
  <c r="G49" i="10"/>
  <c r="G52" i="10"/>
  <c r="G53" i="10"/>
  <c r="G54" i="10"/>
  <c r="G55" i="10"/>
  <c r="G56" i="10"/>
  <c r="G58" i="10"/>
  <c r="G59" i="10"/>
  <c r="G61" i="10"/>
  <c r="G62" i="10"/>
  <c r="G63" i="10"/>
  <c r="G64" i="10"/>
  <c r="G65" i="10"/>
  <c r="G67" i="10"/>
  <c r="G68" i="10"/>
  <c r="G69" i="10"/>
  <c r="G71" i="10"/>
  <c r="G72" i="10"/>
  <c r="G73" i="10"/>
  <c r="G75" i="10"/>
  <c r="G76" i="10"/>
  <c r="G77" i="10"/>
  <c r="G79" i="10"/>
  <c r="G80" i="10"/>
  <c r="G81" i="10"/>
  <c r="G82" i="10"/>
  <c r="G8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6" i="10"/>
  <c r="F47" i="10"/>
  <c r="F48" i="10"/>
  <c r="F49" i="10"/>
  <c r="F52" i="10"/>
  <c r="F53" i="10"/>
  <c r="F54" i="10"/>
  <c r="F55" i="10"/>
  <c r="F56" i="10"/>
  <c r="F58" i="10"/>
  <c r="F59" i="10"/>
  <c r="F61" i="10"/>
  <c r="F62" i="10"/>
  <c r="F63" i="10"/>
  <c r="F64" i="10"/>
  <c r="F65" i="10"/>
  <c r="F67" i="10"/>
  <c r="F68" i="10"/>
  <c r="F69" i="10"/>
  <c r="F71" i="10"/>
  <c r="F72" i="10"/>
  <c r="F73" i="10"/>
  <c r="F75" i="10"/>
  <c r="F76" i="10"/>
  <c r="F77" i="10"/>
  <c r="F79" i="10"/>
  <c r="F80" i="10"/>
  <c r="F81" i="10"/>
  <c r="F82" i="10"/>
  <c r="F8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6" i="10"/>
  <c r="E47" i="10"/>
  <c r="E48" i="10"/>
  <c r="E49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6" i="10"/>
  <c r="D47" i="10"/>
  <c r="D48" i="10"/>
  <c r="D49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6" i="10"/>
  <c r="C47" i="10"/>
  <c r="C48" i="10"/>
  <c r="C49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H3" i="10"/>
  <c r="E3" i="10"/>
  <c r="G3" i="10"/>
  <c r="D3" i="10"/>
  <c r="F3" i="10"/>
  <c r="C3" i="10"/>
  <c r="J80" i="9"/>
  <c r="I80" i="9"/>
  <c r="H80" i="9"/>
  <c r="G80" i="9"/>
  <c r="F80" i="9"/>
  <c r="E80" i="9"/>
  <c r="D80" i="9"/>
  <c r="C80" i="9"/>
  <c r="J79" i="9"/>
  <c r="I79" i="9"/>
  <c r="H79" i="9"/>
  <c r="G79" i="9"/>
  <c r="F79" i="9"/>
  <c r="E79" i="9"/>
  <c r="D79" i="9"/>
  <c r="C79" i="9"/>
  <c r="J78" i="9"/>
  <c r="I78" i="9"/>
  <c r="H78" i="9"/>
  <c r="G78" i="9"/>
  <c r="F78" i="9"/>
  <c r="E78" i="9"/>
  <c r="D78" i="9"/>
  <c r="C78" i="9"/>
  <c r="J77" i="9"/>
  <c r="I77" i="9"/>
  <c r="H77" i="9"/>
  <c r="G77" i="9"/>
  <c r="F77" i="9"/>
  <c r="E77" i="9"/>
  <c r="D77" i="9"/>
  <c r="C77" i="9"/>
  <c r="J76" i="9"/>
  <c r="I76" i="9"/>
  <c r="H76" i="9"/>
  <c r="G76" i="9"/>
  <c r="F76" i="9"/>
  <c r="E76" i="9"/>
  <c r="D76" i="9"/>
  <c r="C76" i="9"/>
  <c r="J75" i="9"/>
  <c r="I75" i="9"/>
  <c r="H75" i="9"/>
  <c r="G75" i="9"/>
  <c r="F75" i="9"/>
  <c r="E75" i="9"/>
  <c r="D75" i="9"/>
  <c r="C75" i="9"/>
  <c r="J74" i="9"/>
  <c r="I74" i="9"/>
  <c r="H74" i="9"/>
  <c r="G74" i="9"/>
  <c r="F74" i="9"/>
  <c r="E74" i="9"/>
  <c r="D74" i="9"/>
  <c r="C74" i="9"/>
  <c r="J73" i="9"/>
  <c r="I73" i="9"/>
  <c r="H73" i="9"/>
  <c r="G73" i="9"/>
  <c r="F73" i="9"/>
  <c r="E73" i="9"/>
  <c r="D73" i="9"/>
  <c r="C73" i="9"/>
  <c r="J72" i="9"/>
  <c r="I72" i="9"/>
  <c r="H72" i="9"/>
  <c r="G72" i="9"/>
  <c r="F72" i="9"/>
  <c r="E72" i="9"/>
  <c r="D72" i="9"/>
  <c r="C72" i="9"/>
  <c r="J71" i="9"/>
  <c r="I71" i="9"/>
  <c r="H71" i="9"/>
  <c r="G71" i="9"/>
  <c r="F71" i="9"/>
  <c r="E71" i="9"/>
  <c r="D71" i="9"/>
  <c r="C71" i="9"/>
  <c r="J70" i="9"/>
  <c r="I70" i="9"/>
  <c r="H70" i="9"/>
  <c r="G70" i="9"/>
  <c r="F70" i="9"/>
  <c r="E70" i="9"/>
  <c r="D70" i="9"/>
  <c r="C70" i="9"/>
  <c r="J69" i="9"/>
  <c r="I69" i="9"/>
  <c r="H69" i="9"/>
  <c r="G69" i="9"/>
  <c r="F69" i="9"/>
  <c r="E69" i="9"/>
  <c r="D69" i="9"/>
  <c r="C69" i="9"/>
  <c r="J68" i="9"/>
  <c r="I68" i="9"/>
  <c r="H68" i="9"/>
  <c r="G68" i="9"/>
  <c r="F68" i="9"/>
  <c r="E68" i="9"/>
  <c r="D68" i="9"/>
  <c r="C68" i="9"/>
  <c r="J67" i="9"/>
  <c r="I67" i="9"/>
  <c r="H67" i="9"/>
  <c r="G67" i="9"/>
  <c r="F67" i="9"/>
  <c r="E67" i="9"/>
  <c r="D67" i="9"/>
  <c r="C67" i="9"/>
  <c r="J66" i="9"/>
  <c r="I66" i="9"/>
  <c r="H66" i="9"/>
  <c r="G66" i="9"/>
  <c r="F66" i="9"/>
  <c r="E66" i="9"/>
  <c r="D66" i="9"/>
  <c r="C66" i="9"/>
  <c r="J65" i="9"/>
  <c r="I65" i="9"/>
  <c r="H65" i="9"/>
  <c r="G65" i="9"/>
  <c r="F65" i="9"/>
  <c r="E65" i="9"/>
  <c r="D65" i="9"/>
  <c r="C65" i="9"/>
  <c r="J64" i="9"/>
  <c r="I64" i="9"/>
  <c r="H64" i="9"/>
  <c r="G64" i="9"/>
  <c r="F64" i="9"/>
  <c r="E64" i="9"/>
  <c r="D64" i="9"/>
  <c r="C64" i="9"/>
  <c r="J63" i="9"/>
  <c r="I63" i="9"/>
  <c r="H63" i="9"/>
  <c r="G63" i="9"/>
  <c r="F63" i="9"/>
  <c r="E63" i="9"/>
  <c r="D63" i="9"/>
  <c r="C63" i="9"/>
  <c r="J62" i="9"/>
  <c r="I62" i="9"/>
  <c r="H62" i="9"/>
  <c r="G62" i="9"/>
  <c r="F62" i="9"/>
  <c r="E62" i="9"/>
  <c r="D62" i="9"/>
  <c r="C62" i="9"/>
  <c r="J61" i="9"/>
  <c r="I61" i="9"/>
  <c r="H61" i="9"/>
  <c r="G61" i="9"/>
  <c r="F61" i="9"/>
  <c r="E61" i="9"/>
  <c r="D61" i="9"/>
  <c r="C61" i="9"/>
  <c r="J60" i="9"/>
  <c r="I60" i="9"/>
  <c r="H60" i="9"/>
  <c r="G60" i="9"/>
  <c r="F60" i="9"/>
  <c r="E60" i="9"/>
  <c r="D60" i="9"/>
  <c r="C60" i="9"/>
  <c r="J59" i="9"/>
  <c r="I59" i="9"/>
  <c r="H59" i="9"/>
  <c r="G59" i="9"/>
  <c r="F59" i="9"/>
  <c r="E59" i="9"/>
  <c r="D59" i="9"/>
  <c r="C59" i="9"/>
  <c r="J58" i="9"/>
  <c r="I58" i="9"/>
  <c r="H58" i="9"/>
  <c r="G58" i="9"/>
  <c r="F58" i="9"/>
  <c r="E58" i="9"/>
  <c r="D58" i="9"/>
  <c r="C58" i="9"/>
  <c r="J57" i="9"/>
  <c r="I57" i="9"/>
  <c r="H57" i="9"/>
  <c r="G57" i="9"/>
  <c r="F57" i="9"/>
  <c r="E57" i="9"/>
  <c r="D57" i="9"/>
  <c r="C57" i="9"/>
  <c r="J56" i="9"/>
  <c r="I56" i="9"/>
  <c r="H56" i="9"/>
  <c r="G56" i="9"/>
  <c r="F56" i="9"/>
  <c r="E56" i="9"/>
  <c r="D56" i="9"/>
  <c r="C56" i="9"/>
  <c r="J55" i="9"/>
  <c r="I55" i="9"/>
  <c r="H55" i="9"/>
  <c r="G55" i="9"/>
  <c r="F55" i="9"/>
  <c r="E55" i="9"/>
  <c r="D55" i="9"/>
  <c r="C55" i="9"/>
  <c r="J54" i="9"/>
  <c r="I54" i="9"/>
  <c r="H54" i="9"/>
  <c r="G54" i="9"/>
  <c r="F54" i="9"/>
  <c r="E54" i="9"/>
  <c r="D54" i="9"/>
  <c r="C54" i="9"/>
  <c r="J53" i="9"/>
  <c r="I53" i="9"/>
  <c r="H53" i="9"/>
  <c r="G53" i="9"/>
  <c r="F53" i="9"/>
  <c r="E53" i="9"/>
  <c r="D53" i="9"/>
  <c r="C53" i="9"/>
  <c r="J52" i="9"/>
  <c r="I52" i="9"/>
  <c r="H52" i="9"/>
  <c r="G52" i="9"/>
  <c r="F52" i="9"/>
  <c r="E52" i="9"/>
  <c r="D52" i="9"/>
  <c r="C52" i="9"/>
  <c r="J51" i="9"/>
  <c r="I51" i="9"/>
  <c r="H51" i="9"/>
  <c r="G51" i="9"/>
  <c r="F51" i="9"/>
  <c r="E51" i="9"/>
  <c r="D51" i="9"/>
  <c r="C51" i="9"/>
  <c r="J50" i="9"/>
  <c r="I50" i="9"/>
  <c r="H50" i="9"/>
  <c r="G50" i="9"/>
  <c r="F50" i="9"/>
  <c r="E50" i="9"/>
  <c r="D50" i="9"/>
  <c r="C50" i="9"/>
  <c r="J49" i="9"/>
  <c r="I49" i="9"/>
  <c r="H49" i="9"/>
  <c r="G49" i="9"/>
  <c r="F49" i="9"/>
  <c r="E49" i="9"/>
  <c r="D49" i="9"/>
  <c r="C49" i="9"/>
  <c r="J48" i="9"/>
  <c r="I48" i="9"/>
  <c r="H48" i="9"/>
  <c r="G48" i="9"/>
  <c r="F48" i="9"/>
  <c r="E48" i="9"/>
  <c r="D48" i="9"/>
  <c r="C48" i="9"/>
  <c r="J47" i="9"/>
  <c r="I47" i="9"/>
  <c r="H47" i="9"/>
  <c r="G47" i="9"/>
  <c r="F47" i="9"/>
  <c r="E47" i="9"/>
  <c r="D47" i="9"/>
  <c r="C47" i="9"/>
  <c r="J46" i="9"/>
  <c r="I46" i="9"/>
  <c r="H46" i="9"/>
  <c r="G46" i="9"/>
  <c r="F46" i="9"/>
  <c r="E46" i="9"/>
  <c r="D46" i="9"/>
  <c r="C46" i="9"/>
  <c r="J45" i="9"/>
  <c r="I45" i="9"/>
  <c r="H45" i="9"/>
  <c r="G45" i="9"/>
  <c r="F45" i="9"/>
  <c r="E45" i="9"/>
  <c r="D45" i="9"/>
  <c r="C45" i="9"/>
  <c r="J44" i="9"/>
  <c r="I44" i="9"/>
  <c r="H44" i="9"/>
  <c r="G44" i="9"/>
  <c r="F44" i="9"/>
  <c r="E44" i="9"/>
  <c r="D44" i="9"/>
  <c r="C44" i="9"/>
  <c r="J43" i="9"/>
  <c r="I43" i="9"/>
  <c r="H43" i="9"/>
  <c r="G43" i="9"/>
  <c r="F43" i="9"/>
  <c r="E43" i="9"/>
  <c r="D43" i="9"/>
  <c r="C43" i="9"/>
  <c r="J42" i="9"/>
  <c r="I42" i="9"/>
  <c r="H42" i="9"/>
  <c r="G42" i="9"/>
  <c r="F42" i="9"/>
  <c r="E42" i="9"/>
  <c r="D42" i="9"/>
  <c r="C42" i="9"/>
  <c r="J41" i="9"/>
  <c r="I41" i="9"/>
  <c r="H41" i="9"/>
  <c r="G41" i="9"/>
  <c r="F41" i="9"/>
  <c r="E41" i="9"/>
  <c r="D41" i="9"/>
  <c r="C41" i="9"/>
  <c r="J40" i="9"/>
  <c r="I40" i="9"/>
  <c r="H40" i="9"/>
  <c r="G40" i="9"/>
  <c r="F40" i="9"/>
  <c r="E40" i="9"/>
  <c r="D40" i="9"/>
  <c r="C40" i="9"/>
  <c r="J39" i="9"/>
  <c r="I39" i="9"/>
  <c r="H39" i="9"/>
  <c r="G39" i="9"/>
  <c r="F39" i="9"/>
  <c r="E39" i="9"/>
  <c r="D39" i="9"/>
  <c r="C39" i="9"/>
  <c r="J38" i="9"/>
  <c r="I38" i="9"/>
  <c r="H38" i="9"/>
  <c r="G38" i="9"/>
  <c r="F38" i="9"/>
  <c r="E38" i="9"/>
  <c r="D38" i="9"/>
  <c r="C38" i="9"/>
  <c r="J37" i="9"/>
  <c r="I37" i="9"/>
  <c r="H37" i="9"/>
  <c r="G37" i="9"/>
  <c r="F37" i="9"/>
  <c r="E37" i="9"/>
  <c r="D37" i="9"/>
  <c r="C37" i="9"/>
  <c r="J36" i="9"/>
  <c r="I36" i="9"/>
  <c r="H36" i="9"/>
  <c r="G36" i="9"/>
  <c r="F36" i="9"/>
  <c r="E36" i="9"/>
  <c r="D36" i="9"/>
  <c r="C36" i="9"/>
  <c r="J35" i="9"/>
  <c r="I35" i="9"/>
  <c r="H35" i="9"/>
  <c r="G35" i="9"/>
  <c r="F35" i="9"/>
  <c r="E35" i="9"/>
  <c r="D35" i="9"/>
  <c r="C35" i="9"/>
  <c r="J34" i="9"/>
  <c r="I34" i="9"/>
  <c r="H34" i="9"/>
  <c r="G34" i="9"/>
  <c r="F34" i="9"/>
  <c r="E34" i="9"/>
  <c r="D34" i="9"/>
  <c r="C34" i="9"/>
  <c r="J33" i="9"/>
  <c r="I33" i="9"/>
  <c r="H33" i="9"/>
  <c r="G33" i="9"/>
  <c r="F33" i="9"/>
  <c r="E33" i="9"/>
  <c r="D33" i="9"/>
  <c r="C33" i="9"/>
  <c r="J32" i="9"/>
  <c r="I32" i="9"/>
  <c r="H32" i="9"/>
  <c r="G32" i="9"/>
  <c r="F32" i="9"/>
  <c r="E32" i="9"/>
  <c r="D32" i="9"/>
  <c r="C32" i="9"/>
  <c r="J31" i="9"/>
  <c r="I31" i="9"/>
  <c r="H31" i="9"/>
  <c r="G31" i="9"/>
  <c r="F31" i="9"/>
  <c r="E31" i="9"/>
  <c r="D31" i="9"/>
  <c r="C31" i="9"/>
  <c r="J30" i="9"/>
  <c r="I30" i="9"/>
  <c r="H30" i="9"/>
  <c r="G30" i="9"/>
  <c r="F30" i="9"/>
  <c r="E30" i="9"/>
  <c r="D30" i="9"/>
  <c r="C30" i="9"/>
  <c r="J29" i="9"/>
  <c r="I29" i="9"/>
  <c r="H29" i="9"/>
  <c r="G29" i="9"/>
  <c r="F29" i="9"/>
  <c r="E29" i="9"/>
  <c r="D29" i="9"/>
  <c r="C29" i="9"/>
  <c r="J28" i="9"/>
  <c r="I28" i="9"/>
  <c r="H28" i="9"/>
  <c r="G28" i="9"/>
  <c r="F28" i="9"/>
  <c r="E28" i="9"/>
  <c r="D28" i="9"/>
  <c r="C28" i="9"/>
  <c r="J27" i="9"/>
  <c r="I27" i="9"/>
  <c r="H27" i="9"/>
  <c r="G27" i="9"/>
  <c r="F27" i="9"/>
  <c r="E27" i="9"/>
  <c r="D27" i="9"/>
  <c r="C27" i="9"/>
  <c r="J26" i="9"/>
  <c r="I26" i="9"/>
  <c r="H26" i="9"/>
  <c r="G26" i="9"/>
  <c r="F26" i="9"/>
  <c r="E26" i="9"/>
  <c r="D26" i="9"/>
  <c r="C26" i="9"/>
  <c r="J25" i="9"/>
  <c r="I25" i="9"/>
  <c r="H25" i="9"/>
  <c r="G25" i="9"/>
  <c r="F25" i="9"/>
  <c r="E25" i="9"/>
  <c r="D25" i="9"/>
  <c r="C25" i="9"/>
  <c r="J24" i="9"/>
  <c r="I24" i="9"/>
  <c r="H24" i="9"/>
  <c r="G24" i="9"/>
  <c r="F24" i="9"/>
  <c r="E24" i="9"/>
  <c r="D24" i="9"/>
  <c r="C24" i="9"/>
  <c r="J23" i="9"/>
  <c r="I23" i="9"/>
  <c r="H23" i="9"/>
  <c r="G23" i="9"/>
  <c r="F23" i="9"/>
  <c r="E23" i="9"/>
  <c r="D23" i="9"/>
  <c r="C23" i="9"/>
  <c r="J22" i="9"/>
  <c r="I22" i="9"/>
  <c r="H22" i="9"/>
  <c r="G22" i="9"/>
  <c r="F22" i="9"/>
  <c r="E22" i="9"/>
  <c r="D22" i="9"/>
  <c r="C22" i="9"/>
  <c r="J21" i="9"/>
  <c r="I21" i="9"/>
  <c r="H21" i="9"/>
  <c r="G21" i="9"/>
  <c r="F21" i="9"/>
  <c r="E21" i="9"/>
  <c r="D21" i="9"/>
  <c r="C21" i="9"/>
  <c r="J20" i="9"/>
  <c r="I20" i="9"/>
  <c r="H20" i="9"/>
  <c r="G20" i="9"/>
  <c r="F20" i="9"/>
  <c r="E20" i="9"/>
  <c r="D20" i="9"/>
  <c r="C20" i="9"/>
  <c r="J19" i="9"/>
  <c r="I19" i="9"/>
  <c r="H19" i="9"/>
  <c r="G19" i="9"/>
  <c r="F19" i="9"/>
  <c r="E19" i="9"/>
  <c r="D19" i="9"/>
  <c r="C19" i="9"/>
  <c r="J18" i="9"/>
  <c r="I18" i="9"/>
  <c r="H18" i="9"/>
  <c r="G18" i="9"/>
  <c r="F18" i="9"/>
  <c r="E18" i="9"/>
  <c r="D18" i="9"/>
  <c r="C18" i="9"/>
  <c r="J17" i="9"/>
  <c r="I17" i="9"/>
  <c r="H17" i="9"/>
  <c r="G17" i="9"/>
  <c r="F17" i="9"/>
  <c r="E17" i="9"/>
  <c r="D17" i="9"/>
  <c r="C17" i="9"/>
  <c r="F16" i="9"/>
  <c r="E16" i="9"/>
  <c r="D16" i="9"/>
  <c r="C16" i="9"/>
  <c r="J15" i="9"/>
  <c r="I15" i="9"/>
  <c r="H15" i="9"/>
  <c r="G15" i="9"/>
  <c r="F15" i="9"/>
  <c r="E15" i="9"/>
  <c r="D15" i="9"/>
  <c r="C15" i="9"/>
  <c r="J14" i="9"/>
  <c r="I14" i="9"/>
  <c r="H14" i="9"/>
  <c r="G14" i="9"/>
  <c r="F14" i="9"/>
  <c r="E14" i="9"/>
  <c r="D14" i="9"/>
  <c r="C14" i="9"/>
  <c r="J13" i="9"/>
  <c r="I13" i="9"/>
  <c r="H13" i="9"/>
  <c r="G13" i="9"/>
  <c r="F13" i="9"/>
  <c r="E13" i="9"/>
  <c r="D13" i="9"/>
  <c r="C13" i="9"/>
  <c r="J12" i="9"/>
  <c r="I12" i="9"/>
  <c r="H12" i="9"/>
  <c r="G12" i="9"/>
  <c r="F12" i="9"/>
  <c r="E12" i="9"/>
  <c r="D12" i="9"/>
  <c r="C12" i="9"/>
  <c r="J11" i="9"/>
  <c r="I11" i="9"/>
  <c r="H11" i="9"/>
  <c r="G11" i="9"/>
  <c r="F11" i="9"/>
  <c r="E11" i="9"/>
  <c r="D11" i="9"/>
  <c r="C11" i="9"/>
  <c r="J10" i="9"/>
  <c r="I10" i="9"/>
  <c r="H10" i="9"/>
  <c r="G10" i="9"/>
  <c r="F10" i="9"/>
  <c r="E10" i="9"/>
  <c r="D10" i="9"/>
  <c r="C10" i="9"/>
  <c r="J9" i="9"/>
  <c r="I9" i="9"/>
  <c r="H9" i="9"/>
  <c r="G9" i="9"/>
  <c r="F9" i="9"/>
  <c r="E9" i="9"/>
  <c r="D9" i="9"/>
  <c r="C9" i="9"/>
  <c r="J8" i="9"/>
  <c r="I8" i="9"/>
  <c r="H8" i="9"/>
  <c r="G8" i="9"/>
  <c r="F8" i="9"/>
  <c r="E8" i="9"/>
  <c r="D8" i="9"/>
  <c r="C8" i="9"/>
  <c r="J7" i="9"/>
  <c r="I7" i="9"/>
  <c r="H7" i="9"/>
  <c r="G7" i="9"/>
  <c r="F7" i="9"/>
  <c r="E7" i="9"/>
  <c r="D7" i="9"/>
  <c r="C7" i="9"/>
  <c r="J6" i="9"/>
  <c r="I6" i="9"/>
  <c r="H6" i="9"/>
  <c r="G6" i="9"/>
  <c r="F6" i="9"/>
  <c r="E6" i="9"/>
  <c r="D6" i="9"/>
  <c r="C6" i="9"/>
  <c r="J5" i="9"/>
  <c r="I5" i="9"/>
  <c r="H5" i="9"/>
  <c r="G5" i="9"/>
  <c r="F5" i="9"/>
  <c r="E5" i="9"/>
  <c r="D5" i="9"/>
  <c r="C5" i="9"/>
  <c r="J4" i="9"/>
  <c r="I4" i="9"/>
  <c r="H4" i="9"/>
  <c r="G4" i="9"/>
  <c r="F4" i="9"/>
  <c r="E4" i="9"/>
  <c r="D4" i="9"/>
  <c r="C4" i="9"/>
  <c r="J3" i="9"/>
  <c r="I3" i="9"/>
  <c r="H3" i="9"/>
  <c r="G3" i="9"/>
  <c r="F3" i="9"/>
  <c r="E3" i="9"/>
  <c r="D3" i="9"/>
  <c r="C3" i="9"/>
  <c r="J4" i="8"/>
  <c r="J5" i="8"/>
  <c r="J6" i="8"/>
  <c r="J7" i="8"/>
  <c r="J8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1" i="8"/>
  <c r="J52" i="8"/>
  <c r="J53" i="8"/>
  <c r="J54" i="8"/>
  <c r="J55" i="8"/>
  <c r="J57" i="8"/>
  <c r="J58" i="8"/>
  <c r="J60" i="8"/>
  <c r="J61" i="8"/>
  <c r="J62" i="8"/>
  <c r="J63" i="8"/>
  <c r="J64" i="8"/>
  <c r="J66" i="8"/>
  <c r="J67" i="8"/>
  <c r="J68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3" i="8"/>
  <c r="I4" i="8"/>
  <c r="I5" i="8"/>
  <c r="I6" i="8"/>
  <c r="I7" i="8"/>
  <c r="I8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1" i="8"/>
  <c r="I52" i="8"/>
  <c r="I53" i="8"/>
  <c r="I54" i="8"/>
  <c r="I55" i="8"/>
  <c r="I57" i="8"/>
  <c r="I58" i="8"/>
  <c r="I60" i="8"/>
  <c r="I61" i="8"/>
  <c r="I62" i="8"/>
  <c r="I63" i="8"/>
  <c r="I64" i="8"/>
  <c r="I66" i="8"/>
  <c r="I67" i="8"/>
  <c r="I68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H14" i="8"/>
  <c r="H4" i="8"/>
  <c r="H5" i="8"/>
  <c r="H6" i="8"/>
  <c r="H7" i="8"/>
  <c r="H8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1" i="8"/>
  <c r="H52" i="8"/>
  <c r="H53" i="8"/>
  <c r="H54" i="8"/>
  <c r="H55" i="8"/>
  <c r="H57" i="8"/>
  <c r="H58" i="8"/>
  <c r="H60" i="8"/>
  <c r="H61" i="8"/>
  <c r="H62" i="8"/>
  <c r="H63" i="8"/>
  <c r="H64" i="8"/>
  <c r="H66" i="8"/>
  <c r="H67" i="8"/>
  <c r="H68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G6" i="8"/>
  <c r="G4" i="8"/>
  <c r="G5" i="8"/>
  <c r="G7" i="8"/>
  <c r="G8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1" i="8"/>
  <c r="G52" i="8"/>
  <c r="G53" i="8"/>
  <c r="G54" i="8"/>
  <c r="G55" i="8"/>
  <c r="G57" i="8"/>
  <c r="G58" i="8"/>
  <c r="G60" i="8"/>
  <c r="G61" i="8"/>
  <c r="G62" i="8"/>
  <c r="G63" i="8"/>
  <c r="G64" i="8"/>
  <c r="G66" i="8"/>
  <c r="G67" i="8"/>
  <c r="G68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F4" i="8"/>
  <c r="F5" i="8"/>
  <c r="F6" i="8"/>
  <c r="F7" i="8"/>
  <c r="F8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1" i="8"/>
  <c r="F52" i="8"/>
  <c r="F53" i="8"/>
  <c r="F54" i="8"/>
  <c r="F55" i="8"/>
  <c r="F57" i="8"/>
  <c r="F58" i="8"/>
  <c r="F60" i="8"/>
  <c r="F61" i="8"/>
  <c r="F62" i="8"/>
  <c r="F63" i="8"/>
  <c r="F64" i="8"/>
  <c r="F66" i="8"/>
  <c r="F67" i="8"/>
  <c r="F68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E4" i="8"/>
  <c r="E5" i="8"/>
  <c r="E6" i="8"/>
  <c r="E7" i="8"/>
  <c r="E8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1" i="8"/>
  <c r="E52" i="8"/>
  <c r="E53" i="8"/>
  <c r="E54" i="8"/>
  <c r="E55" i="8"/>
  <c r="E57" i="8"/>
  <c r="E58" i="8"/>
  <c r="E60" i="8"/>
  <c r="E61" i="8"/>
  <c r="E62" i="8"/>
  <c r="E63" i="8"/>
  <c r="E64" i="8"/>
  <c r="E66" i="8"/>
  <c r="E67" i="8"/>
  <c r="E68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4" i="8"/>
  <c r="D5" i="8"/>
  <c r="D6" i="8"/>
  <c r="D7" i="8"/>
  <c r="D8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1" i="8"/>
  <c r="D52" i="8"/>
  <c r="D53" i="8"/>
  <c r="D54" i="8"/>
  <c r="D55" i="8"/>
  <c r="D57" i="8"/>
  <c r="D58" i="8"/>
  <c r="D60" i="8"/>
  <c r="D61" i="8"/>
  <c r="D62" i="8"/>
  <c r="D63" i="8"/>
  <c r="D64" i="8"/>
  <c r="D66" i="8"/>
  <c r="D67" i="8"/>
  <c r="D68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C4" i="8"/>
  <c r="C5" i="8"/>
  <c r="C6" i="8"/>
  <c r="C7" i="8"/>
  <c r="C8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1" i="8"/>
  <c r="C52" i="8"/>
  <c r="C53" i="8"/>
  <c r="C54" i="8"/>
  <c r="C55" i="8"/>
  <c r="C57" i="8"/>
  <c r="C58" i="8"/>
  <c r="C60" i="8"/>
  <c r="C61" i="8"/>
  <c r="C62" i="8"/>
  <c r="C63" i="8"/>
  <c r="C64" i="8"/>
  <c r="C66" i="8"/>
  <c r="C67" i="8"/>
  <c r="C68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F3" i="8"/>
  <c r="E3" i="8"/>
  <c r="I3" i="8"/>
  <c r="H3" i="8"/>
  <c r="D3" i="8"/>
  <c r="G3" i="8"/>
  <c r="C3" i="8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K10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J10" i="2"/>
  <c r="I10" i="2"/>
  <c r="H10" i="2"/>
  <c r="G10" i="2"/>
  <c r="F10" i="2"/>
  <c r="E10" i="2"/>
  <c r="D10" i="2"/>
  <c r="C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3" i="1"/>
  <c r="J8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6" i="1"/>
  <c r="I77" i="1"/>
  <c r="I78" i="1"/>
  <c r="I79" i="1"/>
  <c r="I80" i="1"/>
  <c r="I81" i="1"/>
  <c r="I82" i="1"/>
  <c r="I83" i="1"/>
  <c r="I8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6" i="1"/>
  <c r="H77" i="1"/>
  <c r="H78" i="1"/>
  <c r="H79" i="1"/>
  <c r="H80" i="1"/>
  <c r="H81" i="1"/>
  <c r="H82" i="1"/>
  <c r="H83" i="1"/>
  <c r="H8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F6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0" i="1"/>
  <c r="E81" i="1"/>
  <c r="E82" i="1"/>
  <c r="E83" i="1"/>
  <c r="E8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Q3" i="1"/>
  <c r="J3" i="1"/>
  <c r="P3" i="1"/>
  <c r="I3" i="1"/>
  <c r="O3" i="1"/>
  <c r="H3" i="1"/>
  <c r="N3" i="1"/>
  <c r="G3" i="1"/>
  <c r="M3" i="1"/>
  <c r="F3" i="1"/>
  <c r="L3" i="1"/>
  <c r="E3" i="1"/>
  <c r="K3" i="1"/>
  <c r="D3" i="1"/>
</calcChain>
</file>

<file path=xl/sharedStrings.xml><?xml version="1.0" encoding="utf-8"?>
<sst xmlns="http://schemas.openxmlformats.org/spreadsheetml/2006/main" count="2993" uniqueCount="438">
  <si>
    <t>Hcc366</t>
  </si>
  <si>
    <t>Hcc44</t>
  </si>
  <si>
    <t>H1395</t>
  </si>
  <si>
    <t>H460</t>
  </si>
  <si>
    <t>H2122</t>
  </si>
  <si>
    <t>H2073</t>
  </si>
  <si>
    <t>H1819</t>
  </si>
  <si>
    <t>Hcc4017</t>
  </si>
  <si>
    <t>Hcc827</t>
  </si>
  <si>
    <t>H1155</t>
  </si>
  <si>
    <t>A549</t>
  </si>
  <si>
    <t>Hcc15</t>
  </si>
  <si>
    <t>H1299</t>
  </si>
  <si>
    <t>HCC1195</t>
  </si>
  <si>
    <t>H358</t>
  </si>
  <si>
    <t xml:space="preserve">H1993 </t>
  </si>
  <si>
    <t xml:space="preserve">HCC95 </t>
  </si>
  <si>
    <t>H2009</t>
  </si>
  <si>
    <t>Calu-1</t>
  </si>
  <si>
    <t>H2126</t>
  </si>
  <si>
    <t>H2882</t>
  </si>
  <si>
    <t>H1792</t>
  </si>
  <si>
    <t>Hcc193</t>
  </si>
  <si>
    <t>Hcc4018</t>
  </si>
  <si>
    <t>H2030</t>
  </si>
  <si>
    <t>Hcc1833</t>
  </si>
  <si>
    <t>H1437</t>
  </si>
  <si>
    <t>H2291</t>
  </si>
  <si>
    <t>H2405</t>
  </si>
  <si>
    <t>Hcc461</t>
  </si>
  <si>
    <t>H1944</t>
  </si>
  <si>
    <t>DFC1-032</t>
  </si>
  <si>
    <t>DFC1-024</t>
  </si>
  <si>
    <t>H2023</t>
  </si>
  <si>
    <t>H1355</t>
  </si>
  <si>
    <t>H2087</t>
  </si>
  <si>
    <t>H2172</t>
  </si>
  <si>
    <t>H1915</t>
  </si>
  <si>
    <t>Calu-3</t>
  </si>
  <si>
    <t>Calu-6</t>
  </si>
  <si>
    <t>H23</t>
  </si>
  <si>
    <t>H441</t>
  </si>
  <si>
    <t>Hcc4006</t>
  </si>
  <si>
    <t>Hcc515</t>
  </si>
  <si>
    <t>H820</t>
  </si>
  <si>
    <t>H1650</t>
  </si>
  <si>
    <t>H2347</t>
  </si>
  <si>
    <t>H322</t>
  </si>
  <si>
    <t>Hcc78</t>
  </si>
  <si>
    <t>H157</t>
  </si>
  <si>
    <t>H1648</t>
  </si>
  <si>
    <t>Hcc2108</t>
  </si>
  <si>
    <t>H2085</t>
  </si>
  <si>
    <t>H2228</t>
  </si>
  <si>
    <t>Hcc4019</t>
  </si>
  <si>
    <t>H1568</t>
  </si>
  <si>
    <t>H661</t>
  </si>
  <si>
    <t>H2444</t>
  </si>
  <si>
    <t>H1975</t>
  </si>
  <si>
    <t>H1781</t>
  </si>
  <si>
    <t>H2170</t>
  </si>
  <si>
    <t>H920</t>
  </si>
  <si>
    <t>H2887</t>
  </si>
  <si>
    <t>Hcc2935</t>
  </si>
  <si>
    <t>Hcc2814</t>
  </si>
  <si>
    <t>Hcc1897</t>
  </si>
  <si>
    <t>H596</t>
  </si>
  <si>
    <t>H1703</t>
  </si>
  <si>
    <t>H650</t>
  </si>
  <si>
    <t>H2258</t>
  </si>
  <si>
    <t>H838</t>
  </si>
  <si>
    <t>H647</t>
  </si>
  <si>
    <t>H522</t>
  </si>
  <si>
    <t>Hcc2302</t>
  </si>
  <si>
    <t>H1373</t>
  </si>
  <si>
    <t>PC9</t>
  </si>
  <si>
    <t>H1755</t>
  </si>
  <si>
    <t>H810</t>
  </si>
  <si>
    <t>H1869</t>
  </si>
  <si>
    <t>Hcc2450</t>
  </si>
  <si>
    <t>Hcc1588</t>
  </si>
  <si>
    <t>H1693</t>
  </si>
  <si>
    <t xml:space="preserve"> H2444</t>
  </si>
  <si>
    <t>H366</t>
  </si>
  <si>
    <t>Cell #</t>
  </si>
  <si>
    <t xml:space="preserve">Cell line </t>
  </si>
  <si>
    <t>Hcc1171</t>
  </si>
  <si>
    <t>Hcc4011</t>
  </si>
  <si>
    <t>H446</t>
  </si>
  <si>
    <t>Hcc2279</t>
  </si>
  <si>
    <t>H2250</t>
  </si>
  <si>
    <t>H1581</t>
  </si>
  <si>
    <t>Average</t>
  </si>
  <si>
    <t>Std Dev</t>
  </si>
  <si>
    <t>Replicates</t>
  </si>
  <si>
    <t>H2108</t>
  </si>
  <si>
    <t>Hcc95</t>
  </si>
  <si>
    <t>H1993</t>
  </si>
  <si>
    <t>H35</t>
  </si>
  <si>
    <t>Hcc1195</t>
  </si>
  <si>
    <t>H4017</t>
  </si>
  <si>
    <t>Each labeling component has four components to the name:</t>
  </si>
  <si>
    <t>Metabolite</t>
  </si>
  <si>
    <t>Labeled Nutrient</t>
  </si>
  <si>
    <t>Isotopologue</t>
  </si>
  <si>
    <t>Duration of labeling (hr)</t>
  </si>
  <si>
    <r>
      <t>m0, m1, m2, ... m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, where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number of carbons in parent molecule</t>
    </r>
  </si>
  <si>
    <t>Ser=serine</t>
  </si>
  <si>
    <t>Gly=glycine</t>
  </si>
  <si>
    <t>Lac=lactate</t>
  </si>
  <si>
    <t>Cit=citrate</t>
  </si>
  <si>
    <t>Fum=fumarate</t>
  </si>
  <si>
    <t>Mal=malate</t>
  </si>
  <si>
    <t>G=[U-13C]glucose</t>
  </si>
  <si>
    <t>Q=[U-13C]glutamine</t>
  </si>
  <si>
    <t>Thus:</t>
  </si>
  <si>
    <t>SerG6m0 = fractional content of the m0 isotopologue after 6 hours of labeling in [U-13C]glucose</t>
  </si>
  <si>
    <t>Etc</t>
  </si>
  <si>
    <t>13C Labeling Data</t>
  </si>
  <si>
    <t>NOVA data (nutrient uptake/scretion)</t>
  </si>
  <si>
    <t>4 metabolites were analyzed:</t>
  </si>
  <si>
    <t>Glc =Glucose consumption</t>
  </si>
  <si>
    <t>Gln=Glutamine consumption</t>
  </si>
  <si>
    <t>Lac=Lactate secretion</t>
  </si>
  <si>
    <t>Glu=glutamate secretion</t>
  </si>
  <si>
    <t>CitG6m0</t>
  </si>
  <si>
    <t>CitG6m1</t>
  </si>
  <si>
    <t>CitG6m2</t>
  </si>
  <si>
    <t>CitG6m3</t>
  </si>
  <si>
    <t>CitG6m4</t>
  </si>
  <si>
    <t>CitG6m5</t>
  </si>
  <si>
    <t>CitG6m6</t>
  </si>
  <si>
    <t>CitG24m0</t>
  </si>
  <si>
    <t>CitG24m1</t>
  </si>
  <si>
    <t>CitG24m2</t>
  </si>
  <si>
    <t>CitG24m3</t>
  </si>
  <si>
    <t>CitG24m4</t>
  </si>
  <si>
    <t>CitG24m5</t>
  </si>
  <si>
    <t>CitG24m6</t>
  </si>
  <si>
    <t>CitQ6m0</t>
  </si>
  <si>
    <t>CitQ6m1</t>
  </si>
  <si>
    <t>CitQ6m2</t>
  </si>
  <si>
    <t>CitQ6m3</t>
  </si>
  <si>
    <t>CitQ6m4</t>
  </si>
  <si>
    <t>CitQ6m5</t>
  </si>
  <si>
    <t>CitQ6m6</t>
  </si>
  <si>
    <t>CitQ24m0</t>
  </si>
  <si>
    <t>CitQ24m1</t>
  </si>
  <si>
    <t>CitQ24m2</t>
  </si>
  <si>
    <t>CitQ24m3</t>
  </si>
  <si>
    <t>CitQ24m4</t>
  </si>
  <si>
    <t>CitQ24m5</t>
  </si>
  <si>
    <t>CitQ24m6</t>
  </si>
  <si>
    <t>SerG6m0</t>
  </si>
  <si>
    <t>SerG6m1</t>
  </si>
  <si>
    <t>SerG6m2</t>
  </si>
  <si>
    <t>SerG6m3</t>
  </si>
  <si>
    <t>SerG24m0</t>
  </si>
  <si>
    <t>SerG24m1</t>
  </si>
  <si>
    <t>SerG24m2</t>
  </si>
  <si>
    <t>SerG24m3</t>
  </si>
  <si>
    <t>GlyG6m0</t>
  </si>
  <si>
    <t>GlyG6m1</t>
  </si>
  <si>
    <t>GlyG6m2</t>
  </si>
  <si>
    <t>GlyG24m0</t>
  </si>
  <si>
    <t>GlyG24m1</t>
  </si>
  <si>
    <t>GlyG24m2</t>
  </si>
  <si>
    <t>FumG6m0</t>
  </si>
  <si>
    <t>FumG6m1</t>
  </si>
  <si>
    <t>FumG6m2</t>
  </si>
  <si>
    <t>FumG6m3</t>
  </si>
  <si>
    <t>FumG6m4</t>
  </si>
  <si>
    <t>FumG24m0</t>
  </si>
  <si>
    <t>FumG24m1</t>
  </si>
  <si>
    <t>FumG24m2</t>
  </si>
  <si>
    <t>FumG24m3</t>
  </si>
  <si>
    <t>FumG24m4</t>
  </si>
  <si>
    <t>FumQ6m0</t>
  </si>
  <si>
    <t>FumQ6m1</t>
  </si>
  <si>
    <t>FumQ6m2</t>
  </si>
  <si>
    <t>FumQ6m3</t>
  </si>
  <si>
    <t>FumQ6m4</t>
  </si>
  <si>
    <t>FumQ24m0</t>
  </si>
  <si>
    <t>FumQ24m1</t>
  </si>
  <si>
    <t>FumQ24m2</t>
  </si>
  <si>
    <t>FumQ24m3</t>
  </si>
  <si>
    <t>FumQ24m4</t>
  </si>
  <si>
    <t>MalG6m0</t>
  </si>
  <si>
    <t>MalG6m1</t>
  </si>
  <si>
    <t>MalG6m2</t>
  </si>
  <si>
    <t>MalG6m3</t>
  </si>
  <si>
    <t>MalG6m4</t>
  </si>
  <si>
    <t>MalG24m0</t>
  </si>
  <si>
    <t>MalG24m1</t>
  </si>
  <si>
    <t>MalG24m2</t>
  </si>
  <si>
    <t>MalG24m3</t>
  </si>
  <si>
    <t>MalG24m4</t>
  </si>
  <si>
    <t>MalQ6m0</t>
  </si>
  <si>
    <t>MalQ6m1</t>
  </si>
  <si>
    <t>MalQ6m2</t>
  </si>
  <si>
    <t>MalQ6m3</t>
  </si>
  <si>
    <t>MalQ6m4</t>
  </si>
  <si>
    <t>MalQ24m0</t>
  </si>
  <si>
    <t>MalQ24m1</t>
  </si>
  <si>
    <t>MalQ24m2</t>
  </si>
  <si>
    <t>MalQ24m3</t>
  </si>
  <si>
    <t>MalQ24m4</t>
  </si>
  <si>
    <t>LacG6m0</t>
  </si>
  <si>
    <t>LacG6m1</t>
  </si>
  <si>
    <t>LacG6m2</t>
  </si>
  <si>
    <t>LacG6m3</t>
  </si>
  <si>
    <t>LacG24m0</t>
  </si>
  <si>
    <t>LacG24m1</t>
  </si>
  <si>
    <t>LacG24m2</t>
  </si>
  <si>
    <t>LacG24m3</t>
  </si>
  <si>
    <t>LacQ6m0</t>
  </si>
  <si>
    <t>LacQ6m1</t>
  </si>
  <si>
    <t>LacQ6m2</t>
  </si>
  <si>
    <t>LacQ6m3</t>
  </si>
  <si>
    <t>LacQ24m0</t>
  </si>
  <si>
    <t>LacQ24m1</t>
  </si>
  <si>
    <t>LacQ24m2</t>
  </si>
  <si>
    <t>LacQ24m3</t>
  </si>
  <si>
    <t>HCC366</t>
  </si>
  <si>
    <t>HCC44</t>
  </si>
  <si>
    <t>HCC4017</t>
  </si>
  <si>
    <t>HCC827</t>
  </si>
  <si>
    <t>HCC15</t>
  </si>
  <si>
    <t>HCC95</t>
  </si>
  <si>
    <t>Calu.1</t>
  </si>
  <si>
    <t>HCC193</t>
  </si>
  <si>
    <t>HCC4018</t>
  </si>
  <si>
    <t>HCC1833</t>
  </si>
  <si>
    <t>HCC461</t>
  </si>
  <si>
    <t>DFCI024</t>
  </si>
  <si>
    <t>DFCI032</t>
  </si>
  <si>
    <t>Calu.3</t>
  </si>
  <si>
    <t>Calu.6</t>
  </si>
  <si>
    <t>HCC4006</t>
  </si>
  <si>
    <t>HCC515</t>
  </si>
  <si>
    <t>HCC78</t>
  </si>
  <si>
    <t>HCC2108</t>
  </si>
  <si>
    <t>HCC4019</t>
  </si>
  <si>
    <t>HCC2935</t>
  </si>
  <si>
    <t>HCC2814</t>
  </si>
  <si>
    <t>HCC1897</t>
  </si>
  <si>
    <t>HCC2302</t>
  </si>
  <si>
    <t>PC.9</t>
  </si>
  <si>
    <t>HCC2450</t>
  </si>
  <si>
    <t>HCC1588</t>
  </si>
  <si>
    <t>Glu</t>
  </si>
  <si>
    <t>#</t>
  </si>
  <si>
    <t>Name</t>
  </si>
  <si>
    <t>#1 Hcc366</t>
  </si>
  <si>
    <t>#5 H1395</t>
  </si>
  <si>
    <t>#6 H460</t>
  </si>
  <si>
    <t>#8 H2073</t>
  </si>
  <si>
    <t>#9 H1819</t>
  </si>
  <si>
    <t>#10 Hcc4017</t>
  </si>
  <si>
    <t>#12 H1155</t>
  </si>
  <si>
    <t>#13 A549</t>
  </si>
  <si>
    <t>#14 Hcc15</t>
  </si>
  <si>
    <t>#15 H1299</t>
  </si>
  <si>
    <t>#16 Hcc1195</t>
  </si>
  <si>
    <t>#17 H358</t>
  </si>
  <si>
    <t>#18 H1993</t>
  </si>
  <si>
    <t>#19 Hcc95</t>
  </si>
  <si>
    <t>#20 H2009</t>
  </si>
  <si>
    <t>#21 Calu1</t>
  </si>
  <si>
    <t>#22 H2126</t>
  </si>
  <si>
    <t>#24 H1792</t>
  </si>
  <si>
    <t>#25 Hcc193</t>
  </si>
  <si>
    <t>#27 Hcc4018</t>
  </si>
  <si>
    <t>#31 H2030</t>
  </si>
  <si>
    <t>#32 Hcc1833</t>
  </si>
  <si>
    <t>#33 H1437</t>
  </si>
  <si>
    <t>#34 H2291</t>
  </si>
  <si>
    <t>#35 H2405</t>
  </si>
  <si>
    <t>#36 Hcc461</t>
  </si>
  <si>
    <t>#37 H1944</t>
  </si>
  <si>
    <t>#38 DFC1032</t>
  </si>
  <si>
    <t>#39 DFC1024</t>
  </si>
  <si>
    <t>#40 H2023</t>
  </si>
  <si>
    <t>#43 H2172</t>
  </si>
  <si>
    <t>#44 H1915</t>
  </si>
  <si>
    <t>#46 Calu-6</t>
  </si>
  <si>
    <t>#47 H23</t>
  </si>
  <si>
    <t>#49 Hcc4006</t>
  </si>
  <si>
    <t>#51 H820</t>
  </si>
  <si>
    <t>#52 H1650</t>
  </si>
  <si>
    <t>#53 H2347</t>
  </si>
  <si>
    <t>#54 H322</t>
  </si>
  <si>
    <t>#55 Hcc78</t>
  </si>
  <si>
    <t>#56 H157</t>
  </si>
  <si>
    <t>#60 H1648</t>
  </si>
  <si>
    <t>#61 Hcc2108</t>
  </si>
  <si>
    <t>#62 H2085</t>
  </si>
  <si>
    <t>#63 H2228</t>
  </si>
  <si>
    <t>#64 Hcc4019</t>
  </si>
  <si>
    <t>#65 H1568</t>
  </si>
  <si>
    <t>#66 H661</t>
  </si>
  <si>
    <t>#69 H2444</t>
  </si>
  <si>
    <t>#70 H1975</t>
  </si>
  <si>
    <t>#71 H1781</t>
  </si>
  <si>
    <t>#72 H2170</t>
  </si>
  <si>
    <t>#73 H920</t>
  </si>
  <si>
    <t>#74 H2887</t>
  </si>
  <si>
    <t>#75 Hcc2935</t>
  </si>
  <si>
    <t>#76 Hcc2814</t>
  </si>
  <si>
    <t>#78 H596</t>
  </si>
  <si>
    <t>#81 H1703</t>
  </si>
  <si>
    <t>#82 H650</t>
  </si>
  <si>
    <t>#83 H2258</t>
  </si>
  <si>
    <t>#85 H838</t>
  </si>
  <si>
    <t>#86 H647</t>
  </si>
  <si>
    <t>#87 H522</t>
  </si>
  <si>
    <t>#91 H1373</t>
  </si>
  <si>
    <t>#92 PC9</t>
  </si>
  <si>
    <t>#93 H1755</t>
  </si>
  <si>
    <t>#94 H810</t>
  </si>
  <si>
    <t>#95 H1869</t>
  </si>
  <si>
    <t>#96 Hcc2450</t>
  </si>
  <si>
    <t>#97 Hcc1588</t>
  </si>
  <si>
    <t>#99 H1693</t>
  </si>
  <si>
    <t>#90 Hcc2302</t>
  </si>
  <si>
    <t xml:space="preserve">#77 Hcc1897 </t>
  </si>
  <si>
    <t>#50 Hcc515</t>
  </si>
  <si>
    <t>#48 H441</t>
  </si>
  <si>
    <t>#45 Calu-3</t>
  </si>
  <si>
    <t>#42 H2087</t>
  </si>
  <si>
    <t>#41 H1355</t>
  </si>
  <si>
    <t>#11 Hcc827</t>
  </si>
  <si>
    <t>#7 H2122</t>
  </si>
  <si>
    <t xml:space="preserve">#2 Hcc44 </t>
  </si>
  <si>
    <t>Day5 Q</t>
  </si>
  <si>
    <t>Day3 Q</t>
  </si>
  <si>
    <t>Day1 Q</t>
  </si>
  <si>
    <t>name</t>
  </si>
  <si>
    <t>Day3/Day1</t>
  </si>
  <si>
    <t>Day5/Day1</t>
  </si>
  <si>
    <t>Day1 G</t>
  </si>
  <si>
    <t>Day3 G</t>
  </si>
  <si>
    <t>Day5 G</t>
  </si>
  <si>
    <t>Glc</t>
  </si>
  <si>
    <t>Lac</t>
  </si>
  <si>
    <t>Gln</t>
  </si>
  <si>
    <t>Growth rate data</t>
  </si>
  <si>
    <t>Nutrient dependence data</t>
  </si>
  <si>
    <t>Cells were cultured for 1, 3 and 5 days in the absence of glucose (G) or glutamine (Q)</t>
  </si>
  <si>
    <t>e.g. Day3/Day1 is ratio of DNA content after 3 days of culture in complete medium relative to DNA content 1 day after plating out the cells.</t>
  </si>
  <si>
    <t>Data are expressed as the ratio of DNA content after prolonged culture (3 or 5 days) relative to 1 day of culture in complete medium.</t>
  </si>
  <si>
    <t>Data are expressed as the abundance of DNA in nutrient-starved cells relative to cells grown for the same period of time in complete medium.</t>
  </si>
  <si>
    <t>e.g. Day1G = Relative DNA content after 1 day of glucose deprivation, etc.</t>
  </si>
  <si>
    <t>NA</t>
  </si>
  <si>
    <t>Library#</t>
  </si>
  <si>
    <t>#1</t>
  </si>
  <si>
    <t>#2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</si>
  <si>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</si>
  <si>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</si>
  <si>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</si>
  <si>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</si>
  <si>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</si>
  <si>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</si>
  <si>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</si>
  <si>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</si>
  <si>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</si>
  <si>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</si>
  <si>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</si>
  <si>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</si>
  <si>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</si>
  <si>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</si>
  <si>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</si>
  <si>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</si>
  <si>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</si>
  <si>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</si>
  <si>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</si>
  <si>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</si>
  <si>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</si>
  <si>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#27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</si>
  <si>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</si>
  <si>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</si>
  <si>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</si>
  <si>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</si>
  <si>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</si>
  <si>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</si>
  <si>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</si>
  <si>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</si>
  <si>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</si>
  <si>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</si>
  <si>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</si>
  <si>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</si>
  <si>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</si>
  <si>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</si>
  <si>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</si>
  <si>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</si>
  <si>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</si>
  <si>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</si>
  <si>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</si>
  <si>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</si>
  <si>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</si>
  <si>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</si>
  <si>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</si>
  <si>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</si>
  <si>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</si>
  <si>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</si>
  <si>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#60</t>
  </si>
  <si>
    <t>#61</t>
  </si>
  <si>
    <t>#62</t>
  </si>
  <si>
    <t>#63</t>
  </si>
  <si>
    <t>#64</t>
  </si>
  <si>
    <t>#65</t>
  </si>
  <si>
    <t>#66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</si>
  <si>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</si>
  <si>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</si>
  <si>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</si>
  <si>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</si>
  <si>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</si>
  <si>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</si>
  <si>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</si>
  <si>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</si>
  <si>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</si>
  <si>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</si>
  <si>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#81</t>
  </si>
  <si>
    <t>#82</t>
  </si>
  <si>
    <t>#83</t>
  </si>
  <si>
    <t>#85</t>
  </si>
  <si>
    <t>#86</t>
  </si>
  <si>
    <t>#87</t>
  </si>
  <si>
    <t>#90</t>
  </si>
  <si>
    <t>#91</t>
  </si>
  <si>
    <t>#92</t>
  </si>
  <si>
    <t>#93</t>
  </si>
  <si>
    <t>#94</t>
  </si>
  <si>
    <t>#95</t>
  </si>
  <si>
    <t>#96</t>
  </si>
  <si>
    <t>#97</t>
  </si>
  <si>
    <t>#99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</si>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</sst>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6">
    <xf numFmtId="0" fontId="0" fillId="0" borderId="0"/>
    <xf numFmtId="0" fontId="2" fillId="0" borderId="0"/>
    <xf numFmtId="0" fontId="1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34">
    <xf numFmtId="0" fontId="0" fillId="0" borderId="0" xfId="0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 applyFont="1"/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1" fillId="0" borderId="3" xfId="0" applyNumberFormat="1" applyFont="1" applyBorder="1" applyAlignment="1">
      <alignment horizontal="right"/>
    </xf>
    <xf numFmtId="0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5" fillId="0" borderId="0" xfId="0" applyNumberFormat="1" applyFont="1"/>
    <xf numFmtId="0" fontId="1" fillId="0" borderId="4" xfId="1" applyNumberFormat="1" applyFont="1" applyBorder="1" applyAlignment="1">
      <alignment horizontal="right"/>
    </xf>
    <xf numFmtId="0" fontId="1" fillId="0" borderId="3" xfId="1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0" fillId="0" borderId="3" xfId="0" applyBorder="1"/>
    <xf numFmtId="0" fontId="0" fillId="0" borderId="2" xfId="0" applyBorder="1"/>
    <xf numFmtId="2" fontId="0" fillId="0" borderId="3" xfId="0" applyNumberFormat="1" applyBorder="1"/>
    <xf numFmtId="0" fontId="4" fillId="0" borderId="0" xfId="0" applyFont="1" applyBorder="1"/>
    <xf numFmtId="2" fontId="0" fillId="0" borderId="0" xfId="0" applyNumberFormat="1" applyFont="1" applyAlignment="1">
      <alignment horizontal="right"/>
    </xf>
    <xf numFmtId="0" fontId="0" fillId="0" borderId="3" xfId="0" applyFont="1" applyBorder="1"/>
    <xf numFmtId="2" fontId="0" fillId="0" borderId="1" xfId="0" applyNumberFormat="1" applyFont="1" applyBorder="1" applyAlignment="1">
      <alignment horizontal="right"/>
    </xf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 applyFont="1"/>
    <xf numFmtId="0" fontId="1" fillId="0" borderId="4" xfId="1" applyFont="1" applyBorder="1" applyAlignment="1">
      <alignment horizontal="right"/>
    </xf>
    <xf numFmtId="0" fontId="1" fillId="0" borderId="3" xfId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0" fillId="0" borderId="4" xfId="0" applyNumberFormat="1" applyFont="1" applyBorder="1"/>
    <xf numFmtId="2" fontId="0" fillId="0" borderId="3" xfId="0" applyNumberFormat="1" applyFont="1" applyBorder="1"/>
    <xf numFmtId="0" fontId="4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right"/>
    </xf>
    <xf numFmtId="2" fontId="0" fillId="0" borderId="0" xfId="1" applyNumberFormat="1" applyFont="1" applyAlignment="1">
      <alignment horizontal="center"/>
    </xf>
    <xf numFmtId="0" fontId="0" fillId="0" borderId="3" xfId="0" applyNumberFormat="1" applyFont="1" applyBorder="1" applyAlignment="1">
      <alignment horizontal="right"/>
    </xf>
    <xf numFmtId="2" fontId="0" fillId="0" borderId="3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0" xfId="1" applyFont="1" applyAlignment="1">
      <alignment horizontal="right"/>
    </xf>
    <xf numFmtId="0" fontId="0" fillId="0" borderId="4" xfId="1" applyFont="1" applyBorder="1" applyAlignment="1">
      <alignment horizontal="right"/>
    </xf>
    <xf numFmtId="2" fontId="0" fillId="0" borderId="4" xfId="0" applyNumberFormat="1" applyFont="1" applyBorder="1" applyAlignment="1">
      <alignment horizontal="right"/>
    </xf>
    <xf numFmtId="0" fontId="0" fillId="0" borderId="3" xfId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3" xfId="0" applyFont="1" applyBorder="1" applyAlignment="1">
      <alignment horizontal="right"/>
    </xf>
    <xf numFmtId="2" fontId="0" fillId="0" borderId="0" xfId="1" applyNumberFormat="1" applyFont="1" applyAlignment="1">
      <alignment horizontal="right"/>
    </xf>
    <xf numFmtId="0" fontId="4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vertical="center" wrapText="1"/>
    </xf>
    <xf numFmtId="2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3" xfId="0" applyFill="1" applyBorder="1"/>
    <xf numFmtId="0" fontId="0" fillId="0" borderId="2" xfId="0" applyFill="1" applyBorder="1"/>
    <xf numFmtId="0" fontId="5" fillId="0" borderId="3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2" fontId="0" fillId="0" borderId="3" xfId="0" applyNumberFormat="1" applyFont="1" applyFill="1" applyBorder="1"/>
    <xf numFmtId="2" fontId="0" fillId="0" borderId="0" xfId="0" applyNumberFormat="1" applyFill="1" applyBorder="1"/>
    <xf numFmtId="2" fontId="0" fillId="0" borderId="0" xfId="0" applyNumberFormat="1" applyBorder="1"/>
    <xf numFmtId="2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NumberFormat="1" applyBorder="1"/>
    <xf numFmtId="0" fontId="0" fillId="0" borderId="0" xfId="0" applyNumberFormat="1" applyFill="1" applyBorder="1" applyAlignment="1">
      <alignment vertical="center" wrapText="1"/>
    </xf>
    <xf numFmtId="0" fontId="0" fillId="0" borderId="4" xfId="0" applyFill="1" applyBorder="1"/>
    <xf numFmtId="2" fontId="0" fillId="0" borderId="4" xfId="0" applyNumberFormat="1" applyFill="1" applyBorder="1"/>
    <xf numFmtId="2" fontId="0" fillId="0" borderId="3" xfId="0" applyNumberFormat="1" applyFill="1" applyBorder="1"/>
    <xf numFmtId="0" fontId="4" fillId="0" borderId="0" xfId="0" applyFont="1" applyFill="1" applyBorder="1"/>
    <xf numFmtId="2" fontId="0" fillId="0" borderId="0" xfId="0" applyNumberFormat="1" applyBorder="1" applyAlignment="1">
      <alignment vertical="center" wrapText="1"/>
    </xf>
    <xf numFmtId="2" fontId="0" fillId="0" borderId="0" xfId="0" applyNumberFormat="1" applyFill="1"/>
    <xf numFmtId="2" fontId="0" fillId="0" borderId="4" xfId="0" applyNumberFormat="1" applyBorder="1"/>
    <xf numFmtId="0" fontId="0" fillId="0" borderId="4" xfId="0" applyBorder="1"/>
    <xf numFmtId="0" fontId="5" fillId="2" borderId="0" xfId="0" applyFont="1" applyFill="1"/>
    <xf numFmtId="0" fontId="0" fillId="2" borderId="1" xfId="0" applyFill="1" applyBorder="1"/>
    <xf numFmtId="2" fontId="1" fillId="2" borderId="0" xfId="0" applyNumberFormat="1" applyFont="1" applyFill="1" applyAlignment="1">
      <alignment horizontal="right"/>
    </xf>
    <xf numFmtId="0" fontId="0" fillId="2" borderId="0" xfId="0" applyFill="1"/>
    <xf numFmtId="2" fontId="1" fillId="0" borderId="0" xfId="0" applyNumberFormat="1" applyFont="1" applyFill="1" applyAlignment="1">
      <alignment horizontal="right"/>
    </xf>
    <xf numFmtId="0" fontId="4" fillId="2" borderId="0" xfId="0" applyFont="1" applyFill="1"/>
    <xf numFmtId="0" fontId="0" fillId="2" borderId="0" xfId="0" applyFont="1" applyFill="1"/>
    <xf numFmtId="0" fontId="0" fillId="2" borderId="1" xfId="0" applyFont="1" applyFill="1" applyBorder="1"/>
    <xf numFmtId="2" fontId="0" fillId="2" borderId="0" xfId="0" applyNumberFormat="1" applyFont="1" applyFill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0" fillId="2" borderId="0" xfId="0" applyFont="1" applyFill="1" applyBorder="1"/>
    <xf numFmtId="2" fontId="0" fillId="2" borderId="0" xfId="0" applyNumberFormat="1" applyFont="1" applyFill="1" applyBorder="1"/>
    <xf numFmtId="2" fontId="0" fillId="2" borderId="0" xfId="0" applyNumberFormat="1" applyFont="1" applyFill="1" applyBorder="1" applyAlignment="1">
      <alignment vertical="center" wrapText="1"/>
    </xf>
    <xf numFmtId="0" fontId="4" fillId="0" borderId="3" xfId="0" applyFont="1" applyFill="1" applyBorder="1"/>
    <xf numFmtId="2" fontId="4" fillId="0" borderId="0" xfId="0" applyNumberFormat="1" applyFont="1" applyFill="1" applyBorder="1"/>
    <xf numFmtId="2" fontId="4" fillId="0" borderId="3" xfId="0" applyNumberFormat="1" applyFont="1" applyFill="1" applyBorder="1"/>
    <xf numFmtId="2" fontId="4" fillId="2" borderId="0" xfId="0" applyNumberFormat="1" applyFont="1" applyFill="1" applyBorder="1"/>
    <xf numFmtId="2" fontId="5" fillId="0" borderId="0" xfId="0" applyNumberFormat="1" applyFont="1" applyFill="1" applyBorder="1"/>
    <xf numFmtId="2" fontId="5" fillId="0" borderId="3" xfId="0" applyNumberFormat="1" applyFont="1" applyFill="1" applyBorder="1"/>
    <xf numFmtId="2" fontId="5" fillId="2" borderId="0" xfId="0" applyNumberFormat="1" applyFont="1" applyFill="1" applyBorder="1"/>
    <xf numFmtId="2" fontId="5" fillId="2" borderId="0" xfId="0" applyNumberFormat="1" applyFont="1" applyFill="1" applyBorder="1" applyAlignment="1">
      <alignment vertical="center" wrapText="1"/>
    </xf>
    <xf numFmtId="2" fontId="0" fillId="2" borderId="0" xfId="0" applyNumberFormat="1" applyFill="1" applyBorder="1"/>
    <xf numFmtId="2" fontId="0" fillId="2" borderId="0" xfId="0" applyNumberFormat="1" applyFill="1" applyBorder="1" applyAlignment="1">
      <alignment vertical="center" wrapText="1"/>
    </xf>
    <xf numFmtId="0" fontId="0" fillId="2" borderId="0" xfId="0" applyNumberFormat="1" applyFill="1" applyBorder="1"/>
    <xf numFmtId="2" fontId="0" fillId="2" borderId="0" xfId="0" applyNumberFormat="1" applyFill="1"/>
    <xf numFmtId="0" fontId="0" fillId="2" borderId="0" xfId="0" applyFill="1" applyBorder="1"/>
    <xf numFmtId="2" fontId="0" fillId="2" borderId="0" xfId="0" applyNumberFormat="1" applyFont="1" applyFill="1"/>
    <xf numFmtId="0" fontId="4" fillId="0" borderId="3" xfId="0" applyFont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8" fillId="0" borderId="0" xfId="0" applyFont="1"/>
    <xf numFmtId="0" fontId="2" fillId="3" borderId="0" xfId="1" applyFill="1"/>
    <xf numFmtId="0" fontId="2" fillId="0" borderId="0" xfId="1"/>
    <xf numFmtId="0" fontId="1" fillId="3" borderId="0" xfId="1" applyFont="1" applyFill="1"/>
    <xf numFmtId="0" fontId="1" fillId="0" borderId="0" xfId="1" applyFont="1"/>
    <xf numFmtId="0" fontId="0" fillId="3" borderId="0" xfId="1" applyFont="1" applyFill="1"/>
    <xf numFmtId="2" fontId="2" fillId="0" borderId="0" xfId="1" applyNumberFormat="1"/>
    <xf numFmtId="164" fontId="2" fillId="0" borderId="0" xfId="1" applyNumberFormat="1"/>
    <xf numFmtId="164" fontId="1" fillId="0" borderId="0" xfId="1" applyNumberFormat="1" applyFont="1"/>
    <xf numFmtId="2" fontId="1" fillId="0" borderId="0" xfId="1" applyNumberFormat="1" applyFont="1"/>
    <xf numFmtId="0" fontId="2" fillId="0" borderId="0" xfId="1" applyFill="1"/>
    <xf numFmtId="0" fontId="0" fillId="0" borderId="0" xfId="1" applyFont="1" applyFill="1"/>
    <xf numFmtId="0" fontId="1" fillId="0" borderId="0" xfId="1" applyFont="1" applyFill="1"/>
    <xf numFmtId="0" fontId="11" fillId="0" borderId="0" xfId="0" applyFont="1" applyAlignment="1">
      <alignment horizontal="center"/>
    </xf>
    <xf numFmtId="2" fontId="11" fillId="0" borderId="0" xfId="0" applyNumberFormat="1" applyFont="1"/>
  </cellXfs>
  <cellStyles count="26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"/>
    <cellStyle name="Normal 2 2" xfId="2"/>
    <cellStyle name="Normal 3" xfId="3"/>
  </cellStyles>
  <dxfs count="9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4" workbookViewId="0">
      <selection activeCell="A24" sqref="A24"/>
    </sheetView>
  </sheetViews>
  <sheetFormatPr baseColWidth="10" defaultColWidth="8.83203125" defaultRowHeight="14" x14ac:dyDescent="0"/>
  <cols>
    <col min="1" max="1" width="17.5" customWidth="1"/>
    <col min="2" max="2" width="20.83203125" customWidth="1"/>
    <col min="3" max="3" width="23.1640625" customWidth="1"/>
    <col min="4" max="4" width="22.1640625" customWidth="1"/>
  </cols>
  <sheetData>
    <row r="1" spans="1:12">
      <c r="A1" s="119" t="s">
        <v>118</v>
      </c>
    </row>
    <row r="2" spans="1:12">
      <c r="A2" t="s">
        <v>101</v>
      </c>
    </row>
    <row r="4" spans="1:12">
      <c r="A4" s="115" t="s">
        <v>102</v>
      </c>
      <c r="B4" s="115" t="s">
        <v>103</v>
      </c>
      <c r="C4" s="115" t="s">
        <v>105</v>
      </c>
      <c r="D4" s="115" t="s">
        <v>104</v>
      </c>
    </row>
    <row r="5" spans="1:12">
      <c r="A5" s="116" t="s">
        <v>107</v>
      </c>
      <c r="B5" s="116" t="s">
        <v>113</v>
      </c>
      <c r="C5" s="116">
        <v>6</v>
      </c>
      <c r="D5" s="117" t="s">
        <v>106</v>
      </c>
    </row>
    <row r="6" spans="1:12">
      <c r="A6" s="116" t="s">
        <v>108</v>
      </c>
      <c r="B6" s="116" t="s">
        <v>114</v>
      </c>
      <c r="C6" s="116">
        <v>24</v>
      </c>
      <c r="D6" s="116"/>
    </row>
    <row r="7" spans="1:12">
      <c r="A7" s="116" t="s">
        <v>109</v>
      </c>
      <c r="B7" s="116"/>
      <c r="C7" s="116"/>
      <c r="D7" s="116"/>
    </row>
    <row r="8" spans="1:12">
      <c r="A8" s="116" t="s">
        <v>110</v>
      </c>
      <c r="B8" s="116"/>
      <c r="C8" s="116"/>
      <c r="D8" s="116"/>
    </row>
    <row r="9" spans="1:12">
      <c r="A9" s="116" t="s">
        <v>111</v>
      </c>
      <c r="B9" s="116"/>
      <c r="C9" s="116"/>
      <c r="D9" s="116"/>
    </row>
    <row r="10" spans="1:12">
      <c r="A10" s="116" t="s">
        <v>112</v>
      </c>
      <c r="B10" s="116"/>
      <c r="C10" s="116"/>
      <c r="D10" s="116"/>
    </row>
    <row r="12" spans="1:12">
      <c r="A12" s="116" t="s">
        <v>115</v>
      </c>
    </row>
    <row r="13" spans="1:12">
      <c r="A13" s="118" t="s">
        <v>116</v>
      </c>
    </row>
    <row r="14" spans="1:12">
      <c r="A14" s="116" t="s">
        <v>117</v>
      </c>
    </row>
    <row r="15" spans="1:12">
      <c r="G15" s="129"/>
      <c r="H15" s="130"/>
      <c r="I15" s="129"/>
      <c r="J15" s="129"/>
      <c r="K15" s="131"/>
      <c r="L15" s="129"/>
    </row>
    <row r="16" spans="1:12">
      <c r="A16" s="119" t="s">
        <v>119</v>
      </c>
      <c r="G16" s="131"/>
      <c r="H16" s="129"/>
      <c r="I16" s="16"/>
      <c r="J16" s="16"/>
      <c r="K16" s="16"/>
      <c r="L16" s="16"/>
    </row>
    <row r="17" spans="1:12">
      <c r="A17" t="s">
        <v>120</v>
      </c>
      <c r="G17" s="16"/>
      <c r="H17" s="16"/>
      <c r="I17" s="16"/>
      <c r="J17" s="16"/>
      <c r="K17" s="16"/>
      <c r="L17" s="16"/>
    </row>
    <row r="18" spans="1:12">
      <c r="A18" t="s">
        <v>121</v>
      </c>
    </row>
    <row r="19" spans="1:12">
      <c r="A19" t="s">
        <v>122</v>
      </c>
    </row>
    <row r="20" spans="1:12">
      <c r="A20" t="s">
        <v>123</v>
      </c>
    </row>
    <row r="21" spans="1:12">
      <c r="A21" t="s">
        <v>124</v>
      </c>
    </row>
    <row r="23" spans="1:12">
      <c r="A23" s="119" t="s">
        <v>346</v>
      </c>
    </row>
    <row r="24" spans="1:12">
      <c r="A24" t="s">
        <v>350</v>
      </c>
    </row>
    <row r="25" spans="1:12">
      <c r="A25" t="s">
        <v>349</v>
      </c>
    </row>
    <row r="28" spans="1:12">
      <c r="A28" s="119" t="s">
        <v>347</v>
      </c>
    </row>
    <row r="29" spans="1:12">
      <c r="A29" t="s">
        <v>351</v>
      </c>
    </row>
    <row r="30" spans="1:12">
      <c r="A30" t="s">
        <v>348</v>
      </c>
    </row>
    <row r="31" spans="1:12">
      <c r="A31" t="s">
        <v>352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6"/>
  <sheetViews>
    <sheetView topLeftCell="C27" zoomScale="70" zoomScaleNormal="70" zoomScalePageLayoutView="70" workbookViewId="0">
      <selection activeCell="H67" sqref="H67:L67"/>
    </sheetView>
  </sheetViews>
  <sheetFormatPr baseColWidth="10" defaultColWidth="8.83203125" defaultRowHeight="14" x14ac:dyDescent="0"/>
  <cols>
    <col min="2" max="2" width="13.6640625" customWidth="1"/>
    <col min="13" max="17" width="8.83203125" style="90"/>
    <col min="23" max="27" width="8.83203125" style="90"/>
  </cols>
  <sheetData>
    <row r="1" spans="1:29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9" ht="15" thickBot="1">
      <c r="A2" s="11" t="s">
        <v>84</v>
      </c>
      <c r="B2" s="33" t="s">
        <v>85</v>
      </c>
      <c r="C2" s="11" t="s">
        <v>167</v>
      </c>
      <c r="D2" s="11" t="s">
        <v>168</v>
      </c>
      <c r="E2" s="11" t="s">
        <v>169</v>
      </c>
      <c r="F2" s="11" t="s">
        <v>170</v>
      </c>
      <c r="G2" s="11" t="s">
        <v>171</v>
      </c>
      <c r="H2" s="11" t="s">
        <v>167</v>
      </c>
      <c r="I2" s="11" t="s">
        <v>168</v>
      </c>
      <c r="J2" s="11" t="s">
        <v>169</v>
      </c>
      <c r="K2" s="11" t="s">
        <v>170</v>
      </c>
      <c r="L2" s="11" t="s">
        <v>171</v>
      </c>
      <c r="M2" s="88" t="s">
        <v>167</v>
      </c>
      <c r="N2" s="88" t="s">
        <v>168</v>
      </c>
      <c r="O2" s="88" t="s">
        <v>169</v>
      </c>
      <c r="P2" s="88" t="s">
        <v>170</v>
      </c>
      <c r="Q2" s="88" t="s">
        <v>171</v>
      </c>
      <c r="R2" s="11" t="s">
        <v>167</v>
      </c>
      <c r="S2" s="11" t="s">
        <v>168</v>
      </c>
      <c r="T2" s="11" t="s">
        <v>169</v>
      </c>
      <c r="U2" s="11" t="s">
        <v>170</v>
      </c>
      <c r="V2" s="11" t="s">
        <v>171</v>
      </c>
      <c r="W2" s="88" t="s">
        <v>167</v>
      </c>
      <c r="X2" s="88" t="s">
        <v>168</v>
      </c>
      <c r="Y2" s="88" t="s">
        <v>169</v>
      </c>
      <c r="Z2" s="88" t="s">
        <v>170</v>
      </c>
      <c r="AA2" s="88" t="s">
        <v>171</v>
      </c>
    </row>
    <row r="3" spans="1:29">
      <c r="A3">
        <v>1</v>
      </c>
      <c r="B3" s="86" t="s">
        <v>0</v>
      </c>
      <c r="C3" s="1">
        <f t="shared" ref="C3:C34" si="0">AVERAGE(M3,R3,W3)</f>
        <v>64.956666666666663</v>
      </c>
      <c r="D3" s="1">
        <f t="shared" ref="D3:D34" si="1">AVERAGE(N3,S3,X3)</f>
        <v>4.9899999999999993</v>
      </c>
      <c r="E3" s="1">
        <f t="shared" ref="E3:E34" si="2">AVERAGE(O3,T3,Y3)</f>
        <v>18.536666666666665</v>
      </c>
      <c r="F3" s="1">
        <f t="shared" ref="F3:F34" si="3">AVERAGE(P3,U3,Z3)</f>
        <v>9.0633333333333326</v>
      </c>
      <c r="G3" s="85">
        <f t="shared" ref="G3:G34" si="4">AVERAGE(Q3,V3,AA3)</f>
        <v>2.4466666666666668</v>
      </c>
      <c r="H3" s="1">
        <f t="shared" ref="H3:H34" si="5">STDEV(M3,R3,W3)</f>
        <v>2.9751862686785344</v>
      </c>
      <c r="I3" s="1">
        <f t="shared" ref="I3:I34" si="6">STDEV(N3,S3,X3)</f>
        <v>2.5892856157635462</v>
      </c>
      <c r="J3" s="1">
        <f t="shared" ref="J3:J34" si="7">STDEV(O3,T3,Y3)</f>
        <v>0.8113158036999748</v>
      </c>
      <c r="K3" s="1">
        <f t="shared" ref="K3:K34" si="8">STDEV(P3,U3,Z3)</f>
        <v>2.4245893123028806</v>
      </c>
      <c r="L3" s="85">
        <f t="shared" ref="L3:L34" si="9">STDEV(Q3,V3,AA3)</f>
        <v>0.98718454877157358</v>
      </c>
      <c r="M3" s="113">
        <v>68.289999999999992</v>
      </c>
      <c r="N3" s="113">
        <v>5.81</v>
      </c>
      <c r="O3" s="113">
        <v>17.599999999999998</v>
      </c>
      <c r="P3" s="113">
        <v>6.97</v>
      </c>
      <c r="Q3" s="113">
        <v>1.32</v>
      </c>
      <c r="R3" s="41">
        <v>62.57</v>
      </c>
      <c r="S3" s="41">
        <v>7.07</v>
      </c>
      <c r="T3" s="41">
        <v>18.990000000000002</v>
      </c>
      <c r="U3" s="41">
        <v>8.5</v>
      </c>
      <c r="V3" s="41">
        <v>2.86</v>
      </c>
      <c r="W3" s="113">
        <v>64.010000000000005</v>
      </c>
      <c r="X3" s="113">
        <v>2.09</v>
      </c>
      <c r="Y3" s="113">
        <v>19.02</v>
      </c>
      <c r="Z3" s="113">
        <v>11.72</v>
      </c>
      <c r="AA3" s="113">
        <v>3.16</v>
      </c>
      <c r="AB3" s="1"/>
      <c r="AC3" s="1"/>
    </row>
    <row r="4" spans="1:29">
      <c r="A4">
        <v>2</v>
      </c>
      <c r="B4" s="32" t="s">
        <v>1</v>
      </c>
      <c r="C4" s="1">
        <f t="shared" si="0"/>
        <v>74.173333333333332</v>
      </c>
      <c r="D4" s="1">
        <f t="shared" si="1"/>
        <v>4.583333333333333</v>
      </c>
      <c r="E4" s="1">
        <f t="shared" si="2"/>
        <v>11.303333333333333</v>
      </c>
      <c r="F4" s="1">
        <f t="shared" si="3"/>
        <v>8.2700000000000014</v>
      </c>
      <c r="G4" s="34">
        <f t="shared" si="4"/>
        <v>1.6733333333333331</v>
      </c>
      <c r="H4" s="1">
        <f t="shared" si="5"/>
        <v>1.0531065156636934</v>
      </c>
      <c r="I4" s="1">
        <f t="shared" si="6"/>
        <v>0.42335957923889417</v>
      </c>
      <c r="J4" s="1">
        <f t="shared" si="7"/>
        <v>0.96500431777963225</v>
      </c>
      <c r="K4" s="1">
        <f t="shared" si="8"/>
        <v>0.26286878856189838</v>
      </c>
      <c r="L4" s="34">
        <f t="shared" si="9"/>
        <v>0.2821937868439604</v>
      </c>
      <c r="M4" s="113">
        <v>73.350000000000009</v>
      </c>
      <c r="N4" s="113">
        <v>4.38</v>
      </c>
      <c r="O4" s="113">
        <v>12.32</v>
      </c>
      <c r="P4" s="113">
        <v>8.16</v>
      </c>
      <c r="Q4" s="113">
        <v>1.7999999999999998</v>
      </c>
      <c r="R4" s="41">
        <v>75.36</v>
      </c>
      <c r="S4" s="41">
        <v>4.3</v>
      </c>
      <c r="T4" s="41">
        <v>10.4</v>
      </c>
      <c r="U4" s="41">
        <v>8.08</v>
      </c>
      <c r="V4" s="41">
        <v>1.87</v>
      </c>
      <c r="W4" s="113">
        <v>73.81</v>
      </c>
      <c r="X4" s="113">
        <v>5.07</v>
      </c>
      <c r="Y4" s="113">
        <v>11.19</v>
      </c>
      <c r="Z4" s="113">
        <v>8.57</v>
      </c>
      <c r="AA4" s="113">
        <v>1.35</v>
      </c>
      <c r="AB4" s="1"/>
      <c r="AC4" s="1"/>
    </row>
    <row r="5" spans="1:29">
      <c r="A5">
        <v>5</v>
      </c>
      <c r="B5" s="32" t="s">
        <v>2</v>
      </c>
      <c r="C5" s="1">
        <f t="shared" si="0"/>
        <v>40.576666666666668</v>
      </c>
      <c r="D5" s="1">
        <f t="shared" si="1"/>
        <v>7.1566666666666663</v>
      </c>
      <c r="E5" s="1">
        <f t="shared" si="2"/>
        <v>21.42</v>
      </c>
      <c r="F5" s="1">
        <f t="shared" si="3"/>
        <v>20.646666666666665</v>
      </c>
      <c r="G5" s="34">
        <f t="shared" si="4"/>
        <v>10.203333333333333</v>
      </c>
      <c r="H5" s="1">
        <f t="shared" si="5"/>
        <v>1.274532594064711</v>
      </c>
      <c r="I5" s="1">
        <f t="shared" si="6"/>
        <v>1.9458245895592254</v>
      </c>
      <c r="J5" s="1">
        <f t="shared" si="7"/>
        <v>1.957242958858199</v>
      </c>
      <c r="K5" s="1">
        <f t="shared" si="8"/>
        <v>3.1150655423816387</v>
      </c>
      <c r="L5" s="34">
        <f t="shared" si="9"/>
        <v>1.7940549972989523</v>
      </c>
      <c r="M5" s="113">
        <v>40.32</v>
      </c>
      <c r="N5" s="113">
        <v>8.4599999999999991</v>
      </c>
      <c r="O5" s="113">
        <v>22.54</v>
      </c>
      <c r="P5" s="113">
        <v>19.29</v>
      </c>
      <c r="Q5" s="113">
        <v>9.39</v>
      </c>
      <c r="R5" s="41">
        <v>39.450000000000003</v>
      </c>
      <c r="S5" s="41">
        <v>4.92</v>
      </c>
      <c r="T5" s="41">
        <v>19.16</v>
      </c>
      <c r="U5" s="41">
        <v>24.21</v>
      </c>
      <c r="V5" s="41">
        <v>12.26</v>
      </c>
      <c r="W5" s="113">
        <v>41.959999999999994</v>
      </c>
      <c r="X5" s="113">
        <v>8.09</v>
      </c>
      <c r="Y5" s="113">
        <v>22.56</v>
      </c>
      <c r="Z5" s="113">
        <v>18.440000000000001</v>
      </c>
      <c r="AA5" s="113">
        <v>8.9599999999999991</v>
      </c>
      <c r="AB5" s="1"/>
      <c r="AC5" s="1"/>
    </row>
    <row r="6" spans="1:29">
      <c r="A6">
        <v>6</v>
      </c>
      <c r="B6" s="32" t="s">
        <v>3</v>
      </c>
      <c r="C6" s="1">
        <f t="shared" si="0"/>
        <v>48.29</v>
      </c>
      <c r="D6" s="1">
        <f t="shared" si="1"/>
        <v>4.8633333333333333</v>
      </c>
      <c r="E6" s="1">
        <f t="shared" si="2"/>
        <v>17.68</v>
      </c>
      <c r="F6" s="1">
        <f t="shared" si="3"/>
        <v>21.700000000000003</v>
      </c>
      <c r="G6" s="34">
        <f t="shared" si="4"/>
        <v>7.4600000000000009</v>
      </c>
      <c r="H6" s="1">
        <f t="shared" si="5"/>
        <v>3.5115808405901743</v>
      </c>
      <c r="I6" s="1">
        <f t="shared" si="6"/>
        <v>1.2556007858126472</v>
      </c>
      <c r="J6" s="1">
        <f t="shared" si="7"/>
        <v>0.81504601097115958</v>
      </c>
      <c r="K6" s="1">
        <f t="shared" si="8"/>
        <v>0.65551506466289655</v>
      </c>
      <c r="L6" s="34">
        <f t="shared" si="9"/>
        <v>0.98605273692637252</v>
      </c>
      <c r="M6" s="113">
        <v>45.97</v>
      </c>
      <c r="N6" s="113">
        <v>5.29</v>
      </c>
      <c r="O6" s="113">
        <v>18.02</v>
      </c>
      <c r="P6" s="113">
        <v>22.37</v>
      </c>
      <c r="Q6" s="113">
        <v>8.35</v>
      </c>
      <c r="R6" s="41">
        <v>46.57</v>
      </c>
      <c r="S6" s="41">
        <v>5.8500000000000005</v>
      </c>
      <c r="T6" s="41">
        <v>18.27</v>
      </c>
      <c r="U6" s="41">
        <v>21.67</v>
      </c>
      <c r="V6" s="41">
        <v>7.6300000000000008</v>
      </c>
      <c r="W6" s="113">
        <v>52.33</v>
      </c>
      <c r="X6" s="113">
        <v>3.45</v>
      </c>
      <c r="Y6" s="113">
        <v>16.75</v>
      </c>
      <c r="Z6" s="113">
        <v>21.06</v>
      </c>
      <c r="AA6" s="113">
        <v>6.4</v>
      </c>
      <c r="AB6" s="1"/>
      <c r="AC6" s="1"/>
    </row>
    <row r="7" spans="1:29">
      <c r="A7">
        <v>7</v>
      </c>
      <c r="B7" s="32" t="s">
        <v>4</v>
      </c>
      <c r="C7" s="1">
        <f t="shared" si="0"/>
        <v>57.65</v>
      </c>
      <c r="D7" s="1">
        <f t="shared" si="1"/>
        <v>6.5500000000000007</v>
      </c>
      <c r="E7" s="1">
        <f t="shared" si="2"/>
        <v>17.063333333333333</v>
      </c>
      <c r="F7" s="1">
        <f t="shared" si="3"/>
        <v>14.196666666666667</v>
      </c>
      <c r="G7" s="34">
        <f t="shared" si="4"/>
        <v>4.5466666666666669</v>
      </c>
      <c r="H7" s="1">
        <f t="shared" si="5"/>
        <v>6.6780461214340239</v>
      </c>
      <c r="I7" s="1">
        <f t="shared" si="6"/>
        <v>1.1212047092302075</v>
      </c>
      <c r="J7" s="1">
        <f t="shared" si="7"/>
        <v>2.0558291109266191</v>
      </c>
      <c r="K7" s="1">
        <f t="shared" si="8"/>
        <v>2.0909407770985098</v>
      </c>
      <c r="L7" s="34">
        <f t="shared" si="9"/>
        <v>1.7784918704715327</v>
      </c>
      <c r="M7" s="113">
        <v>61.62</v>
      </c>
      <c r="N7" s="113">
        <v>6.61</v>
      </c>
      <c r="O7" s="113">
        <v>16.04</v>
      </c>
      <c r="P7" s="113">
        <v>12.24</v>
      </c>
      <c r="Q7" s="113">
        <v>3.49</v>
      </c>
      <c r="R7" s="41">
        <v>61.39</v>
      </c>
      <c r="S7" s="41">
        <v>5.4</v>
      </c>
      <c r="T7" s="41">
        <v>15.72</v>
      </c>
      <c r="U7" s="41">
        <v>13.950000000000001</v>
      </c>
      <c r="V7" s="41">
        <v>3.55</v>
      </c>
      <c r="W7" s="113">
        <v>49.94</v>
      </c>
      <c r="X7" s="113">
        <v>7.64</v>
      </c>
      <c r="Y7" s="113">
        <v>19.43</v>
      </c>
      <c r="Z7" s="113">
        <v>16.400000000000002</v>
      </c>
      <c r="AA7" s="113">
        <v>6.6000000000000005</v>
      </c>
      <c r="AB7" s="1"/>
      <c r="AC7" s="1"/>
    </row>
    <row r="8" spans="1:29">
      <c r="A8">
        <v>8</v>
      </c>
      <c r="B8" s="32" t="s">
        <v>5</v>
      </c>
      <c r="C8" s="1">
        <f t="shared" si="0"/>
        <v>53.03</v>
      </c>
      <c r="D8" s="1">
        <f t="shared" si="1"/>
        <v>5.5166666666666666</v>
      </c>
      <c r="E8" s="1">
        <f t="shared" si="2"/>
        <v>18.473333333333333</v>
      </c>
      <c r="F8" s="1">
        <f t="shared" si="3"/>
        <v>16.603333333333335</v>
      </c>
      <c r="G8" s="34">
        <f t="shared" si="4"/>
        <v>6.3766666666666678</v>
      </c>
      <c r="H8" s="1">
        <f t="shared" si="5"/>
        <v>1.5939887076137009</v>
      </c>
      <c r="I8" s="1">
        <f t="shared" si="6"/>
        <v>0.40426888741694306</v>
      </c>
      <c r="J8" s="1">
        <f t="shared" si="7"/>
        <v>0.37527767497325681</v>
      </c>
      <c r="K8" s="1">
        <f t="shared" si="8"/>
        <v>0.50540412872604568</v>
      </c>
      <c r="L8" s="34">
        <f t="shared" si="9"/>
        <v>0.82597417231613357</v>
      </c>
      <c r="M8" s="113">
        <v>51.190000000000005</v>
      </c>
      <c r="N8" s="113">
        <v>5.74</v>
      </c>
      <c r="O8" s="113">
        <v>18.84</v>
      </c>
      <c r="P8" s="113">
        <v>16.91</v>
      </c>
      <c r="Q8" s="113">
        <v>7.31</v>
      </c>
      <c r="R8" s="41">
        <v>53.99</v>
      </c>
      <c r="S8" s="41">
        <v>5.76</v>
      </c>
      <c r="T8" s="41">
        <v>18.490000000000002</v>
      </c>
      <c r="U8" s="41">
        <v>16.02</v>
      </c>
      <c r="V8" s="41">
        <v>5.74</v>
      </c>
      <c r="W8" s="113">
        <v>53.910000000000004</v>
      </c>
      <c r="X8" s="113">
        <v>5.0500000000000007</v>
      </c>
      <c r="Y8" s="113">
        <v>18.09</v>
      </c>
      <c r="Z8" s="113">
        <v>16.88</v>
      </c>
      <c r="AA8" s="113">
        <v>6.08</v>
      </c>
      <c r="AB8" s="1"/>
      <c r="AC8" s="1"/>
    </row>
    <row r="9" spans="1:29">
      <c r="A9">
        <v>9</v>
      </c>
      <c r="B9" s="32" t="s">
        <v>6</v>
      </c>
      <c r="C9" s="1">
        <f t="shared" si="0"/>
        <v>61.346666666666671</v>
      </c>
      <c r="D9" s="1">
        <f t="shared" si="1"/>
        <v>9.0766666666666662</v>
      </c>
      <c r="E9" s="1">
        <f t="shared" si="2"/>
        <v>19.056666666666668</v>
      </c>
      <c r="F9" s="1">
        <f t="shared" si="3"/>
        <v>6.3966666666666656</v>
      </c>
      <c r="G9" s="34">
        <f t="shared" si="4"/>
        <v>4.1233333333333331</v>
      </c>
      <c r="H9" s="1">
        <f t="shared" si="5"/>
        <v>24.754608325185295</v>
      </c>
      <c r="I9" s="1">
        <f t="shared" si="6"/>
        <v>5.6888692490980421</v>
      </c>
      <c r="J9" s="1">
        <f t="shared" si="7"/>
        <v>13.359888971594536</v>
      </c>
      <c r="K9" s="1">
        <f t="shared" si="8"/>
        <v>2.203550165830892</v>
      </c>
      <c r="L9" s="34">
        <f t="shared" si="9"/>
        <v>4.1214600972632667</v>
      </c>
      <c r="M9" s="113">
        <v>71.27</v>
      </c>
      <c r="N9" s="113">
        <v>6.03</v>
      </c>
      <c r="O9" s="113">
        <v>12.479999999999999</v>
      </c>
      <c r="P9" s="113">
        <v>7.22</v>
      </c>
      <c r="Q9" s="113">
        <v>3</v>
      </c>
      <c r="R9" s="41">
        <v>79.600000000000009</v>
      </c>
      <c r="S9" s="41">
        <v>5.56</v>
      </c>
      <c r="T9" s="41">
        <v>10.26</v>
      </c>
      <c r="U9" s="41">
        <v>3.9</v>
      </c>
      <c r="V9" s="41">
        <v>0.67999999999999994</v>
      </c>
      <c r="W9" s="113">
        <v>33.17</v>
      </c>
      <c r="X9" s="113">
        <v>15.64</v>
      </c>
      <c r="Y9" s="113">
        <v>34.43</v>
      </c>
      <c r="Z9" s="113">
        <v>8.07</v>
      </c>
      <c r="AA9" s="113">
        <v>8.69</v>
      </c>
      <c r="AB9" s="1"/>
      <c r="AC9" s="1"/>
    </row>
    <row r="10" spans="1:29">
      <c r="A10">
        <v>10</v>
      </c>
      <c r="B10" s="32" t="s">
        <v>100</v>
      </c>
      <c r="C10" s="1">
        <f t="shared" si="0"/>
        <v>67.22</v>
      </c>
      <c r="D10" s="1">
        <f t="shared" si="1"/>
        <v>5.1300000000000008</v>
      </c>
      <c r="E10" s="1">
        <f t="shared" si="2"/>
        <v>15.34</v>
      </c>
      <c r="F10" s="1">
        <f t="shared" si="3"/>
        <v>8.1150000000000002</v>
      </c>
      <c r="G10" s="34">
        <f t="shared" si="4"/>
        <v>4.1950000000000003</v>
      </c>
      <c r="H10" s="1">
        <f t="shared" si="5"/>
        <v>1.4424978336205512</v>
      </c>
      <c r="I10" s="1">
        <f t="shared" si="6"/>
        <v>0.52325901807804465</v>
      </c>
      <c r="J10" s="1">
        <f t="shared" si="7"/>
        <v>0.21213203435596351</v>
      </c>
      <c r="K10" s="1">
        <f t="shared" si="8"/>
        <v>0.62932503525602579</v>
      </c>
      <c r="L10" s="34">
        <f t="shared" si="9"/>
        <v>1.1242997820866094</v>
      </c>
      <c r="M10" s="113">
        <v>68.239999999999995</v>
      </c>
      <c r="N10" s="113">
        <v>5.5</v>
      </c>
      <c r="O10" s="113">
        <v>15.190000000000001</v>
      </c>
      <c r="P10" s="113">
        <v>7.6700000000000008</v>
      </c>
      <c r="Q10" s="113">
        <v>3.4000000000000004</v>
      </c>
      <c r="R10" s="41">
        <v>66.2</v>
      </c>
      <c r="S10" s="41">
        <v>4.7600000000000007</v>
      </c>
      <c r="T10" s="41">
        <v>15.49</v>
      </c>
      <c r="U10" s="41">
        <v>8.5599999999999987</v>
      </c>
      <c r="V10" s="41">
        <v>4.99</v>
      </c>
      <c r="W10" s="111"/>
      <c r="X10" s="111"/>
      <c r="Y10" s="111"/>
      <c r="Z10" s="111"/>
      <c r="AA10" s="111"/>
      <c r="AB10" s="1"/>
      <c r="AC10" s="1"/>
    </row>
    <row r="11" spans="1:29">
      <c r="A11">
        <v>11</v>
      </c>
      <c r="B11" s="32" t="s">
        <v>8</v>
      </c>
      <c r="C11" s="1">
        <f t="shared" si="0"/>
        <v>82.18</v>
      </c>
      <c r="D11" s="1">
        <f t="shared" si="1"/>
        <v>5.3233333333333333</v>
      </c>
      <c r="E11" s="1">
        <f t="shared" si="2"/>
        <v>8.7566666666666659</v>
      </c>
      <c r="F11" s="1">
        <f t="shared" si="3"/>
        <v>2.9733333333333332</v>
      </c>
      <c r="G11" s="34">
        <f t="shared" si="4"/>
        <v>0.77</v>
      </c>
      <c r="H11" s="1">
        <f t="shared" si="5"/>
        <v>9.0505966654138383</v>
      </c>
      <c r="I11" s="1">
        <f t="shared" si="6"/>
        <v>0.17039170558842734</v>
      </c>
      <c r="J11" s="1">
        <f t="shared" si="7"/>
        <v>6.0591776119646248</v>
      </c>
      <c r="K11" s="1">
        <f t="shared" si="8"/>
        <v>2.2291777258292655</v>
      </c>
      <c r="L11" s="34">
        <f t="shared" si="9"/>
        <v>0.77149206087943656</v>
      </c>
      <c r="M11" s="113">
        <v>82.06</v>
      </c>
      <c r="N11" s="113">
        <v>5.16</v>
      </c>
      <c r="O11" s="113">
        <v>9.6</v>
      </c>
      <c r="P11" s="113">
        <v>2.74</v>
      </c>
      <c r="Q11" s="113">
        <v>0.44999999999999996</v>
      </c>
      <c r="R11" s="41">
        <v>73.19</v>
      </c>
      <c r="S11" s="41">
        <v>5.5</v>
      </c>
      <c r="T11" s="41">
        <v>14.35</v>
      </c>
      <c r="U11" s="41">
        <v>5.3100000000000005</v>
      </c>
      <c r="V11" s="41">
        <v>1.6500000000000001</v>
      </c>
      <c r="W11" s="113">
        <v>91.29</v>
      </c>
      <c r="X11" s="113">
        <v>5.3100000000000005</v>
      </c>
      <c r="Y11" s="113">
        <v>2.3199999999999998</v>
      </c>
      <c r="Z11" s="113">
        <v>0.86999999999999988</v>
      </c>
      <c r="AA11" s="113">
        <v>0.21</v>
      </c>
      <c r="AB11" s="1"/>
      <c r="AC11" s="1"/>
    </row>
    <row r="12" spans="1:29">
      <c r="A12">
        <v>12</v>
      </c>
      <c r="B12" s="32" t="s">
        <v>9</v>
      </c>
      <c r="C12" s="1">
        <f t="shared" si="0"/>
        <v>60.076666666666661</v>
      </c>
      <c r="D12" s="1">
        <f t="shared" si="1"/>
        <v>6.3033333333333337</v>
      </c>
      <c r="E12" s="1">
        <f t="shared" si="2"/>
        <v>20.506666666666664</v>
      </c>
      <c r="F12" s="1">
        <f t="shared" si="3"/>
        <v>9.7999999999999989</v>
      </c>
      <c r="G12" s="34">
        <f t="shared" si="4"/>
        <v>3.313333333333333</v>
      </c>
      <c r="H12" s="1">
        <f t="shared" si="5"/>
        <v>2.4949215084513887</v>
      </c>
      <c r="I12" s="1">
        <f t="shared" si="6"/>
        <v>0.46500896048714313</v>
      </c>
      <c r="J12" s="1">
        <f t="shared" si="7"/>
        <v>1.2413433583555091</v>
      </c>
      <c r="K12" s="1">
        <f t="shared" si="8"/>
        <v>0.93471920917460505</v>
      </c>
      <c r="L12" s="34">
        <f t="shared" si="9"/>
        <v>0.50846173241782511</v>
      </c>
      <c r="M12" s="113">
        <v>59.25</v>
      </c>
      <c r="N12" s="113">
        <v>6.05</v>
      </c>
      <c r="O12" s="113">
        <v>20.440000000000001</v>
      </c>
      <c r="P12" s="113">
        <v>10.84</v>
      </c>
      <c r="Q12" s="113">
        <v>3.42</v>
      </c>
      <c r="R12" s="41">
        <v>58.099999999999994</v>
      </c>
      <c r="S12" s="41">
        <v>6.84</v>
      </c>
      <c r="T12" s="41">
        <v>21.78</v>
      </c>
      <c r="U12" s="41">
        <v>9.5299999999999994</v>
      </c>
      <c r="V12" s="41">
        <v>3.7600000000000002</v>
      </c>
      <c r="W12" s="113">
        <v>62.88</v>
      </c>
      <c r="X12" s="113">
        <v>6.02</v>
      </c>
      <c r="Y12" s="113">
        <v>19.3</v>
      </c>
      <c r="Z12" s="113">
        <v>9.0300000000000011</v>
      </c>
      <c r="AA12" s="113">
        <v>2.76</v>
      </c>
      <c r="AB12" s="1"/>
      <c r="AC12" s="1"/>
    </row>
    <row r="13" spans="1:29">
      <c r="A13">
        <v>13</v>
      </c>
      <c r="B13" s="32" t="s">
        <v>10</v>
      </c>
      <c r="C13" s="1">
        <f t="shared" si="0"/>
        <v>52.056666666666672</v>
      </c>
      <c r="D13" s="1">
        <f t="shared" si="1"/>
        <v>6.373333333333334</v>
      </c>
      <c r="E13" s="1">
        <f t="shared" si="2"/>
        <v>19.743333333333332</v>
      </c>
      <c r="F13" s="1">
        <f t="shared" si="3"/>
        <v>15.303333333333333</v>
      </c>
      <c r="G13" s="34">
        <f t="shared" si="4"/>
        <v>6.5233333333333334</v>
      </c>
      <c r="H13" s="1">
        <f t="shared" si="5"/>
        <v>0.57769657549040021</v>
      </c>
      <c r="I13" s="1">
        <f t="shared" si="6"/>
        <v>0.15695009822658107</v>
      </c>
      <c r="J13" s="1">
        <f t="shared" si="7"/>
        <v>0.21031722072463227</v>
      </c>
      <c r="K13" s="1">
        <f t="shared" si="8"/>
        <v>0.93361305332205646</v>
      </c>
      <c r="L13" s="34">
        <f t="shared" si="9"/>
        <v>1.7552587653486671</v>
      </c>
      <c r="M13" s="113">
        <v>52.370000000000005</v>
      </c>
      <c r="N13" s="113">
        <v>6.5500000000000007</v>
      </c>
      <c r="O13" s="113">
        <v>19.96</v>
      </c>
      <c r="P13" s="113">
        <v>15.590000000000002</v>
      </c>
      <c r="Q13" s="113">
        <v>5.53</v>
      </c>
      <c r="R13" s="41">
        <v>52.410000000000004</v>
      </c>
      <c r="S13" s="41">
        <v>6.32</v>
      </c>
      <c r="T13" s="41">
        <v>19.73</v>
      </c>
      <c r="U13" s="41">
        <v>16.059999999999999</v>
      </c>
      <c r="V13" s="41">
        <v>5.4899999999999993</v>
      </c>
      <c r="W13" s="113">
        <v>51.39</v>
      </c>
      <c r="X13" s="113">
        <v>6.25</v>
      </c>
      <c r="Y13" s="113">
        <v>19.54</v>
      </c>
      <c r="Z13" s="113">
        <v>14.26</v>
      </c>
      <c r="AA13" s="113">
        <v>8.5500000000000007</v>
      </c>
      <c r="AB13" s="1"/>
      <c r="AC13" s="1"/>
    </row>
    <row r="14" spans="1:29">
      <c r="A14">
        <v>14</v>
      </c>
      <c r="B14" s="32" t="s">
        <v>11</v>
      </c>
      <c r="C14" s="1">
        <f t="shared" si="0"/>
        <v>67.116666666666674</v>
      </c>
      <c r="D14" s="1">
        <f t="shared" si="1"/>
        <v>5.6166666666666671</v>
      </c>
      <c r="E14" s="1">
        <f t="shared" si="2"/>
        <v>13.186666666666667</v>
      </c>
      <c r="F14" s="1">
        <f t="shared" si="3"/>
        <v>8.8600000000000012</v>
      </c>
      <c r="G14" s="34">
        <f t="shared" si="4"/>
        <v>5.2233333333333336</v>
      </c>
      <c r="H14" s="1">
        <f t="shared" si="5"/>
        <v>3.4526125373886543</v>
      </c>
      <c r="I14" s="1">
        <f t="shared" si="6"/>
        <v>0.99299211141545196</v>
      </c>
      <c r="J14" s="1">
        <f t="shared" si="7"/>
        <v>1.7158185607264149</v>
      </c>
      <c r="K14" s="1">
        <f t="shared" si="8"/>
        <v>2.0946598769251312</v>
      </c>
      <c r="L14" s="34">
        <f t="shared" si="9"/>
        <v>3.1753792424422826</v>
      </c>
      <c r="M14" s="113">
        <v>67.81</v>
      </c>
      <c r="N14" s="113">
        <v>5.12</v>
      </c>
      <c r="O14" s="113">
        <v>13.750000000000002</v>
      </c>
      <c r="P14" s="113">
        <v>10.32</v>
      </c>
      <c r="Q14" s="113">
        <v>3</v>
      </c>
      <c r="R14" s="41">
        <v>70.17</v>
      </c>
      <c r="S14" s="41">
        <v>4.97</v>
      </c>
      <c r="T14" s="41">
        <v>11.26</v>
      </c>
      <c r="U14" s="41">
        <v>9.8000000000000007</v>
      </c>
      <c r="V14" s="41">
        <v>3.81</v>
      </c>
      <c r="W14" s="113">
        <v>63.370000000000005</v>
      </c>
      <c r="X14" s="113">
        <v>6.76</v>
      </c>
      <c r="Y14" s="113">
        <v>14.549999999999999</v>
      </c>
      <c r="Z14" s="113">
        <v>6.4600000000000009</v>
      </c>
      <c r="AA14" s="113">
        <v>8.86</v>
      </c>
      <c r="AB14" s="1"/>
      <c r="AC14" s="1"/>
    </row>
    <row r="15" spans="1:29">
      <c r="A15">
        <v>15</v>
      </c>
      <c r="B15" s="32" t="s">
        <v>12</v>
      </c>
      <c r="C15" s="1">
        <f t="shared" si="0"/>
        <v>52.166666666666664</v>
      </c>
      <c r="D15" s="1">
        <f t="shared" si="1"/>
        <v>7.3133333333333326</v>
      </c>
      <c r="E15" s="1">
        <f t="shared" si="2"/>
        <v>21.113333333333333</v>
      </c>
      <c r="F15" s="1">
        <f t="shared" si="3"/>
        <v>13.87</v>
      </c>
      <c r="G15" s="34">
        <f t="shared" si="4"/>
        <v>5.5366666666666662</v>
      </c>
      <c r="H15" s="1">
        <f t="shared" si="5"/>
        <v>10.573090056049494</v>
      </c>
      <c r="I15" s="1">
        <f t="shared" si="6"/>
        <v>0.22188585654190204</v>
      </c>
      <c r="J15" s="1">
        <f t="shared" si="7"/>
        <v>1.6516759165566748</v>
      </c>
      <c r="K15" s="1">
        <f t="shared" si="8"/>
        <v>5.2828401452249123</v>
      </c>
      <c r="L15" s="34">
        <f t="shared" si="9"/>
        <v>3.6600045537312296</v>
      </c>
      <c r="M15" s="113">
        <v>53.55</v>
      </c>
      <c r="N15" s="113">
        <v>7.5600000000000005</v>
      </c>
      <c r="O15" s="113">
        <v>20.64</v>
      </c>
      <c r="P15" s="113">
        <v>13.669999999999998</v>
      </c>
      <c r="Q15" s="113">
        <v>4.58</v>
      </c>
      <c r="R15" s="41">
        <v>40.97</v>
      </c>
      <c r="S15" s="41">
        <v>7.2499999999999991</v>
      </c>
      <c r="T15" s="41">
        <v>22.95</v>
      </c>
      <c r="U15" s="41">
        <v>19.25</v>
      </c>
      <c r="V15" s="41">
        <v>9.58</v>
      </c>
      <c r="W15" s="113">
        <v>61.980000000000004</v>
      </c>
      <c r="X15" s="113">
        <v>7.13</v>
      </c>
      <c r="Y15" s="113">
        <v>19.75</v>
      </c>
      <c r="Z15" s="113">
        <v>8.6900000000000013</v>
      </c>
      <c r="AA15" s="113">
        <v>2.4500000000000002</v>
      </c>
      <c r="AB15" s="1"/>
      <c r="AC15" s="1"/>
    </row>
    <row r="16" spans="1:29">
      <c r="A16">
        <v>16</v>
      </c>
      <c r="B16" s="32" t="s">
        <v>99</v>
      </c>
      <c r="C16" s="1">
        <f t="shared" si="0"/>
        <v>71.99666666666667</v>
      </c>
      <c r="D16" s="1">
        <f t="shared" si="1"/>
        <v>5.56</v>
      </c>
      <c r="E16" s="1">
        <f t="shared" si="2"/>
        <v>12.413333333333334</v>
      </c>
      <c r="F16" s="1">
        <f t="shared" si="3"/>
        <v>8.1433333333333326</v>
      </c>
      <c r="G16" s="34">
        <f t="shared" si="4"/>
        <v>1.89</v>
      </c>
      <c r="H16" s="1">
        <f t="shared" si="5"/>
        <v>9.1870688107433018</v>
      </c>
      <c r="I16" s="1">
        <f t="shared" si="6"/>
        <v>0.70149839629182886</v>
      </c>
      <c r="J16" s="1">
        <f t="shared" si="7"/>
        <v>4.7096956731123614</v>
      </c>
      <c r="K16" s="1">
        <f t="shared" si="8"/>
        <v>2.9514459733041587</v>
      </c>
      <c r="L16" s="34">
        <f t="shared" si="9"/>
        <v>1.216552506059644</v>
      </c>
      <c r="M16" s="113">
        <v>78.459999999999994</v>
      </c>
      <c r="N16" s="113">
        <v>4.7600000000000007</v>
      </c>
      <c r="O16" s="113">
        <v>9.58</v>
      </c>
      <c r="P16" s="113">
        <v>6.12</v>
      </c>
      <c r="Q16" s="113">
        <v>1.0900000000000001</v>
      </c>
      <c r="R16" s="41">
        <v>61.480000000000004</v>
      </c>
      <c r="S16" s="41">
        <v>5.8500000000000005</v>
      </c>
      <c r="T16" s="41">
        <v>17.849999999999998</v>
      </c>
      <c r="U16" s="41">
        <v>11.53</v>
      </c>
      <c r="V16" s="41">
        <v>3.29</v>
      </c>
      <c r="W16" s="113">
        <v>76.05</v>
      </c>
      <c r="X16" s="113">
        <v>6.0699999999999994</v>
      </c>
      <c r="Y16" s="113">
        <v>9.81</v>
      </c>
      <c r="Z16" s="113">
        <v>6.78</v>
      </c>
      <c r="AA16" s="113">
        <v>1.29</v>
      </c>
      <c r="AB16" s="1"/>
      <c r="AC16" s="1"/>
    </row>
    <row r="17" spans="1:29">
      <c r="A17">
        <v>17</v>
      </c>
      <c r="B17" s="32" t="s">
        <v>98</v>
      </c>
      <c r="C17" s="1">
        <f t="shared" si="0"/>
        <v>65.843333333333348</v>
      </c>
      <c r="D17" s="1">
        <f t="shared" si="1"/>
        <v>7.0100000000000007</v>
      </c>
      <c r="E17" s="1">
        <f t="shared" si="2"/>
        <v>14.436666666666667</v>
      </c>
      <c r="F17" s="1">
        <f t="shared" si="3"/>
        <v>10.076666666666666</v>
      </c>
      <c r="G17" s="34">
        <f t="shared" si="4"/>
        <v>2.63</v>
      </c>
      <c r="H17" s="1">
        <f t="shared" si="5"/>
        <v>6.6270229615818703</v>
      </c>
      <c r="I17" s="1">
        <f t="shared" si="6"/>
        <v>1.3717507062145056</v>
      </c>
      <c r="J17" s="1">
        <f t="shared" si="7"/>
        <v>2.3353015508352022</v>
      </c>
      <c r="K17" s="1">
        <f t="shared" si="8"/>
        <v>1.9504443938070481</v>
      </c>
      <c r="L17" s="34">
        <f t="shared" si="9"/>
        <v>1.012077072163974</v>
      </c>
      <c r="M17" s="113">
        <v>65.22</v>
      </c>
      <c r="N17" s="113">
        <v>6.93</v>
      </c>
      <c r="O17" s="113">
        <v>14.48</v>
      </c>
      <c r="P17" s="113">
        <v>10.56</v>
      </c>
      <c r="Q17" s="113">
        <v>2.81</v>
      </c>
      <c r="R17" s="41">
        <v>59.550000000000004</v>
      </c>
      <c r="S17" s="41">
        <v>8.42</v>
      </c>
      <c r="T17" s="41">
        <v>16.75</v>
      </c>
      <c r="U17" s="41">
        <v>11.74</v>
      </c>
      <c r="V17" s="41">
        <v>3.54</v>
      </c>
      <c r="W17" s="113">
        <v>72.760000000000005</v>
      </c>
      <c r="X17" s="113">
        <v>5.6800000000000006</v>
      </c>
      <c r="Y17" s="113">
        <v>12.08</v>
      </c>
      <c r="Z17" s="113">
        <v>7.93</v>
      </c>
      <c r="AA17" s="113">
        <v>1.54</v>
      </c>
      <c r="AB17" s="1"/>
      <c r="AC17" s="1"/>
    </row>
    <row r="18" spans="1:29">
      <c r="A18">
        <v>18</v>
      </c>
      <c r="B18" s="32" t="s">
        <v>97</v>
      </c>
      <c r="C18" s="1">
        <f t="shared" si="0"/>
        <v>65.38333333333334</v>
      </c>
      <c r="D18" s="1">
        <f t="shared" si="1"/>
        <v>5.333333333333333</v>
      </c>
      <c r="E18" s="1">
        <f t="shared" si="2"/>
        <v>15.843333333333334</v>
      </c>
      <c r="F18" s="1">
        <f t="shared" si="3"/>
        <v>9.31</v>
      </c>
      <c r="G18" s="34">
        <f t="shared" si="4"/>
        <v>4.13</v>
      </c>
      <c r="H18" s="1">
        <f t="shared" si="5"/>
        <v>8.6995076489036549</v>
      </c>
      <c r="I18" s="1">
        <f t="shared" si="6"/>
        <v>0.68995168913000038</v>
      </c>
      <c r="J18" s="1">
        <f t="shared" si="7"/>
        <v>3.7876685881071119</v>
      </c>
      <c r="K18" s="1">
        <f t="shared" si="8"/>
        <v>3.1497142727555478</v>
      </c>
      <c r="L18" s="34">
        <f t="shared" si="9"/>
        <v>1.5933926069867406</v>
      </c>
      <c r="M18" s="113">
        <v>75.41</v>
      </c>
      <c r="N18" s="113">
        <v>4.93</v>
      </c>
      <c r="O18" s="113">
        <v>11.5</v>
      </c>
      <c r="P18" s="113">
        <v>5.6800000000000006</v>
      </c>
      <c r="Q18" s="113">
        <v>2.48</v>
      </c>
      <c r="R18" s="41">
        <v>59.84</v>
      </c>
      <c r="S18" s="41">
        <v>6.13</v>
      </c>
      <c r="T18" s="41">
        <v>18.459999999999997</v>
      </c>
      <c r="U18" s="41">
        <v>11.32</v>
      </c>
      <c r="V18" s="41">
        <v>4.25</v>
      </c>
      <c r="W18" s="113">
        <v>60.9</v>
      </c>
      <c r="X18" s="113">
        <v>4.9399999999999995</v>
      </c>
      <c r="Y18" s="113">
        <v>17.57</v>
      </c>
      <c r="Z18" s="113">
        <v>10.93</v>
      </c>
      <c r="AA18" s="113">
        <v>5.66</v>
      </c>
      <c r="AB18" s="1"/>
      <c r="AC18" s="1"/>
    </row>
    <row r="19" spans="1:29">
      <c r="A19">
        <v>19</v>
      </c>
      <c r="B19" s="32" t="s">
        <v>96</v>
      </c>
      <c r="C19" s="1">
        <f t="shared" si="0"/>
        <v>62</v>
      </c>
      <c r="D19" s="1">
        <f t="shared" si="1"/>
        <v>5.4333333333333336</v>
      </c>
      <c r="E19" s="1">
        <f t="shared" si="2"/>
        <v>14.873333333333333</v>
      </c>
      <c r="F19" s="1">
        <f t="shared" si="3"/>
        <v>13.289999999999997</v>
      </c>
      <c r="G19" s="34">
        <f t="shared" si="4"/>
        <v>4.41</v>
      </c>
      <c r="H19" s="1">
        <f t="shared" si="5"/>
        <v>4.5287084251472844</v>
      </c>
      <c r="I19" s="1">
        <f t="shared" si="6"/>
        <v>0.45003703551300456</v>
      </c>
      <c r="J19" s="1">
        <f t="shared" si="7"/>
        <v>1.7758753710025197</v>
      </c>
      <c r="K19" s="1">
        <f t="shared" si="8"/>
        <v>0.65817930687617265</v>
      </c>
      <c r="L19" s="34">
        <f t="shared" si="9"/>
        <v>1.6630393861842234</v>
      </c>
      <c r="M19" s="113">
        <v>67.22</v>
      </c>
      <c r="N19" s="113">
        <v>4.92</v>
      </c>
      <c r="O19" s="113">
        <v>12.839999999999998</v>
      </c>
      <c r="P19" s="113">
        <v>12.53</v>
      </c>
      <c r="Q19" s="113">
        <v>2.4899999999999998</v>
      </c>
      <c r="R19" s="41">
        <v>59.12</v>
      </c>
      <c r="S19" s="41">
        <v>5.76</v>
      </c>
      <c r="T19" s="41">
        <v>16.12</v>
      </c>
      <c r="U19" s="41">
        <v>13.669999999999998</v>
      </c>
      <c r="V19" s="41">
        <v>5.34</v>
      </c>
      <c r="W19" s="113">
        <v>59.660000000000004</v>
      </c>
      <c r="X19" s="113">
        <v>5.62</v>
      </c>
      <c r="Y19" s="113">
        <v>15.659999999999998</v>
      </c>
      <c r="Z19" s="113">
        <v>13.669999999999998</v>
      </c>
      <c r="AA19" s="113">
        <v>5.4</v>
      </c>
      <c r="AB19" s="1"/>
      <c r="AC19" s="1"/>
    </row>
    <row r="20" spans="1:29">
      <c r="A20">
        <v>20</v>
      </c>
      <c r="B20" s="32" t="s">
        <v>17</v>
      </c>
      <c r="C20" s="1">
        <f t="shared" si="0"/>
        <v>71.466666666666669</v>
      </c>
      <c r="D20" s="1">
        <f t="shared" si="1"/>
        <v>5.583333333333333</v>
      </c>
      <c r="E20" s="1">
        <f t="shared" si="2"/>
        <v>11.54</v>
      </c>
      <c r="F20" s="1">
        <f t="shared" si="3"/>
        <v>7.9366666666666674</v>
      </c>
      <c r="G20" s="34">
        <f t="shared" si="4"/>
        <v>3.4733333333333332</v>
      </c>
      <c r="H20" s="1">
        <f t="shared" si="5"/>
        <v>6.5785434051416996</v>
      </c>
      <c r="I20" s="1">
        <f t="shared" si="6"/>
        <v>0.20744477176668819</v>
      </c>
      <c r="J20" s="1">
        <f t="shared" si="7"/>
        <v>2.4399385238157154</v>
      </c>
      <c r="K20" s="1">
        <f t="shared" si="8"/>
        <v>2.4278865981205375</v>
      </c>
      <c r="L20" s="34">
        <f t="shared" si="9"/>
        <v>1.6965356858413954</v>
      </c>
      <c r="M20" s="113">
        <v>74.67</v>
      </c>
      <c r="N20" s="113">
        <v>5.36</v>
      </c>
      <c r="O20" s="113">
        <v>11.1</v>
      </c>
      <c r="P20" s="113">
        <v>6.5600000000000005</v>
      </c>
      <c r="Q20" s="113">
        <v>2.31</v>
      </c>
      <c r="R20" s="41">
        <v>75.83</v>
      </c>
      <c r="S20" s="41">
        <v>5.62</v>
      </c>
      <c r="T20" s="41">
        <v>9.35</v>
      </c>
      <c r="U20" s="41">
        <v>6.5100000000000007</v>
      </c>
      <c r="V20" s="41">
        <v>2.69</v>
      </c>
      <c r="W20" s="113">
        <v>63.9</v>
      </c>
      <c r="X20" s="113">
        <v>5.7700000000000005</v>
      </c>
      <c r="Y20" s="113">
        <v>14.17</v>
      </c>
      <c r="Z20" s="113">
        <v>10.74</v>
      </c>
      <c r="AA20" s="113">
        <v>5.42</v>
      </c>
      <c r="AB20" s="1"/>
      <c r="AC20" s="1"/>
    </row>
    <row r="21" spans="1:29">
      <c r="A21">
        <v>21</v>
      </c>
      <c r="B21" s="32" t="s">
        <v>18</v>
      </c>
      <c r="C21" s="1">
        <f t="shared" si="0"/>
        <v>74.006666666666675</v>
      </c>
      <c r="D21" s="1">
        <f t="shared" si="1"/>
        <v>4.9033333333333333</v>
      </c>
      <c r="E21" s="1">
        <f t="shared" si="2"/>
        <v>10.706666666666669</v>
      </c>
      <c r="F21" s="1">
        <f t="shared" si="3"/>
        <v>7.166666666666667</v>
      </c>
      <c r="G21" s="34">
        <f t="shared" si="4"/>
        <v>3.2133333333333334</v>
      </c>
      <c r="H21" s="1">
        <f t="shared" si="5"/>
        <v>6.5848943297013767</v>
      </c>
      <c r="I21" s="1">
        <f t="shared" si="6"/>
        <v>0.50934598588124069</v>
      </c>
      <c r="J21" s="1">
        <f t="shared" si="7"/>
        <v>2.4156227630433773</v>
      </c>
      <c r="K21" s="1">
        <f t="shared" si="8"/>
        <v>3.1352246065207727</v>
      </c>
      <c r="L21" s="34">
        <f t="shared" si="9"/>
        <v>1.050444350421921</v>
      </c>
      <c r="M21" s="113">
        <v>75.39</v>
      </c>
      <c r="N21" s="113">
        <v>5.26</v>
      </c>
      <c r="O21" s="113">
        <v>9.91</v>
      </c>
      <c r="P21" s="113">
        <v>7.21</v>
      </c>
      <c r="Q21" s="113">
        <v>2.23</v>
      </c>
      <c r="R21" s="41">
        <v>66.84</v>
      </c>
      <c r="S21" s="41">
        <v>5.13</v>
      </c>
      <c r="T21" s="41">
        <v>13.420000000000002</v>
      </c>
      <c r="U21" s="41">
        <v>10.280000000000001</v>
      </c>
      <c r="V21" s="41">
        <v>4.32</v>
      </c>
      <c r="W21" s="113">
        <v>79.790000000000006</v>
      </c>
      <c r="X21" s="113">
        <v>4.32</v>
      </c>
      <c r="Y21" s="113">
        <v>8.7900000000000009</v>
      </c>
      <c r="Z21" s="113">
        <v>4.01</v>
      </c>
      <c r="AA21" s="113">
        <v>3.09</v>
      </c>
      <c r="AB21" s="1"/>
      <c r="AC21" s="1"/>
    </row>
    <row r="22" spans="1:29">
      <c r="A22">
        <v>22</v>
      </c>
      <c r="B22" s="32" t="s">
        <v>19</v>
      </c>
      <c r="C22" s="1">
        <f t="shared" si="0"/>
        <v>60.456666666666671</v>
      </c>
      <c r="D22" s="1">
        <f t="shared" si="1"/>
        <v>5.7299999999999995</v>
      </c>
      <c r="E22" s="1">
        <f t="shared" si="2"/>
        <v>16.156666666666666</v>
      </c>
      <c r="F22" s="1">
        <f t="shared" si="3"/>
        <v>12.436666666666667</v>
      </c>
      <c r="G22" s="34">
        <f t="shared" si="4"/>
        <v>5.22</v>
      </c>
      <c r="H22" s="1">
        <f t="shared" si="5"/>
        <v>12.730523686531278</v>
      </c>
      <c r="I22" s="1">
        <f t="shared" si="6"/>
        <v>0.88475985442379157</v>
      </c>
      <c r="J22" s="1">
        <f t="shared" si="7"/>
        <v>4.856545411435305</v>
      </c>
      <c r="K22" s="1">
        <f t="shared" si="8"/>
        <v>4.9896526265195282</v>
      </c>
      <c r="L22" s="34">
        <f t="shared" si="9"/>
        <v>2.6592668162484183</v>
      </c>
      <c r="M22" s="113">
        <v>52.51</v>
      </c>
      <c r="N22" s="113">
        <v>5.17</v>
      </c>
      <c r="O22" s="113">
        <v>19.059999999999999</v>
      </c>
      <c r="P22" s="113">
        <v>16.559999999999999</v>
      </c>
      <c r="Q22" s="113">
        <v>6.7</v>
      </c>
      <c r="R22" s="41">
        <v>53.72</v>
      </c>
      <c r="S22" s="41">
        <v>6.75</v>
      </c>
      <c r="T22" s="41">
        <v>18.86</v>
      </c>
      <c r="U22" s="41">
        <v>13.86</v>
      </c>
      <c r="V22" s="41">
        <v>6.81</v>
      </c>
      <c r="W22" s="113">
        <v>75.14</v>
      </c>
      <c r="X22" s="113">
        <v>5.27</v>
      </c>
      <c r="Y22" s="113">
        <v>10.549999999999999</v>
      </c>
      <c r="Z22" s="113">
        <v>6.8900000000000006</v>
      </c>
      <c r="AA22" s="113">
        <v>2.15</v>
      </c>
      <c r="AB22" s="1"/>
      <c r="AC22" s="1"/>
    </row>
    <row r="23" spans="1:29">
      <c r="A23">
        <v>23</v>
      </c>
      <c r="B23" s="32" t="s">
        <v>20</v>
      </c>
      <c r="C23" s="1">
        <f t="shared" si="0"/>
        <v>73.293333333333337</v>
      </c>
      <c r="D23" s="1">
        <f t="shared" si="1"/>
        <v>4.6066666666666665</v>
      </c>
      <c r="E23" s="1">
        <f t="shared" si="2"/>
        <v>8.32</v>
      </c>
      <c r="F23" s="1">
        <f t="shared" si="3"/>
        <v>11.106666666666667</v>
      </c>
      <c r="G23" s="34">
        <f t="shared" si="4"/>
        <v>2.6766666666666663</v>
      </c>
      <c r="H23" s="1">
        <f t="shared" si="5"/>
        <v>17.829608333705288</v>
      </c>
      <c r="I23" s="1">
        <f t="shared" si="6"/>
        <v>0.5530220007679022</v>
      </c>
      <c r="J23" s="1">
        <f t="shared" si="7"/>
        <v>4.1388404173149764</v>
      </c>
      <c r="K23" s="1">
        <f t="shared" si="8"/>
        <v>13.138585667161186</v>
      </c>
      <c r="L23" s="34">
        <f t="shared" si="9"/>
        <v>1.9261965977888476</v>
      </c>
      <c r="M23" s="113">
        <v>78.8</v>
      </c>
      <c r="N23" s="113">
        <v>5.19</v>
      </c>
      <c r="O23" s="113">
        <v>9.92</v>
      </c>
      <c r="P23" s="113">
        <v>4.33</v>
      </c>
      <c r="Q23" s="113">
        <v>1.76</v>
      </c>
      <c r="R23" s="41">
        <v>53.36</v>
      </c>
      <c r="S23" s="41">
        <v>4.09</v>
      </c>
      <c r="T23" s="41">
        <v>11.42</v>
      </c>
      <c r="U23" s="41">
        <v>26.25</v>
      </c>
      <c r="V23" s="41">
        <v>4.8899999999999997</v>
      </c>
      <c r="W23" s="113">
        <v>87.72</v>
      </c>
      <c r="X23" s="113">
        <v>4.54</v>
      </c>
      <c r="Y23" s="113">
        <v>3.62</v>
      </c>
      <c r="Z23" s="113">
        <v>2.74</v>
      </c>
      <c r="AA23" s="113">
        <v>1.38</v>
      </c>
      <c r="AB23" s="1"/>
      <c r="AC23" s="1"/>
    </row>
    <row r="24" spans="1:29">
      <c r="A24">
        <v>24</v>
      </c>
      <c r="B24" s="32" t="s">
        <v>21</v>
      </c>
      <c r="C24" s="1">
        <f t="shared" si="0"/>
        <v>55.563333333333333</v>
      </c>
      <c r="D24" s="1">
        <f t="shared" si="1"/>
        <v>4.1233333333333331</v>
      </c>
      <c r="E24" s="1">
        <f t="shared" si="2"/>
        <v>10.786666666666667</v>
      </c>
      <c r="F24" s="1">
        <f t="shared" si="3"/>
        <v>24.38</v>
      </c>
      <c r="G24" s="34">
        <f t="shared" si="4"/>
        <v>5.1466666666666674</v>
      </c>
      <c r="H24" s="1">
        <f t="shared" si="5"/>
        <v>2.0587455727537867</v>
      </c>
      <c r="I24" s="1">
        <f t="shared" si="6"/>
        <v>0.52443620520835188</v>
      </c>
      <c r="J24" s="1">
        <f t="shared" si="7"/>
        <v>2.0924945240868222</v>
      </c>
      <c r="K24" s="1">
        <f t="shared" si="8"/>
        <v>2.998466274614406</v>
      </c>
      <c r="L24" s="34">
        <f t="shared" si="9"/>
        <v>0.54095594398558344</v>
      </c>
      <c r="M24" s="113">
        <v>57.69</v>
      </c>
      <c r="N24" s="113">
        <v>4.38</v>
      </c>
      <c r="O24" s="113">
        <v>11.14</v>
      </c>
      <c r="P24" s="113">
        <v>21.92</v>
      </c>
      <c r="Q24" s="113">
        <v>4.87</v>
      </c>
      <c r="R24" s="41">
        <v>53.580000000000005</v>
      </c>
      <c r="S24" s="41">
        <v>4.47</v>
      </c>
      <c r="T24" s="41">
        <v>12.68</v>
      </c>
      <c r="U24" s="41">
        <v>23.5</v>
      </c>
      <c r="V24" s="41">
        <v>5.7700000000000005</v>
      </c>
      <c r="W24" s="113">
        <v>55.42</v>
      </c>
      <c r="X24" s="113">
        <v>3.52</v>
      </c>
      <c r="Y24" s="113">
        <v>8.5400000000000009</v>
      </c>
      <c r="Z24" s="113">
        <v>27.72</v>
      </c>
      <c r="AA24" s="113">
        <v>4.8</v>
      </c>
      <c r="AB24" s="1"/>
      <c r="AC24" s="1"/>
    </row>
    <row r="25" spans="1:29">
      <c r="A25">
        <v>25</v>
      </c>
      <c r="B25" s="32" t="s">
        <v>22</v>
      </c>
      <c r="C25" s="1">
        <f t="shared" si="0"/>
        <v>76.023333333333341</v>
      </c>
      <c r="D25" s="1">
        <f t="shared" si="1"/>
        <v>4.6833333333333336</v>
      </c>
      <c r="E25" s="1">
        <f t="shared" si="2"/>
        <v>8.56</v>
      </c>
      <c r="F25" s="1">
        <f t="shared" si="3"/>
        <v>7.7</v>
      </c>
      <c r="G25" s="34">
        <f t="shared" si="4"/>
        <v>3.0366666666666666</v>
      </c>
      <c r="H25" s="1">
        <f t="shared" si="5"/>
        <v>4.7250961189517957</v>
      </c>
      <c r="I25" s="1">
        <f t="shared" si="6"/>
        <v>0.7363649457526672</v>
      </c>
      <c r="J25" s="1">
        <f t="shared" si="7"/>
        <v>3.1094694081145082</v>
      </c>
      <c r="K25" s="1">
        <f t="shared" si="8"/>
        <v>0.74545288248151498</v>
      </c>
      <c r="L25" s="34">
        <f t="shared" si="9"/>
        <v>0.75613050020041683</v>
      </c>
      <c r="M25" s="113">
        <v>75.77000000000001</v>
      </c>
      <c r="N25" s="113">
        <v>4.4799999999999995</v>
      </c>
      <c r="O25" s="113">
        <v>8.84</v>
      </c>
      <c r="P25" s="113">
        <v>8.4599999999999991</v>
      </c>
      <c r="Q25" s="113">
        <v>2.4500000000000002</v>
      </c>
      <c r="R25" s="41">
        <v>80.87</v>
      </c>
      <c r="S25" s="41">
        <v>4.07</v>
      </c>
      <c r="T25" s="41">
        <v>5.3199999999999994</v>
      </c>
      <c r="U25" s="41">
        <v>6.97</v>
      </c>
      <c r="V25" s="41">
        <v>2.77</v>
      </c>
      <c r="W25" s="113">
        <v>71.430000000000007</v>
      </c>
      <c r="X25" s="113">
        <v>5.5</v>
      </c>
      <c r="Y25" s="113">
        <v>11.52</v>
      </c>
      <c r="Z25" s="113">
        <v>7.6700000000000008</v>
      </c>
      <c r="AA25" s="113">
        <v>3.8899999999999997</v>
      </c>
      <c r="AB25" s="1"/>
      <c r="AC25" s="1"/>
    </row>
    <row r="26" spans="1:29">
      <c r="A26">
        <v>26</v>
      </c>
      <c r="B26" s="32" t="s">
        <v>86</v>
      </c>
      <c r="C26" s="1">
        <f t="shared" si="0"/>
        <v>67.143333333333331</v>
      </c>
      <c r="D26" s="1">
        <f t="shared" si="1"/>
        <v>5.836666666666666</v>
      </c>
      <c r="E26" s="1">
        <f t="shared" si="2"/>
        <v>14.076666666666666</v>
      </c>
      <c r="F26" s="1">
        <f t="shared" si="3"/>
        <v>8.9666666666666668</v>
      </c>
      <c r="G26" s="34">
        <f t="shared" si="4"/>
        <v>3.9733333333333332</v>
      </c>
      <c r="H26" s="1">
        <f t="shared" si="5"/>
        <v>11.435358907062451</v>
      </c>
      <c r="I26" s="1">
        <f t="shared" si="6"/>
        <v>1.5922416064571812</v>
      </c>
      <c r="J26" s="1">
        <f t="shared" si="7"/>
        <v>3.6884459238727239</v>
      </c>
      <c r="K26" s="1">
        <f t="shared" si="8"/>
        <v>3.7500044444418128</v>
      </c>
      <c r="L26" s="34">
        <f t="shared" si="9"/>
        <v>3.3421899008484446</v>
      </c>
      <c r="M26" s="113">
        <v>76.81</v>
      </c>
      <c r="N26" s="113">
        <v>4.0199999999999996</v>
      </c>
      <c r="O26" s="113">
        <v>10.119999999999999</v>
      </c>
      <c r="P26" s="113">
        <v>6.4799999999999995</v>
      </c>
      <c r="Q26" s="113">
        <v>2.56</v>
      </c>
      <c r="R26" s="41">
        <v>54.52</v>
      </c>
      <c r="S26" s="41">
        <v>6.99</v>
      </c>
      <c r="T26" s="41">
        <v>17.419999999999998</v>
      </c>
      <c r="U26" s="41">
        <v>13.28</v>
      </c>
      <c r="V26" s="41">
        <v>7.79</v>
      </c>
      <c r="W26" s="113">
        <v>70.099999999999994</v>
      </c>
      <c r="X26" s="113">
        <v>6.5</v>
      </c>
      <c r="Y26" s="113">
        <v>14.69</v>
      </c>
      <c r="Z26" s="113">
        <v>7.1400000000000006</v>
      </c>
      <c r="AA26" s="113">
        <v>1.5699999999999998</v>
      </c>
      <c r="AB26" s="1"/>
      <c r="AC26" s="1"/>
    </row>
    <row r="27" spans="1:29">
      <c r="A27">
        <v>27</v>
      </c>
      <c r="B27" s="32" t="s">
        <v>23</v>
      </c>
      <c r="C27" s="1">
        <f t="shared" si="0"/>
        <v>91.24666666666667</v>
      </c>
      <c r="D27" s="1">
        <f t="shared" si="1"/>
        <v>2.2766666666666668</v>
      </c>
      <c r="E27" s="1">
        <f t="shared" si="2"/>
        <v>6.5033333333333339</v>
      </c>
      <c r="F27" s="1">
        <f t="shared" si="3"/>
        <v>0.64666666666666661</v>
      </c>
      <c r="G27" s="34">
        <f t="shared" si="4"/>
        <v>-0.67333333333333334</v>
      </c>
      <c r="H27" s="1">
        <f t="shared" si="5"/>
        <v>2.7788726731056537</v>
      </c>
      <c r="I27" s="1">
        <f t="shared" si="6"/>
        <v>2.2217185540327415</v>
      </c>
      <c r="J27" s="1">
        <f t="shared" si="7"/>
        <v>0.65041012702242995</v>
      </c>
      <c r="K27" s="1">
        <f t="shared" si="8"/>
        <v>0.29022979401386978</v>
      </c>
      <c r="L27" s="34">
        <f t="shared" si="9"/>
        <v>9.0737717258775177E-2</v>
      </c>
      <c r="M27" s="113">
        <v>91.62</v>
      </c>
      <c r="N27" s="113">
        <v>2.8000000000000003</v>
      </c>
      <c r="O27" s="113">
        <v>5.81</v>
      </c>
      <c r="P27" s="113">
        <v>0.51</v>
      </c>
      <c r="Q27" s="113">
        <v>-0.74</v>
      </c>
      <c r="R27" s="41">
        <v>88.3</v>
      </c>
      <c r="S27" s="41">
        <v>4.1900000000000004</v>
      </c>
      <c r="T27" s="41">
        <v>7.1</v>
      </c>
      <c r="U27" s="41">
        <v>0.98</v>
      </c>
      <c r="V27" s="41">
        <v>-0.57000000000000006</v>
      </c>
      <c r="W27" s="113">
        <v>93.820000000000007</v>
      </c>
      <c r="X27" s="113">
        <v>-0.16</v>
      </c>
      <c r="Y27" s="113">
        <v>6.6000000000000005</v>
      </c>
      <c r="Z27" s="113">
        <v>0.44999999999999996</v>
      </c>
      <c r="AA27" s="113">
        <v>-0.71000000000000008</v>
      </c>
      <c r="AB27" s="1"/>
      <c r="AC27" s="1"/>
    </row>
    <row r="28" spans="1:29">
      <c r="A28">
        <v>31</v>
      </c>
      <c r="B28" s="32" t="s">
        <v>24</v>
      </c>
      <c r="C28" s="1">
        <f t="shared" si="0"/>
        <v>61.673333333333339</v>
      </c>
      <c r="D28" s="1">
        <f t="shared" si="1"/>
        <v>5.4633333333333338</v>
      </c>
      <c r="E28" s="1">
        <f t="shared" si="2"/>
        <v>16.07</v>
      </c>
      <c r="F28" s="1">
        <f t="shared" si="3"/>
        <v>12.053333333333333</v>
      </c>
      <c r="G28" s="34">
        <f t="shared" si="4"/>
        <v>4.74</v>
      </c>
      <c r="H28" s="1">
        <f t="shared" si="5"/>
        <v>8.7550575859518265</v>
      </c>
      <c r="I28" s="1">
        <f t="shared" si="6"/>
        <v>0.24214320831552008</v>
      </c>
      <c r="J28" s="1">
        <f t="shared" si="7"/>
        <v>2.3876557540818246</v>
      </c>
      <c r="K28" s="1">
        <f t="shared" si="8"/>
        <v>4.6172971891934127</v>
      </c>
      <c r="L28" s="34">
        <f t="shared" si="9"/>
        <v>2.0675589471645073</v>
      </c>
      <c r="M28" s="113">
        <v>52.900000000000006</v>
      </c>
      <c r="N28" s="113">
        <v>5.29</v>
      </c>
      <c r="O28" s="113">
        <v>17.82</v>
      </c>
      <c r="P28" s="113">
        <v>16.91</v>
      </c>
      <c r="Q28" s="113">
        <v>7.08</v>
      </c>
      <c r="R28" s="41">
        <v>61.71</v>
      </c>
      <c r="S28" s="41">
        <v>5.74</v>
      </c>
      <c r="T28" s="41">
        <v>17.04</v>
      </c>
      <c r="U28" s="41">
        <v>11.53</v>
      </c>
      <c r="V28" s="41">
        <v>3.9800000000000004</v>
      </c>
      <c r="W28" s="113">
        <v>70.41</v>
      </c>
      <c r="X28" s="113">
        <v>5.36</v>
      </c>
      <c r="Y28" s="113">
        <v>13.350000000000001</v>
      </c>
      <c r="Z28" s="113">
        <v>7.7200000000000006</v>
      </c>
      <c r="AA28" s="113">
        <v>3.16</v>
      </c>
      <c r="AB28" s="1"/>
      <c r="AC28" s="1"/>
    </row>
    <row r="29" spans="1:29">
      <c r="A29">
        <v>32</v>
      </c>
      <c r="B29" s="32" t="s">
        <v>25</v>
      </c>
      <c r="C29" s="1">
        <f t="shared" si="0"/>
        <v>69.423333333333332</v>
      </c>
      <c r="D29" s="1">
        <f t="shared" si="1"/>
        <v>7.4799999999999995</v>
      </c>
      <c r="E29" s="1">
        <f t="shared" si="2"/>
        <v>12.816666666666668</v>
      </c>
      <c r="F29" s="1">
        <f t="shared" si="3"/>
        <v>8.02</v>
      </c>
      <c r="G29" s="34">
        <f t="shared" si="4"/>
        <v>2.2599999999999998</v>
      </c>
      <c r="H29" s="1">
        <f t="shared" si="5"/>
        <v>2.3502623966981466</v>
      </c>
      <c r="I29" s="1">
        <f t="shared" si="6"/>
        <v>0.74484897798144289</v>
      </c>
      <c r="J29" s="1">
        <f t="shared" si="7"/>
        <v>1.6973017802775296</v>
      </c>
      <c r="K29" s="1">
        <f t="shared" si="8"/>
        <v>0.5556077753235632</v>
      </c>
      <c r="L29" s="34">
        <f t="shared" si="9"/>
        <v>0.30446674695276915</v>
      </c>
      <c r="M29" s="113">
        <v>69.17</v>
      </c>
      <c r="N29" s="113">
        <v>8.32</v>
      </c>
      <c r="O29" s="113">
        <v>12.5</v>
      </c>
      <c r="P29" s="113">
        <v>7.8100000000000005</v>
      </c>
      <c r="Q29" s="113">
        <v>2.1999999999999997</v>
      </c>
      <c r="R29" s="41">
        <v>71.89</v>
      </c>
      <c r="S29" s="41">
        <v>7.22</v>
      </c>
      <c r="T29" s="41">
        <v>11.3</v>
      </c>
      <c r="U29" s="41">
        <v>7.6</v>
      </c>
      <c r="V29" s="41">
        <v>1.9900000000000002</v>
      </c>
      <c r="W29" s="113">
        <v>67.210000000000008</v>
      </c>
      <c r="X29" s="113">
        <v>6.9</v>
      </c>
      <c r="Y29" s="113">
        <v>14.649999999999999</v>
      </c>
      <c r="Z29" s="113">
        <v>8.6499999999999986</v>
      </c>
      <c r="AA29" s="113">
        <v>2.59</v>
      </c>
      <c r="AB29" s="1"/>
      <c r="AC29" s="1"/>
    </row>
    <row r="30" spans="1:29">
      <c r="A30">
        <v>33</v>
      </c>
      <c r="B30" s="32" t="s">
        <v>26</v>
      </c>
      <c r="C30" s="1">
        <f t="shared" si="0"/>
        <v>59.023333333333333</v>
      </c>
      <c r="D30" s="1">
        <f t="shared" si="1"/>
        <v>5.22</v>
      </c>
      <c r="E30" s="1">
        <f t="shared" si="2"/>
        <v>14.386666666666665</v>
      </c>
      <c r="F30" s="1">
        <f t="shared" si="3"/>
        <v>15.926666666666668</v>
      </c>
      <c r="G30" s="34">
        <f t="shared" si="4"/>
        <v>5.4433333333333325</v>
      </c>
      <c r="H30" s="1">
        <f t="shared" si="5"/>
        <v>10.569812360365393</v>
      </c>
      <c r="I30" s="1">
        <f t="shared" si="6"/>
        <v>0.15394804318340596</v>
      </c>
      <c r="J30" s="1">
        <f t="shared" si="7"/>
        <v>2.8123714785450065</v>
      </c>
      <c r="K30" s="1">
        <f t="shared" si="8"/>
        <v>7.6912829445634951</v>
      </c>
      <c r="L30" s="34">
        <f t="shared" si="9"/>
        <v>0.75434298123157284</v>
      </c>
      <c r="M30" s="113">
        <v>70.75</v>
      </c>
      <c r="N30" s="113">
        <v>5.0500000000000007</v>
      </c>
      <c r="O30" s="113">
        <v>11.51</v>
      </c>
      <c r="P30" s="113">
        <v>7.1099999999999994</v>
      </c>
      <c r="Q30" s="113">
        <v>5.58</v>
      </c>
      <c r="R30" s="41">
        <v>50.23</v>
      </c>
      <c r="S30" s="41">
        <v>5.26</v>
      </c>
      <c r="T30" s="41">
        <v>17.130000000000003</v>
      </c>
      <c r="U30" s="41">
        <v>21.26</v>
      </c>
      <c r="V30" s="41">
        <v>6.12</v>
      </c>
      <c r="W30" s="113">
        <v>56.089999999999996</v>
      </c>
      <c r="X30" s="113">
        <v>5.35</v>
      </c>
      <c r="Y30" s="113">
        <v>14.52</v>
      </c>
      <c r="Z30" s="113">
        <v>19.41</v>
      </c>
      <c r="AA30" s="113">
        <v>4.63</v>
      </c>
      <c r="AB30" s="1"/>
      <c r="AC30" s="1"/>
    </row>
    <row r="31" spans="1:29">
      <c r="A31">
        <v>34</v>
      </c>
      <c r="B31" s="32" t="s">
        <v>27</v>
      </c>
      <c r="C31" s="1">
        <f t="shared" si="0"/>
        <v>69.176666666666662</v>
      </c>
      <c r="D31" s="1">
        <f t="shared" si="1"/>
        <v>5.666666666666667</v>
      </c>
      <c r="E31" s="1">
        <f t="shared" si="2"/>
        <v>14.820000000000002</v>
      </c>
      <c r="F31" s="1">
        <f t="shared" si="3"/>
        <v>7.4733333333333336</v>
      </c>
      <c r="G31" s="34">
        <f t="shared" si="4"/>
        <v>2.856666666666666</v>
      </c>
      <c r="H31" s="1">
        <f t="shared" si="5"/>
        <v>9.2741917886861334</v>
      </c>
      <c r="I31" s="1">
        <f t="shared" si="6"/>
        <v>1.7294025943467688</v>
      </c>
      <c r="J31" s="1">
        <f t="shared" si="7"/>
        <v>4.2759326468034926</v>
      </c>
      <c r="K31" s="1">
        <f t="shared" si="8"/>
        <v>3.3024586800342175</v>
      </c>
      <c r="L31" s="34">
        <f t="shared" si="9"/>
        <v>1.6619667064455101</v>
      </c>
      <c r="M31" s="113">
        <v>67.430000000000007</v>
      </c>
      <c r="N31" s="113">
        <v>4.1500000000000004</v>
      </c>
      <c r="O31" s="113">
        <v>14.56</v>
      </c>
      <c r="P31" s="113">
        <v>9.39</v>
      </c>
      <c r="Q31" s="113">
        <v>4.47</v>
      </c>
      <c r="R31" s="41">
        <v>79.2</v>
      </c>
      <c r="S31" s="41">
        <v>5.3</v>
      </c>
      <c r="T31" s="41">
        <v>10.68</v>
      </c>
      <c r="U31" s="41">
        <v>3.66</v>
      </c>
      <c r="V31" s="41">
        <v>1.1499999999999999</v>
      </c>
      <c r="W31" s="113">
        <v>60.9</v>
      </c>
      <c r="X31" s="113">
        <v>7.55</v>
      </c>
      <c r="Y31" s="113">
        <v>19.220000000000002</v>
      </c>
      <c r="Z31" s="113">
        <v>9.370000000000001</v>
      </c>
      <c r="AA31" s="113">
        <v>2.9499999999999997</v>
      </c>
      <c r="AB31" s="1"/>
      <c r="AC31" s="1"/>
    </row>
    <row r="32" spans="1:29">
      <c r="A32">
        <v>35</v>
      </c>
      <c r="B32" s="32" t="s">
        <v>28</v>
      </c>
      <c r="C32" s="1">
        <f t="shared" si="0"/>
        <v>52.513333333333343</v>
      </c>
      <c r="D32" s="1">
        <f t="shared" si="1"/>
        <v>8.6433333333333326</v>
      </c>
      <c r="E32" s="1">
        <f t="shared" si="2"/>
        <v>19.716666666666669</v>
      </c>
      <c r="F32" s="1">
        <f t="shared" si="3"/>
        <v>13.603333333333333</v>
      </c>
      <c r="G32" s="34">
        <f t="shared" si="4"/>
        <v>5.5266666666666664</v>
      </c>
      <c r="H32" s="1">
        <f t="shared" si="5"/>
        <v>1.8395742261005212</v>
      </c>
      <c r="I32" s="1">
        <f t="shared" si="6"/>
        <v>0.97705339328684326</v>
      </c>
      <c r="J32" s="1">
        <f t="shared" si="7"/>
        <v>0.54555781850628193</v>
      </c>
      <c r="K32" s="1">
        <f t="shared" si="8"/>
        <v>1.1651752371782254</v>
      </c>
      <c r="L32" s="34">
        <f t="shared" si="9"/>
        <v>0.99309281204393896</v>
      </c>
      <c r="M32" s="113">
        <v>54.61</v>
      </c>
      <c r="N32" s="113">
        <v>9.5200000000000014</v>
      </c>
      <c r="O32" s="113">
        <v>19.12</v>
      </c>
      <c r="P32" s="113">
        <v>12.379999999999999</v>
      </c>
      <c r="Q32" s="113">
        <v>4.38</v>
      </c>
      <c r="R32" s="41">
        <v>51.76</v>
      </c>
      <c r="S32" s="41">
        <v>7.59</v>
      </c>
      <c r="T32" s="41">
        <v>19.84</v>
      </c>
      <c r="U32" s="41">
        <v>14.7</v>
      </c>
      <c r="V32" s="41">
        <v>6.11</v>
      </c>
      <c r="W32" s="113">
        <v>51.17</v>
      </c>
      <c r="X32" s="113">
        <v>8.82</v>
      </c>
      <c r="Y32" s="113">
        <v>20.190000000000001</v>
      </c>
      <c r="Z32" s="113">
        <v>13.73</v>
      </c>
      <c r="AA32" s="113">
        <v>6.09</v>
      </c>
      <c r="AB32" s="1"/>
      <c r="AC32" s="1"/>
    </row>
    <row r="33" spans="1:29">
      <c r="A33">
        <v>36</v>
      </c>
      <c r="B33" s="32" t="s">
        <v>29</v>
      </c>
      <c r="C33" s="1">
        <f t="shared" si="0"/>
        <v>80.430000000000007</v>
      </c>
      <c r="D33" s="1">
        <f t="shared" si="1"/>
        <v>5.419999999999999</v>
      </c>
      <c r="E33" s="1">
        <f t="shared" si="2"/>
        <v>8.6433333333333326</v>
      </c>
      <c r="F33" s="1">
        <f t="shared" si="3"/>
        <v>4.41</v>
      </c>
      <c r="G33" s="34">
        <f t="shared" si="4"/>
        <v>1.0999999999999999</v>
      </c>
      <c r="H33" s="1">
        <f t="shared" si="5"/>
        <v>1.8464289859076666</v>
      </c>
      <c r="I33" s="1">
        <f t="shared" si="6"/>
        <v>0.91043945432961348</v>
      </c>
      <c r="J33" s="1">
        <f t="shared" si="7"/>
        <v>0.38552993831002663</v>
      </c>
      <c r="K33" s="1">
        <f t="shared" si="8"/>
        <v>1.7016462617124615</v>
      </c>
      <c r="L33" s="34">
        <f t="shared" si="9"/>
        <v>0.42930175867331377</v>
      </c>
      <c r="M33" s="111">
        <v>82.54</v>
      </c>
      <c r="N33" s="111">
        <v>4.8500000000000005</v>
      </c>
      <c r="O33" s="111">
        <v>8.83</v>
      </c>
      <c r="P33" s="111">
        <v>3.17</v>
      </c>
      <c r="Q33" s="111">
        <v>0.61</v>
      </c>
      <c r="R33" s="1">
        <v>79.64</v>
      </c>
      <c r="S33" s="1">
        <v>6.47</v>
      </c>
      <c r="T33" s="1">
        <v>8.9</v>
      </c>
      <c r="U33" s="1">
        <v>3.71</v>
      </c>
      <c r="V33" s="1">
        <v>1.28</v>
      </c>
      <c r="W33" s="111">
        <v>79.11</v>
      </c>
      <c r="X33" s="111">
        <v>4.9399999999999995</v>
      </c>
      <c r="Y33" s="111">
        <v>8.2000000000000011</v>
      </c>
      <c r="Z33" s="111">
        <v>6.35</v>
      </c>
      <c r="AA33" s="111">
        <v>1.41</v>
      </c>
      <c r="AB33" s="1"/>
      <c r="AC33" s="1"/>
    </row>
    <row r="34" spans="1:29">
      <c r="A34">
        <v>37</v>
      </c>
      <c r="B34" s="32" t="s">
        <v>30</v>
      </c>
      <c r="C34" s="1">
        <f t="shared" si="0"/>
        <v>67.74666666666667</v>
      </c>
      <c r="D34" s="1">
        <f t="shared" si="1"/>
        <v>5.8933333333333335</v>
      </c>
      <c r="E34" s="1">
        <f t="shared" si="2"/>
        <v>15.533333333333333</v>
      </c>
      <c r="F34" s="1">
        <f t="shared" si="3"/>
        <v>8.4166666666666661</v>
      </c>
      <c r="G34" s="34">
        <f t="shared" si="4"/>
        <v>2.41</v>
      </c>
      <c r="H34" s="1">
        <f t="shared" si="5"/>
        <v>1.0986051762727813</v>
      </c>
      <c r="I34" s="1">
        <f t="shared" si="6"/>
        <v>0.69356566620135762</v>
      </c>
      <c r="J34" s="1">
        <f t="shared" si="7"/>
        <v>0.64856251304969315</v>
      </c>
      <c r="K34" s="1">
        <f t="shared" si="8"/>
        <v>0.11372481406154608</v>
      </c>
      <c r="L34" s="34">
        <f t="shared" si="9"/>
        <v>0.15099668870541513</v>
      </c>
      <c r="M34" s="111">
        <v>68.320000000000007</v>
      </c>
      <c r="N34" s="111">
        <v>5.63</v>
      </c>
      <c r="O34" s="111">
        <v>15.21</v>
      </c>
      <c r="P34" s="111">
        <v>8.4500000000000011</v>
      </c>
      <c r="Q34" s="111">
        <v>2.39</v>
      </c>
      <c r="R34" s="1">
        <v>66.47999999999999</v>
      </c>
      <c r="S34" s="1">
        <v>6.68</v>
      </c>
      <c r="T34" s="1">
        <v>16.28</v>
      </c>
      <c r="U34" s="1">
        <v>8.2900000000000009</v>
      </c>
      <c r="V34" s="1">
        <v>2.27</v>
      </c>
      <c r="W34" s="111">
        <v>68.44</v>
      </c>
      <c r="X34" s="111">
        <v>5.37</v>
      </c>
      <c r="Y34" s="111">
        <v>15.110000000000001</v>
      </c>
      <c r="Z34" s="111">
        <v>8.51</v>
      </c>
      <c r="AA34" s="111">
        <v>2.5700000000000003</v>
      </c>
      <c r="AB34" s="1"/>
      <c r="AC34" s="1"/>
    </row>
    <row r="35" spans="1:29">
      <c r="A35">
        <v>38</v>
      </c>
      <c r="B35" s="32" t="s">
        <v>31</v>
      </c>
      <c r="C35" s="1">
        <f t="shared" ref="C35:C66" si="10">AVERAGE(M35,R35,W35)</f>
        <v>54.220000000000006</v>
      </c>
      <c r="D35" s="1">
        <f t="shared" ref="D35:D66" si="11">AVERAGE(N35,S35,X35)</f>
        <v>5.833333333333333</v>
      </c>
      <c r="E35" s="1">
        <f t="shared" ref="E35:E66" si="12">AVERAGE(O35,T35,Y35)</f>
        <v>22.16</v>
      </c>
      <c r="F35" s="1">
        <f t="shared" ref="F35:F66" si="13">AVERAGE(P35,U35,Z35)</f>
        <v>13.023333333333333</v>
      </c>
      <c r="G35" s="34">
        <f t="shared" ref="G35:G66" si="14">AVERAGE(Q35,V35,AA35)</f>
        <v>4.7700000000000005</v>
      </c>
      <c r="H35" s="1">
        <f t="shared" ref="H35:H65" si="15">STDEV(M35,R35,W35)</f>
        <v>6.8368048092656677</v>
      </c>
      <c r="I35" s="1">
        <f t="shared" ref="I35:I65" si="16">STDEV(N35,S35,X35)</f>
        <v>1.8587719960590485</v>
      </c>
      <c r="J35" s="1">
        <f t="shared" ref="J35:J65" si="17">STDEV(O35,T35,Y35)</f>
        <v>2.1044476710053881</v>
      </c>
      <c r="K35" s="1">
        <f t="shared" ref="K35:K65" si="18">STDEV(P35,U35,Z35)</f>
        <v>3.7225036377864433</v>
      </c>
      <c r="L35" s="34">
        <f t="shared" ref="L35:L65" si="19">STDEV(Q35,V35,AA35)</f>
        <v>1.6714963356226662</v>
      </c>
      <c r="M35" s="113">
        <v>46.44</v>
      </c>
      <c r="N35" s="113">
        <v>7.62</v>
      </c>
      <c r="O35" s="113">
        <v>21.93</v>
      </c>
      <c r="P35" s="113">
        <v>17.32</v>
      </c>
      <c r="Q35" s="113">
        <v>6.7</v>
      </c>
      <c r="R35" s="41">
        <v>59.27</v>
      </c>
      <c r="S35" s="41">
        <v>5.9700000000000006</v>
      </c>
      <c r="T35" s="41">
        <v>20.18</v>
      </c>
      <c r="U35" s="41">
        <v>10.77</v>
      </c>
      <c r="V35" s="41">
        <v>3.82</v>
      </c>
      <c r="W35" s="113">
        <v>56.95</v>
      </c>
      <c r="X35" s="113">
        <v>3.91</v>
      </c>
      <c r="Y35" s="113">
        <v>24.37</v>
      </c>
      <c r="Z35" s="113">
        <v>10.979999999999999</v>
      </c>
      <c r="AA35" s="113">
        <v>3.7900000000000005</v>
      </c>
      <c r="AB35" s="1"/>
      <c r="AC35" s="1"/>
    </row>
    <row r="36" spans="1:29">
      <c r="A36">
        <v>39</v>
      </c>
      <c r="B36" s="32" t="s">
        <v>32</v>
      </c>
      <c r="C36" s="1">
        <f t="shared" si="10"/>
        <v>66.293333333333337</v>
      </c>
      <c r="D36" s="1">
        <f t="shared" si="11"/>
        <v>5.4266666666666659</v>
      </c>
      <c r="E36" s="1">
        <f t="shared" si="12"/>
        <v>16.799999999999997</v>
      </c>
      <c r="F36" s="1">
        <f t="shared" si="13"/>
        <v>8.8066666666666666</v>
      </c>
      <c r="G36" s="34">
        <f t="shared" si="14"/>
        <v>2.6733333333333333</v>
      </c>
      <c r="H36" s="1">
        <f t="shared" si="15"/>
        <v>1.0883167431098957</v>
      </c>
      <c r="I36" s="1">
        <f t="shared" si="16"/>
        <v>0.64143069254077145</v>
      </c>
      <c r="J36" s="1">
        <f t="shared" si="17"/>
        <v>1.0666302077102441</v>
      </c>
      <c r="K36" s="1">
        <f t="shared" si="18"/>
        <v>0.21779194965226084</v>
      </c>
      <c r="L36" s="34">
        <f t="shared" si="19"/>
        <v>0.54720501947015687</v>
      </c>
      <c r="M36" s="113">
        <v>65.67</v>
      </c>
      <c r="N36" s="113">
        <v>6.16</v>
      </c>
      <c r="O36" s="113">
        <v>16.13</v>
      </c>
      <c r="P36" s="113">
        <v>8.74</v>
      </c>
      <c r="Q36" s="113">
        <v>3.3000000000000003</v>
      </c>
      <c r="R36" s="41">
        <v>67.55</v>
      </c>
      <c r="S36" s="41">
        <v>5.1499999999999995</v>
      </c>
      <c r="T36" s="41">
        <v>16.239999999999998</v>
      </c>
      <c r="U36" s="41">
        <v>8.6300000000000008</v>
      </c>
      <c r="V36" s="41">
        <v>2.4299999999999997</v>
      </c>
      <c r="W36" s="113">
        <v>65.66</v>
      </c>
      <c r="X36" s="113">
        <v>4.97</v>
      </c>
      <c r="Y36" s="113">
        <v>18.029999999999998</v>
      </c>
      <c r="Z36" s="113">
        <v>9.0499999999999989</v>
      </c>
      <c r="AA36" s="113">
        <v>2.29</v>
      </c>
      <c r="AB36" s="1"/>
      <c r="AC36" s="1"/>
    </row>
    <row r="37" spans="1:29">
      <c r="A37">
        <v>40</v>
      </c>
      <c r="B37" s="32" t="s">
        <v>33</v>
      </c>
      <c r="C37" s="1">
        <f t="shared" si="10"/>
        <v>56.639999999999993</v>
      </c>
      <c r="D37" s="1">
        <f t="shared" si="11"/>
        <v>6.2766666666666673</v>
      </c>
      <c r="E37" s="1">
        <f t="shared" si="12"/>
        <v>17.426666666666666</v>
      </c>
      <c r="F37" s="1">
        <f t="shared" si="13"/>
        <v>14.293333333333335</v>
      </c>
      <c r="G37" s="34">
        <f t="shared" si="14"/>
        <v>5.3633333333333333</v>
      </c>
      <c r="H37" s="1">
        <f t="shared" si="15"/>
        <v>2.7934029426489877</v>
      </c>
      <c r="I37" s="1">
        <f t="shared" si="16"/>
        <v>1.0092241244309068</v>
      </c>
      <c r="J37" s="1">
        <f t="shared" si="17"/>
        <v>0.68631868205180901</v>
      </c>
      <c r="K37" s="1">
        <f t="shared" si="18"/>
        <v>1.4350725881757114</v>
      </c>
      <c r="L37" s="34">
        <f t="shared" si="19"/>
        <v>0.572916515151495</v>
      </c>
      <c r="M37" s="113">
        <v>59.550000000000004</v>
      </c>
      <c r="N37" s="113">
        <v>5.13</v>
      </c>
      <c r="O37" s="113">
        <v>16.68</v>
      </c>
      <c r="P37" s="113">
        <v>12.85</v>
      </c>
      <c r="Q37" s="113">
        <v>5.7799999999999994</v>
      </c>
      <c r="R37" s="41">
        <v>53.98</v>
      </c>
      <c r="S37" s="41">
        <v>6.67</v>
      </c>
      <c r="T37" s="41">
        <v>18.029999999999998</v>
      </c>
      <c r="U37" s="41">
        <v>15.72</v>
      </c>
      <c r="V37" s="41">
        <v>5.6000000000000005</v>
      </c>
      <c r="W37" s="113">
        <v>56.389999999999993</v>
      </c>
      <c r="X37" s="113">
        <v>7.03</v>
      </c>
      <c r="Y37" s="113">
        <v>17.57</v>
      </c>
      <c r="Z37" s="113">
        <v>14.31</v>
      </c>
      <c r="AA37" s="113">
        <v>4.71</v>
      </c>
      <c r="AB37" s="1"/>
      <c r="AC37" s="1"/>
    </row>
    <row r="38" spans="1:29">
      <c r="A38">
        <v>41</v>
      </c>
      <c r="B38" s="32" t="s">
        <v>34</v>
      </c>
      <c r="C38" s="1">
        <f t="shared" si="10"/>
        <v>62.886666666666677</v>
      </c>
      <c r="D38" s="1">
        <f t="shared" si="11"/>
        <v>5.14</v>
      </c>
      <c r="E38" s="1">
        <f t="shared" si="12"/>
        <v>14.553333333333333</v>
      </c>
      <c r="F38" s="1">
        <f t="shared" si="13"/>
        <v>12.62</v>
      </c>
      <c r="G38" s="34">
        <f t="shared" si="14"/>
        <v>4.8033333333333337</v>
      </c>
      <c r="H38" s="1">
        <f t="shared" si="15"/>
        <v>8.5863632192758157</v>
      </c>
      <c r="I38" s="1">
        <f t="shared" si="16"/>
        <v>0.15874507866387491</v>
      </c>
      <c r="J38" s="1">
        <f t="shared" si="17"/>
        <v>2.7923168397109572</v>
      </c>
      <c r="K38" s="1">
        <f t="shared" si="18"/>
        <v>2.4421506915012379</v>
      </c>
      <c r="L38" s="34">
        <f t="shared" si="19"/>
        <v>3.7853973811653296</v>
      </c>
      <c r="M38" s="113">
        <v>54.390000000000008</v>
      </c>
      <c r="N38" s="113">
        <v>5.3199999999999994</v>
      </c>
      <c r="O38" s="113">
        <v>16.39</v>
      </c>
      <c r="P38" s="113">
        <v>14.78</v>
      </c>
      <c r="Q38" s="113">
        <v>9.120000000000001</v>
      </c>
      <c r="R38" s="41">
        <v>62.71</v>
      </c>
      <c r="S38" s="41">
        <v>5.0200000000000005</v>
      </c>
      <c r="T38" s="41">
        <v>15.93</v>
      </c>
      <c r="U38" s="41">
        <v>13.11</v>
      </c>
      <c r="V38" s="41">
        <v>3.2399999999999998</v>
      </c>
      <c r="W38" s="113">
        <v>71.56</v>
      </c>
      <c r="X38" s="113">
        <v>5.08</v>
      </c>
      <c r="Y38" s="113">
        <v>11.34</v>
      </c>
      <c r="Z38" s="113">
        <v>9.9699999999999989</v>
      </c>
      <c r="AA38" s="113">
        <v>2.0500000000000003</v>
      </c>
      <c r="AB38" s="1"/>
      <c r="AC38" s="1"/>
    </row>
    <row r="39" spans="1:29">
      <c r="A39">
        <v>42</v>
      </c>
      <c r="B39" s="32" t="s">
        <v>35</v>
      </c>
      <c r="C39" s="1">
        <f t="shared" si="10"/>
        <v>72.62</v>
      </c>
      <c r="D39" s="1">
        <f t="shared" si="11"/>
        <v>4.5466666666666669</v>
      </c>
      <c r="E39" s="1">
        <f t="shared" si="12"/>
        <v>9.8666666666666671</v>
      </c>
      <c r="F39" s="1">
        <f t="shared" si="13"/>
        <v>10.196666666666667</v>
      </c>
      <c r="G39" s="34">
        <f t="shared" si="14"/>
        <v>2.7766666666666668</v>
      </c>
      <c r="H39" s="1">
        <f t="shared" si="15"/>
        <v>9.729640281120318</v>
      </c>
      <c r="I39" s="1">
        <f t="shared" si="16"/>
        <v>0.41004064839151427</v>
      </c>
      <c r="J39" s="1">
        <f t="shared" si="17"/>
        <v>3.6593077669599392</v>
      </c>
      <c r="K39" s="1">
        <f t="shared" si="18"/>
        <v>4.7575659042553795</v>
      </c>
      <c r="L39" s="34">
        <f t="shared" si="19"/>
        <v>1.5593054009184131</v>
      </c>
      <c r="M39" s="113">
        <v>78.52</v>
      </c>
      <c r="N39" s="113">
        <v>4.1399999999999997</v>
      </c>
      <c r="O39" s="113">
        <v>7.32</v>
      </c>
      <c r="P39" s="113">
        <v>8.6300000000000008</v>
      </c>
      <c r="Q39" s="113">
        <v>1.4000000000000001</v>
      </c>
      <c r="R39" s="41">
        <v>77.95</v>
      </c>
      <c r="S39" s="41">
        <v>4.96</v>
      </c>
      <c r="T39" s="41">
        <v>8.2199999999999989</v>
      </c>
      <c r="U39" s="41">
        <v>6.419999999999999</v>
      </c>
      <c r="V39" s="41">
        <v>2.46</v>
      </c>
      <c r="W39" s="113">
        <v>61.39</v>
      </c>
      <c r="X39" s="113">
        <v>4.54</v>
      </c>
      <c r="Y39" s="113">
        <v>14.06</v>
      </c>
      <c r="Z39" s="113">
        <v>15.540000000000001</v>
      </c>
      <c r="AA39" s="113">
        <v>4.47</v>
      </c>
      <c r="AB39" s="1"/>
      <c r="AC39" s="1"/>
    </row>
    <row r="40" spans="1:29">
      <c r="A40">
        <v>43</v>
      </c>
      <c r="B40" s="32" t="s">
        <v>36</v>
      </c>
      <c r="C40" s="1">
        <f t="shared" si="10"/>
        <v>67.209999999999994</v>
      </c>
      <c r="D40" s="1">
        <f t="shared" si="11"/>
        <v>6.68</v>
      </c>
      <c r="E40" s="1">
        <f t="shared" si="12"/>
        <v>14.513333333333335</v>
      </c>
      <c r="F40" s="1">
        <f t="shared" si="13"/>
        <v>6.8666666666666671</v>
      </c>
      <c r="G40" s="34">
        <f t="shared" si="14"/>
        <v>4.7333333333333334</v>
      </c>
      <c r="H40" s="1">
        <f t="shared" si="15"/>
        <v>2.1530675790601679</v>
      </c>
      <c r="I40" s="1">
        <f t="shared" si="16"/>
        <v>1.720959034956969</v>
      </c>
      <c r="J40" s="1">
        <f t="shared" si="17"/>
        <v>1.3278679653238623</v>
      </c>
      <c r="K40" s="1">
        <f t="shared" si="18"/>
        <v>1.8821353121742621</v>
      </c>
      <c r="L40" s="34">
        <f t="shared" si="19"/>
        <v>0.11372481406154633</v>
      </c>
      <c r="M40" s="113">
        <v>66.22</v>
      </c>
      <c r="N40" s="113">
        <v>8.1100000000000012</v>
      </c>
      <c r="O40" s="113">
        <v>16.03</v>
      </c>
      <c r="P40" s="113">
        <v>4.79</v>
      </c>
      <c r="Q40" s="113">
        <v>4.8599999999999994</v>
      </c>
      <c r="R40" s="41">
        <v>65.73</v>
      </c>
      <c r="S40" s="41">
        <v>7.16</v>
      </c>
      <c r="T40" s="41">
        <v>13.950000000000001</v>
      </c>
      <c r="U40" s="41">
        <v>8.4599999999999991</v>
      </c>
      <c r="V40" s="41">
        <v>4.7</v>
      </c>
      <c r="W40" s="113">
        <v>69.680000000000007</v>
      </c>
      <c r="X40" s="113">
        <v>4.7699999999999996</v>
      </c>
      <c r="Y40" s="113">
        <v>13.56</v>
      </c>
      <c r="Z40" s="113">
        <v>7.35</v>
      </c>
      <c r="AA40" s="113">
        <v>4.6399999999999997</v>
      </c>
      <c r="AB40" s="1"/>
      <c r="AC40" s="1"/>
    </row>
    <row r="41" spans="1:29">
      <c r="A41">
        <v>44</v>
      </c>
      <c r="B41" s="32" t="s">
        <v>37</v>
      </c>
      <c r="C41" s="1">
        <f t="shared" si="10"/>
        <v>58.54666666666666</v>
      </c>
      <c r="D41" s="1">
        <f t="shared" si="11"/>
        <v>5.9866666666666672</v>
      </c>
      <c r="E41" s="1">
        <f t="shared" si="12"/>
        <v>15.47</v>
      </c>
      <c r="F41" s="1">
        <f t="shared" si="13"/>
        <v>8.2666666666666675</v>
      </c>
      <c r="G41" s="34">
        <f t="shared" si="14"/>
        <v>11.726666666666667</v>
      </c>
      <c r="H41" s="1">
        <f t="shared" si="15"/>
        <v>12.629656896896805</v>
      </c>
      <c r="I41" s="1">
        <f t="shared" si="16"/>
        <v>1.9212062183256999</v>
      </c>
      <c r="J41" s="1">
        <f t="shared" si="17"/>
        <v>5.3401498106326573</v>
      </c>
      <c r="K41" s="1">
        <f t="shared" si="18"/>
        <v>2.5107834102792204</v>
      </c>
      <c r="L41" s="34">
        <f t="shared" si="19"/>
        <v>10.535256680942013</v>
      </c>
      <c r="M41" s="113">
        <v>70.309999999999988</v>
      </c>
      <c r="N41" s="113">
        <v>4.75</v>
      </c>
      <c r="O41" s="113">
        <v>10.33</v>
      </c>
      <c r="P41" s="113">
        <v>5.86</v>
      </c>
      <c r="Q41" s="113">
        <v>8.75</v>
      </c>
      <c r="R41" s="41">
        <v>45.2</v>
      </c>
      <c r="S41" s="41">
        <v>8.2000000000000011</v>
      </c>
      <c r="T41" s="41">
        <v>15.09</v>
      </c>
      <c r="U41" s="41">
        <v>8.07</v>
      </c>
      <c r="V41" s="41">
        <v>23.43</v>
      </c>
      <c r="W41" s="113">
        <v>60.129999999999995</v>
      </c>
      <c r="X41" s="113">
        <v>5.01</v>
      </c>
      <c r="Y41" s="113">
        <v>20.990000000000002</v>
      </c>
      <c r="Z41" s="113">
        <v>10.870000000000001</v>
      </c>
      <c r="AA41" s="113">
        <v>3</v>
      </c>
      <c r="AB41" s="1"/>
      <c r="AC41" s="1"/>
    </row>
    <row r="42" spans="1:29">
      <c r="A42">
        <v>45</v>
      </c>
      <c r="B42" s="32" t="s">
        <v>38</v>
      </c>
      <c r="C42" s="1">
        <f t="shared" si="10"/>
        <v>64.163333333333341</v>
      </c>
      <c r="D42" s="1">
        <f t="shared" si="11"/>
        <v>6.4366666666666665</v>
      </c>
      <c r="E42" s="1">
        <f t="shared" si="12"/>
        <v>16.783333333333335</v>
      </c>
      <c r="F42" s="1">
        <f t="shared" si="13"/>
        <v>9.8466666666666658</v>
      </c>
      <c r="G42" s="34">
        <f t="shared" si="14"/>
        <v>2.7633333333333332</v>
      </c>
      <c r="H42" s="1">
        <f t="shared" si="15"/>
        <v>4.4543948335698023</v>
      </c>
      <c r="I42" s="1">
        <f t="shared" si="16"/>
        <v>0.34818577416852198</v>
      </c>
      <c r="J42" s="1">
        <f t="shared" si="17"/>
        <v>1.6375693369544178</v>
      </c>
      <c r="K42" s="1">
        <f t="shared" si="18"/>
        <v>2.1296556842206611</v>
      </c>
      <c r="L42" s="34">
        <f t="shared" si="19"/>
        <v>0.73961701801225022</v>
      </c>
      <c r="M42" s="113">
        <v>69.22</v>
      </c>
      <c r="N42" s="113">
        <v>6.35</v>
      </c>
      <c r="O42" s="113">
        <v>14.940000000000001</v>
      </c>
      <c r="P42" s="113">
        <v>7.57</v>
      </c>
      <c r="Q42" s="113">
        <v>1.91</v>
      </c>
      <c r="R42" s="41">
        <v>60.819999999999993</v>
      </c>
      <c r="S42" s="41">
        <v>6.8199999999999994</v>
      </c>
      <c r="T42" s="41">
        <v>17.34</v>
      </c>
      <c r="U42" s="41">
        <v>11.790000000000001</v>
      </c>
      <c r="V42" s="41">
        <v>3.2199999999999998</v>
      </c>
      <c r="W42" s="113">
        <v>62.45</v>
      </c>
      <c r="X42" s="113">
        <v>6.1400000000000006</v>
      </c>
      <c r="Y42" s="113">
        <v>18.07</v>
      </c>
      <c r="Z42" s="113">
        <v>10.18</v>
      </c>
      <c r="AA42" s="113">
        <v>3.16</v>
      </c>
      <c r="AB42" s="1"/>
      <c r="AC42" s="1"/>
    </row>
    <row r="43" spans="1:29">
      <c r="A43">
        <v>46</v>
      </c>
      <c r="B43" s="32" t="s">
        <v>39</v>
      </c>
      <c r="C43" s="1">
        <f t="shared" si="10"/>
        <v>66.226666666666659</v>
      </c>
      <c r="D43" s="1">
        <f t="shared" si="11"/>
        <v>5.6866666666666665</v>
      </c>
      <c r="E43" s="1">
        <f t="shared" si="12"/>
        <v>16.540000000000003</v>
      </c>
      <c r="F43" s="1">
        <f t="shared" si="13"/>
        <v>9.1366666666666667</v>
      </c>
      <c r="G43" s="34">
        <f t="shared" si="14"/>
        <v>2.4033333333333333</v>
      </c>
      <c r="H43" s="1">
        <f t="shared" si="15"/>
        <v>1.94397359378499</v>
      </c>
      <c r="I43" s="1">
        <f t="shared" si="16"/>
        <v>0.15307950004273388</v>
      </c>
      <c r="J43" s="1">
        <f t="shared" si="17"/>
        <v>0.50714889332424029</v>
      </c>
      <c r="K43" s="1">
        <f t="shared" si="18"/>
        <v>1.0149055785309939</v>
      </c>
      <c r="L43" s="34">
        <f t="shared" si="19"/>
        <v>0.81818905720703217</v>
      </c>
      <c r="M43" s="113">
        <v>64.05</v>
      </c>
      <c r="N43" s="113">
        <v>5.86</v>
      </c>
      <c r="O43" s="113">
        <v>16.760000000000002</v>
      </c>
      <c r="P43" s="113">
        <v>10.059999999999999</v>
      </c>
      <c r="Q43" s="113">
        <v>3.26</v>
      </c>
      <c r="R43" s="41">
        <v>66.84</v>
      </c>
      <c r="S43" s="41">
        <v>5.57</v>
      </c>
      <c r="T43" s="41">
        <v>15.959999999999999</v>
      </c>
      <c r="U43" s="41">
        <v>9.3000000000000007</v>
      </c>
      <c r="V43" s="41">
        <v>2.3199999999999998</v>
      </c>
      <c r="W43" s="113">
        <v>67.789999999999992</v>
      </c>
      <c r="X43" s="113">
        <v>5.63</v>
      </c>
      <c r="Y43" s="113">
        <v>16.900000000000002</v>
      </c>
      <c r="Z43" s="113">
        <v>8.0500000000000007</v>
      </c>
      <c r="AA43" s="113">
        <v>1.63</v>
      </c>
      <c r="AB43" s="1"/>
      <c r="AC43" s="1"/>
    </row>
    <row r="44" spans="1:29">
      <c r="A44">
        <v>47</v>
      </c>
      <c r="B44" s="32" t="s">
        <v>40</v>
      </c>
      <c r="C44" s="1">
        <f t="shared" si="10"/>
        <v>67.506666666666661</v>
      </c>
      <c r="D44" s="1">
        <f t="shared" si="11"/>
        <v>0.12333333333333336</v>
      </c>
      <c r="E44" s="1">
        <f t="shared" si="12"/>
        <v>20.646666666666665</v>
      </c>
      <c r="F44" s="1">
        <f t="shared" si="13"/>
        <v>10.223333333333334</v>
      </c>
      <c r="G44" s="34">
        <f t="shared" si="14"/>
        <v>1.5</v>
      </c>
      <c r="H44" s="1">
        <f t="shared" si="15"/>
        <v>6.4599716201647031</v>
      </c>
      <c r="I44" s="1">
        <f t="shared" si="16"/>
        <v>2.0475920817714974</v>
      </c>
      <c r="J44" s="1">
        <f t="shared" si="17"/>
        <v>2.5751181202681335</v>
      </c>
      <c r="K44" s="1">
        <f t="shared" si="18"/>
        <v>1.7444292285252825</v>
      </c>
      <c r="L44" s="34">
        <f t="shared" si="19"/>
        <v>1.578005069700348</v>
      </c>
      <c r="M44" s="113">
        <v>74.790000000000006</v>
      </c>
      <c r="N44" s="113">
        <v>-1.3</v>
      </c>
      <c r="O44" s="113">
        <v>17.95</v>
      </c>
      <c r="P44" s="113">
        <v>8.25</v>
      </c>
      <c r="Q44" s="113">
        <v>0.31</v>
      </c>
      <c r="R44" s="41">
        <v>62.47</v>
      </c>
      <c r="S44" s="41">
        <v>2.4700000000000002</v>
      </c>
      <c r="T44" s="41">
        <v>20.91</v>
      </c>
      <c r="U44" s="41">
        <v>10.86</v>
      </c>
      <c r="V44" s="41">
        <v>3.29</v>
      </c>
      <c r="W44" s="113">
        <v>65.260000000000005</v>
      </c>
      <c r="X44" s="113">
        <v>-0.8</v>
      </c>
      <c r="Y44" s="113">
        <v>23.08</v>
      </c>
      <c r="Z44" s="113">
        <v>11.56</v>
      </c>
      <c r="AA44" s="113">
        <v>0.9</v>
      </c>
      <c r="AB44" s="1"/>
      <c r="AC44" s="1"/>
    </row>
    <row r="45" spans="1:29">
      <c r="A45">
        <v>48</v>
      </c>
      <c r="B45" s="32" t="s">
        <v>41</v>
      </c>
      <c r="C45" s="1">
        <f t="shared" si="10"/>
        <v>79.930000000000007</v>
      </c>
      <c r="D45" s="1">
        <f t="shared" si="11"/>
        <v>3.8766666666666669</v>
      </c>
      <c r="E45" s="1">
        <f t="shared" si="12"/>
        <v>9.51</v>
      </c>
      <c r="F45" s="1">
        <f t="shared" si="13"/>
        <v>5.88</v>
      </c>
      <c r="G45" s="34">
        <f t="shared" si="14"/>
        <v>0.79999999999999993</v>
      </c>
      <c r="H45" s="1">
        <f t="shared" si="15"/>
        <v>6.5223002077487973</v>
      </c>
      <c r="I45" s="1">
        <f t="shared" si="16"/>
        <v>1.2703280416228449</v>
      </c>
      <c r="J45" s="1">
        <f t="shared" si="17"/>
        <v>3.6004999652825935</v>
      </c>
      <c r="K45" s="1">
        <f t="shared" si="18"/>
        <v>2.265237294413105</v>
      </c>
      <c r="L45" s="34">
        <f t="shared" si="19"/>
        <v>0.81553663314409131</v>
      </c>
      <c r="M45" s="113">
        <v>82.91</v>
      </c>
      <c r="N45" s="113">
        <v>2.41</v>
      </c>
      <c r="O45" s="113">
        <v>10.050000000000001</v>
      </c>
      <c r="P45" s="113">
        <v>4.04</v>
      </c>
      <c r="Q45" s="113">
        <v>0.59</v>
      </c>
      <c r="R45" s="41">
        <v>72.45</v>
      </c>
      <c r="S45" s="41">
        <v>4.63</v>
      </c>
      <c r="T45" s="41">
        <v>12.809999999999999</v>
      </c>
      <c r="U45" s="41">
        <v>8.41</v>
      </c>
      <c r="V45" s="41">
        <v>1.7000000000000002</v>
      </c>
      <c r="W45" s="113">
        <v>84.43</v>
      </c>
      <c r="X45" s="113">
        <v>4.5900000000000007</v>
      </c>
      <c r="Y45" s="113">
        <v>5.67</v>
      </c>
      <c r="Z45" s="113">
        <v>5.19</v>
      </c>
      <c r="AA45" s="113">
        <v>0.11</v>
      </c>
      <c r="AB45" s="1"/>
      <c r="AC45" s="1"/>
    </row>
    <row r="46" spans="1:29">
      <c r="A46">
        <v>49</v>
      </c>
      <c r="B46" s="32" t="s">
        <v>42</v>
      </c>
      <c r="C46" s="1">
        <f t="shared" si="10"/>
        <v>56.16</v>
      </c>
      <c r="D46" s="1">
        <f t="shared" si="11"/>
        <v>5.1533333333333333</v>
      </c>
      <c r="E46" s="1">
        <f t="shared" si="12"/>
        <v>17.900000000000002</v>
      </c>
      <c r="F46" s="1">
        <f t="shared" si="13"/>
        <v>13.73666666666667</v>
      </c>
      <c r="G46" s="34">
        <f t="shared" si="14"/>
        <v>7.0533333333333337</v>
      </c>
      <c r="H46" s="1">
        <f t="shared" si="15"/>
        <v>18.090375894380969</v>
      </c>
      <c r="I46" s="1">
        <f t="shared" si="16"/>
        <v>0.77719581402200932</v>
      </c>
      <c r="J46" s="1">
        <f t="shared" si="17"/>
        <v>4.6100867670793244</v>
      </c>
      <c r="K46" s="1">
        <f t="shared" si="18"/>
        <v>7.604770432651681</v>
      </c>
      <c r="L46" s="34">
        <f t="shared" si="19"/>
        <v>5.6471438208472557</v>
      </c>
      <c r="M46" s="113">
        <v>62.79</v>
      </c>
      <c r="N46" s="113">
        <v>4.83</v>
      </c>
      <c r="O46" s="113">
        <v>18.149999999999999</v>
      </c>
      <c r="P46" s="113">
        <v>10.91</v>
      </c>
      <c r="Q46" s="113">
        <v>3.32</v>
      </c>
      <c r="R46" s="41">
        <v>35.69</v>
      </c>
      <c r="S46" s="41">
        <v>6.04</v>
      </c>
      <c r="T46" s="41">
        <v>22.38</v>
      </c>
      <c r="U46" s="41">
        <v>22.35</v>
      </c>
      <c r="V46" s="41">
        <v>13.55</v>
      </c>
      <c r="W46" s="113">
        <v>70</v>
      </c>
      <c r="X46" s="113">
        <v>4.5900000000000007</v>
      </c>
      <c r="Y46" s="113">
        <v>13.170000000000002</v>
      </c>
      <c r="Z46" s="113">
        <v>7.95</v>
      </c>
      <c r="AA46" s="113">
        <v>4.29</v>
      </c>
      <c r="AB46" s="1"/>
      <c r="AC46" s="1"/>
    </row>
    <row r="47" spans="1:29">
      <c r="A47">
        <v>50</v>
      </c>
      <c r="B47" s="32" t="s">
        <v>43</v>
      </c>
      <c r="C47" s="1">
        <f t="shared" si="10"/>
        <v>46.47</v>
      </c>
      <c r="D47" s="1">
        <f t="shared" si="11"/>
        <v>2.6433333333333331</v>
      </c>
      <c r="E47" s="1">
        <f t="shared" si="12"/>
        <v>13.473333333333334</v>
      </c>
      <c r="F47" s="1">
        <f t="shared" si="13"/>
        <v>28.213333333333335</v>
      </c>
      <c r="G47" s="34">
        <f t="shared" si="14"/>
        <v>9.206666666666667</v>
      </c>
      <c r="H47" s="1">
        <f t="shared" si="15"/>
        <v>17.275453684346466</v>
      </c>
      <c r="I47" s="1">
        <f t="shared" si="16"/>
        <v>0.69550940563973207</v>
      </c>
      <c r="J47" s="1">
        <f t="shared" si="17"/>
        <v>2.9474112935478449</v>
      </c>
      <c r="K47" s="1">
        <f t="shared" si="18"/>
        <v>5.9554708741906541</v>
      </c>
      <c r="L47" s="34">
        <f t="shared" si="19"/>
        <v>8.8406240352892134</v>
      </c>
      <c r="M47" s="113">
        <v>27.88</v>
      </c>
      <c r="N47" s="113">
        <v>3.4299999999999997</v>
      </c>
      <c r="O47" s="113">
        <v>15.190000000000001</v>
      </c>
      <c r="P47" s="113">
        <v>35.089999999999996</v>
      </c>
      <c r="Q47" s="113">
        <v>18.41</v>
      </c>
      <c r="R47" s="41">
        <v>62.029999999999994</v>
      </c>
      <c r="S47" s="41">
        <v>2.39</v>
      </c>
      <c r="T47" s="41">
        <v>10.07</v>
      </c>
      <c r="U47" s="41">
        <v>24.740000000000002</v>
      </c>
      <c r="V47" s="41">
        <v>0.77999999999999992</v>
      </c>
      <c r="W47" s="113">
        <v>49.5</v>
      </c>
      <c r="X47" s="113">
        <v>2.11</v>
      </c>
      <c r="Y47" s="113">
        <v>15.160000000000002</v>
      </c>
      <c r="Z47" s="113">
        <v>24.81</v>
      </c>
      <c r="AA47" s="113">
        <v>8.43</v>
      </c>
      <c r="AB47" s="1"/>
      <c r="AC47" s="1"/>
    </row>
    <row r="48" spans="1:29">
      <c r="A48">
        <v>51</v>
      </c>
      <c r="B48" s="32" t="s">
        <v>44</v>
      </c>
      <c r="C48" s="1">
        <f t="shared" si="10"/>
        <v>89.444999999999993</v>
      </c>
      <c r="D48" s="1">
        <f t="shared" si="11"/>
        <v>-2.2050000000000001</v>
      </c>
      <c r="E48" s="1">
        <f t="shared" si="12"/>
        <v>12.785</v>
      </c>
      <c r="F48" s="1">
        <f t="shared" si="13"/>
        <v>1.4849999999999999</v>
      </c>
      <c r="G48" s="34">
        <f t="shared" si="14"/>
        <v>-1.5150000000000001</v>
      </c>
      <c r="H48" s="1">
        <f t="shared" si="15"/>
        <v>1.8314065632731504</v>
      </c>
      <c r="I48" s="1">
        <f t="shared" si="16"/>
        <v>0.92630988335437647</v>
      </c>
      <c r="J48" s="1">
        <f t="shared" si="17"/>
        <v>1.0960155108391492</v>
      </c>
      <c r="K48" s="1">
        <f t="shared" si="18"/>
        <v>7.7781745930520299E-2</v>
      </c>
      <c r="L48" s="34">
        <f t="shared" si="19"/>
        <v>0.12020815280171318</v>
      </c>
      <c r="M48" s="113">
        <v>90.74</v>
      </c>
      <c r="N48" s="113">
        <v>-2.86</v>
      </c>
      <c r="O48" s="113">
        <v>12.01</v>
      </c>
      <c r="P48" s="113">
        <v>1.54</v>
      </c>
      <c r="Q48" s="113">
        <v>-1.43</v>
      </c>
      <c r="R48" s="41">
        <v>88.15</v>
      </c>
      <c r="S48" s="41">
        <v>-1.55</v>
      </c>
      <c r="T48" s="41">
        <v>13.56</v>
      </c>
      <c r="U48" s="41">
        <v>1.43</v>
      </c>
      <c r="V48" s="41">
        <v>-1.6</v>
      </c>
      <c r="W48" s="111"/>
      <c r="X48" s="111"/>
      <c r="Y48" s="111"/>
      <c r="Z48" s="111"/>
      <c r="AA48" s="111"/>
      <c r="AB48" s="1"/>
      <c r="AC48" s="1"/>
    </row>
    <row r="49" spans="1:29">
      <c r="A49">
        <v>52</v>
      </c>
      <c r="B49" s="32" t="s">
        <v>45</v>
      </c>
      <c r="C49" s="1">
        <f t="shared" si="10"/>
        <v>84.916666666666671</v>
      </c>
      <c r="D49" s="1">
        <f t="shared" si="11"/>
        <v>4.8633333333333333</v>
      </c>
      <c r="E49" s="1">
        <f t="shared" si="12"/>
        <v>7.7666666666666666</v>
      </c>
      <c r="F49" s="1">
        <f t="shared" si="13"/>
        <v>2.3633333333333337</v>
      </c>
      <c r="G49" s="34">
        <f t="shared" si="14"/>
        <v>8.666666666666667E-2</v>
      </c>
      <c r="H49" s="1">
        <f t="shared" si="15"/>
        <v>0.94521602469135502</v>
      </c>
      <c r="I49" s="1">
        <f t="shared" si="16"/>
        <v>0.78621455934962536</v>
      </c>
      <c r="J49" s="1">
        <f t="shared" si="17"/>
        <v>1.0600628912160512</v>
      </c>
      <c r="K49" s="1">
        <f t="shared" si="18"/>
        <v>0.44286943147312663</v>
      </c>
      <c r="L49" s="34">
        <f t="shared" si="19"/>
        <v>0.23115651263447745</v>
      </c>
      <c r="M49" s="113">
        <v>85.61</v>
      </c>
      <c r="N49" s="113">
        <v>5.45</v>
      </c>
      <c r="O49" s="113">
        <v>7.02</v>
      </c>
      <c r="P49" s="113">
        <v>2.0500000000000003</v>
      </c>
      <c r="Q49" s="113">
        <v>-0.13</v>
      </c>
      <c r="R49" s="41">
        <v>85.3</v>
      </c>
      <c r="S49" s="41">
        <v>5.17</v>
      </c>
      <c r="T49" s="41">
        <v>7.3</v>
      </c>
      <c r="U49" s="41">
        <v>2.17</v>
      </c>
      <c r="V49" s="41">
        <v>0.06</v>
      </c>
      <c r="W49" s="113">
        <v>83.84</v>
      </c>
      <c r="X49" s="113">
        <v>3.9699999999999998</v>
      </c>
      <c r="Y49" s="113">
        <v>8.98</v>
      </c>
      <c r="Z49" s="113">
        <v>2.87</v>
      </c>
      <c r="AA49" s="113">
        <v>0.33</v>
      </c>
      <c r="AB49" s="1"/>
      <c r="AC49" s="1"/>
    </row>
    <row r="50" spans="1:29">
      <c r="A50">
        <v>53</v>
      </c>
      <c r="B50" s="32" t="s">
        <v>46</v>
      </c>
      <c r="C50" s="1">
        <f t="shared" si="10"/>
        <v>67.836666666666659</v>
      </c>
      <c r="D50" s="1">
        <f t="shared" si="11"/>
        <v>5.5633333333333326</v>
      </c>
      <c r="E50" s="1">
        <f t="shared" si="12"/>
        <v>15.443333333333333</v>
      </c>
      <c r="F50" s="1">
        <f t="shared" si="13"/>
        <v>8.8766666666666669</v>
      </c>
      <c r="G50" s="34">
        <f t="shared" si="14"/>
        <v>2.2799999999999998</v>
      </c>
      <c r="H50" s="1">
        <f t="shared" si="15"/>
        <v>3.1202296923997928</v>
      </c>
      <c r="I50" s="1">
        <f t="shared" si="16"/>
        <v>1.8105339912118048</v>
      </c>
      <c r="J50" s="1">
        <f t="shared" si="17"/>
        <v>1.2392874296680862</v>
      </c>
      <c r="K50" s="1">
        <f t="shared" si="18"/>
        <v>2.3612779026055604</v>
      </c>
      <c r="L50" s="34">
        <f t="shared" si="19"/>
        <v>1.4481367338756381</v>
      </c>
      <c r="M50" s="113">
        <v>65.72</v>
      </c>
      <c r="N50" s="113">
        <v>3.84</v>
      </c>
      <c r="O50" s="113">
        <v>14.91</v>
      </c>
      <c r="P50" s="113">
        <v>11.600000000000001</v>
      </c>
      <c r="Q50" s="113">
        <v>3.93</v>
      </c>
      <c r="R50" s="41">
        <v>71.419999999999987</v>
      </c>
      <c r="S50" s="41">
        <v>5.4</v>
      </c>
      <c r="T50" s="41">
        <v>14.56</v>
      </c>
      <c r="U50" s="41">
        <v>7.3999999999999995</v>
      </c>
      <c r="V50" s="41">
        <v>1.22</v>
      </c>
      <c r="W50" s="113">
        <v>66.36999999999999</v>
      </c>
      <c r="X50" s="113">
        <v>7.4499999999999993</v>
      </c>
      <c r="Y50" s="113">
        <v>16.86</v>
      </c>
      <c r="Z50" s="113">
        <v>7.6300000000000008</v>
      </c>
      <c r="AA50" s="113">
        <v>1.69</v>
      </c>
      <c r="AB50" s="1"/>
      <c r="AC50" s="1"/>
    </row>
    <row r="51" spans="1:29">
      <c r="A51">
        <v>54</v>
      </c>
      <c r="B51" s="32" t="s">
        <v>47</v>
      </c>
      <c r="C51" s="1">
        <f t="shared" si="10"/>
        <v>48.703333333333326</v>
      </c>
      <c r="D51" s="1">
        <f t="shared" si="11"/>
        <v>5.203333333333334</v>
      </c>
      <c r="E51" s="1">
        <f t="shared" si="12"/>
        <v>18.466666666666665</v>
      </c>
      <c r="F51" s="1">
        <f t="shared" si="13"/>
        <v>18.656666666666666</v>
      </c>
      <c r="G51" s="34">
        <f t="shared" si="14"/>
        <v>8.9700000000000006</v>
      </c>
      <c r="H51" s="1">
        <f t="shared" si="15"/>
        <v>6.5113541858306014</v>
      </c>
      <c r="I51" s="1">
        <f t="shared" si="16"/>
        <v>1.6947369510733312</v>
      </c>
      <c r="J51" s="1">
        <f t="shared" si="17"/>
        <v>1.567205581068843</v>
      </c>
      <c r="K51" s="1">
        <f t="shared" si="18"/>
        <v>3.2297419917593033</v>
      </c>
      <c r="L51" s="34">
        <f t="shared" si="19"/>
        <v>3.8365218623122712</v>
      </c>
      <c r="M51" s="113">
        <v>55.289999999999992</v>
      </c>
      <c r="N51" s="113">
        <v>4.71</v>
      </c>
      <c r="O51" s="113">
        <v>16.82</v>
      </c>
      <c r="P51" s="113">
        <v>17.760000000000002</v>
      </c>
      <c r="Q51" s="113">
        <v>5.42</v>
      </c>
      <c r="R51" s="41">
        <v>48.55</v>
      </c>
      <c r="S51" s="41">
        <v>7.0900000000000007</v>
      </c>
      <c r="T51" s="41">
        <v>19.939999999999998</v>
      </c>
      <c r="U51" s="41">
        <v>15.97</v>
      </c>
      <c r="V51" s="41">
        <v>8.4500000000000011</v>
      </c>
      <c r="W51" s="113">
        <v>42.27</v>
      </c>
      <c r="X51" s="113">
        <v>3.81</v>
      </c>
      <c r="Y51" s="113">
        <v>18.64</v>
      </c>
      <c r="Z51" s="113">
        <v>22.24</v>
      </c>
      <c r="AA51" s="113">
        <v>13.04</v>
      </c>
      <c r="AB51" s="1"/>
      <c r="AC51" s="1"/>
    </row>
    <row r="52" spans="1:29">
      <c r="A52">
        <v>55</v>
      </c>
      <c r="B52" s="32" t="s">
        <v>48</v>
      </c>
      <c r="C52" s="1">
        <f t="shared" si="10"/>
        <v>55.46</v>
      </c>
      <c r="D52" s="1">
        <f t="shared" si="11"/>
        <v>4.6333333333333329</v>
      </c>
      <c r="E52" s="1">
        <f t="shared" si="12"/>
        <v>13.763333333333334</v>
      </c>
      <c r="F52" s="1">
        <f t="shared" si="13"/>
        <v>23.506666666666664</v>
      </c>
      <c r="G52" s="34">
        <f t="shared" si="14"/>
        <v>2.6333333333333333</v>
      </c>
      <c r="H52" s="1">
        <f t="shared" si="15"/>
        <v>1.176562790504613</v>
      </c>
      <c r="I52" s="1">
        <f t="shared" si="16"/>
        <v>2.2761663676746777</v>
      </c>
      <c r="J52" s="1">
        <f t="shared" si="17"/>
        <v>4.4492958244348335</v>
      </c>
      <c r="K52" s="1">
        <f t="shared" si="18"/>
        <v>4.5294407307451738</v>
      </c>
      <c r="L52" s="34">
        <f t="shared" si="19"/>
        <v>3.2784193345777681</v>
      </c>
      <c r="M52" s="113">
        <v>54.25</v>
      </c>
      <c r="N52" s="113">
        <v>2.1399999999999997</v>
      </c>
      <c r="O52" s="113">
        <v>18.899999999999999</v>
      </c>
      <c r="P52" s="113">
        <v>18.29</v>
      </c>
      <c r="Q52" s="113">
        <v>6.41</v>
      </c>
      <c r="R52" s="41">
        <v>55.53</v>
      </c>
      <c r="S52" s="41">
        <v>6.6</v>
      </c>
      <c r="T52" s="41">
        <v>11.11</v>
      </c>
      <c r="U52" s="41">
        <v>25.79</v>
      </c>
      <c r="V52" s="41">
        <v>0.97</v>
      </c>
      <c r="W52" s="113">
        <v>56.6</v>
      </c>
      <c r="X52" s="113">
        <v>5.16</v>
      </c>
      <c r="Y52" s="113">
        <v>11.28</v>
      </c>
      <c r="Z52" s="113">
        <v>26.44</v>
      </c>
      <c r="AA52" s="113">
        <v>0.52</v>
      </c>
      <c r="AB52" s="1"/>
      <c r="AC52" s="1"/>
    </row>
    <row r="53" spans="1:29">
      <c r="A53">
        <v>56</v>
      </c>
      <c r="B53" s="32" t="s">
        <v>49</v>
      </c>
      <c r="C53" s="1">
        <f t="shared" si="10"/>
        <v>72.61</v>
      </c>
      <c r="D53" s="1">
        <f t="shared" si="11"/>
        <v>4.7966666666666669</v>
      </c>
      <c r="E53" s="1">
        <f t="shared" si="12"/>
        <v>12.886666666666665</v>
      </c>
      <c r="F53" s="1">
        <f t="shared" si="13"/>
        <v>8.0399999999999991</v>
      </c>
      <c r="G53" s="34">
        <f t="shared" si="14"/>
        <v>1.6666666666666667</v>
      </c>
      <c r="H53" s="1">
        <f t="shared" si="15"/>
        <v>4.5199668140374607</v>
      </c>
      <c r="I53" s="1">
        <f t="shared" si="16"/>
        <v>0.2811286775363433</v>
      </c>
      <c r="J53" s="1">
        <f t="shared" si="17"/>
        <v>0.32501282025996059</v>
      </c>
      <c r="K53" s="1">
        <f t="shared" si="18"/>
        <v>2.501499550269799</v>
      </c>
      <c r="L53" s="34">
        <f t="shared" si="19"/>
        <v>1.7894505674461456</v>
      </c>
      <c r="M53" s="113">
        <v>67.820000000000007</v>
      </c>
      <c r="N53" s="113">
        <v>4.66</v>
      </c>
      <c r="O53" s="113">
        <v>13.209999999999999</v>
      </c>
      <c r="P53" s="113">
        <v>10.59</v>
      </c>
      <c r="Q53" s="113">
        <v>3.7199999999999998</v>
      </c>
      <c r="R53" s="41">
        <v>76.8</v>
      </c>
      <c r="S53" s="41">
        <v>4.6100000000000003</v>
      </c>
      <c r="T53" s="41">
        <v>12.559999999999999</v>
      </c>
      <c r="U53" s="41">
        <v>5.59</v>
      </c>
      <c r="V53" s="41">
        <v>0.44</v>
      </c>
      <c r="W53" s="113">
        <v>73.209999999999994</v>
      </c>
      <c r="X53" s="113">
        <v>5.12</v>
      </c>
      <c r="Y53" s="113">
        <v>12.889999999999999</v>
      </c>
      <c r="Z53" s="113">
        <v>7.9399999999999995</v>
      </c>
      <c r="AA53" s="113">
        <v>0.84</v>
      </c>
      <c r="AB53" s="1"/>
      <c r="AC53" s="1"/>
    </row>
    <row r="54" spans="1:29">
      <c r="A54">
        <v>60</v>
      </c>
      <c r="B54" s="32" t="s">
        <v>50</v>
      </c>
      <c r="C54" s="1">
        <f t="shared" si="10"/>
        <v>56.79</v>
      </c>
      <c r="D54" s="1">
        <f t="shared" si="11"/>
        <v>1.7033333333333334</v>
      </c>
      <c r="E54" s="1">
        <f t="shared" si="12"/>
        <v>15.136666666666665</v>
      </c>
      <c r="F54" s="1">
        <f t="shared" si="13"/>
        <v>19.773333333333333</v>
      </c>
      <c r="G54" s="34">
        <f t="shared" si="14"/>
        <v>6.5933333333333337</v>
      </c>
      <c r="H54" s="1">
        <f t="shared" si="15"/>
        <v>0.28687976575561946</v>
      </c>
      <c r="I54" s="1">
        <f t="shared" si="16"/>
        <v>1.0997423940784188</v>
      </c>
      <c r="J54" s="1">
        <f t="shared" si="17"/>
        <v>4.2343161588777782</v>
      </c>
      <c r="K54" s="1">
        <f t="shared" si="18"/>
        <v>0.24583192089989767</v>
      </c>
      <c r="L54" s="34">
        <f t="shared" si="19"/>
        <v>5.0547238632128373</v>
      </c>
      <c r="M54" s="113">
        <v>56.65</v>
      </c>
      <c r="N54" s="113">
        <v>2.92</v>
      </c>
      <c r="O54" s="113">
        <v>17.27</v>
      </c>
      <c r="P54" s="113">
        <v>19.489999999999998</v>
      </c>
      <c r="Q54" s="113">
        <v>3.66</v>
      </c>
      <c r="R54" s="41">
        <v>57.12</v>
      </c>
      <c r="S54" s="41">
        <v>1.41</v>
      </c>
      <c r="T54" s="41">
        <v>17.88</v>
      </c>
      <c r="U54" s="41">
        <v>19.899999999999999</v>
      </c>
      <c r="V54" s="41">
        <v>3.69</v>
      </c>
      <c r="W54" s="113">
        <v>56.6</v>
      </c>
      <c r="X54" s="113">
        <v>0.78</v>
      </c>
      <c r="Y54" s="113">
        <v>10.26</v>
      </c>
      <c r="Z54" s="113">
        <v>19.93</v>
      </c>
      <c r="AA54" s="113">
        <v>12.43</v>
      </c>
      <c r="AB54" s="1"/>
      <c r="AC54" s="1"/>
    </row>
    <row r="55" spans="1:29">
      <c r="A55">
        <v>61</v>
      </c>
      <c r="B55" s="32" t="s">
        <v>95</v>
      </c>
      <c r="C55" s="1">
        <f t="shared" si="10"/>
        <v>54.643333333333338</v>
      </c>
      <c r="D55" s="1">
        <f t="shared" si="11"/>
        <v>3.973333333333334</v>
      </c>
      <c r="E55" s="1">
        <f t="shared" si="12"/>
        <v>13.536666666666667</v>
      </c>
      <c r="F55" s="1">
        <f t="shared" si="13"/>
        <v>22.75333333333333</v>
      </c>
      <c r="G55" s="34">
        <f t="shared" si="14"/>
        <v>5.0933333333333337</v>
      </c>
      <c r="H55" s="1">
        <f t="shared" si="15"/>
        <v>3.0211973343913394</v>
      </c>
      <c r="I55" s="1">
        <f t="shared" si="16"/>
        <v>0.19502136635080083</v>
      </c>
      <c r="J55" s="1">
        <f t="shared" si="17"/>
        <v>0.3614323357605595</v>
      </c>
      <c r="K55" s="1">
        <f t="shared" si="18"/>
        <v>3.9873090340897304</v>
      </c>
      <c r="L55" s="34">
        <f t="shared" si="19"/>
        <v>0.61598160145684056</v>
      </c>
      <c r="M55" s="113">
        <v>58.13</v>
      </c>
      <c r="N55" s="113">
        <v>3.9699999999999998</v>
      </c>
      <c r="O55" s="113">
        <v>13.950000000000001</v>
      </c>
      <c r="P55" s="113">
        <v>18.149999999999999</v>
      </c>
      <c r="Q55" s="113">
        <v>5.8000000000000007</v>
      </c>
      <c r="R55" s="41">
        <v>52.800000000000004</v>
      </c>
      <c r="S55" s="41">
        <v>4.17</v>
      </c>
      <c r="T55" s="41">
        <v>13.38</v>
      </c>
      <c r="U55" s="41">
        <v>24.98</v>
      </c>
      <c r="V55" s="41">
        <v>4.67</v>
      </c>
      <c r="W55" s="113">
        <v>53</v>
      </c>
      <c r="X55" s="113">
        <v>3.7800000000000002</v>
      </c>
      <c r="Y55" s="113">
        <v>13.28</v>
      </c>
      <c r="Z55" s="113">
        <v>25.130000000000003</v>
      </c>
      <c r="AA55" s="113">
        <v>4.8099999999999996</v>
      </c>
      <c r="AB55" s="1"/>
      <c r="AC55" s="1"/>
    </row>
    <row r="56" spans="1:29">
      <c r="A56">
        <v>62</v>
      </c>
      <c r="B56" s="32" t="s">
        <v>52</v>
      </c>
      <c r="C56" s="1">
        <f t="shared" si="10"/>
        <v>71.14</v>
      </c>
      <c r="D56" s="1">
        <f t="shared" si="11"/>
        <v>5.01</v>
      </c>
      <c r="E56" s="1">
        <f t="shared" si="12"/>
        <v>18.524999999999999</v>
      </c>
      <c r="F56" s="1">
        <f t="shared" si="13"/>
        <v>4.74</v>
      </c>
      <c r="G56" s="34">
        <f t="shared" si="14"/>
        <v>0.58500000000000008</v>
      </c>
      <c r="H56" s="1">
        <f t="shared" si="15"/>
        <v>22.853691167949208</v>
      </c>
      <c r="I56" s="1">
        <f t="shared" si="16"/>
        <v>1.3859292911256382</v>
      </c>
      <c r="J56" s="1">
        <f t="shared" si="17"/>
        <v>14.333054454651323</v>
      </c>
      <c r="K56" s="1">
        <f t="shared" si="18"/>
        <v>5.6851385207398417</v>
      </c>
      <c r="L56" s="34">
        <f t="shared" si="19"/>
        <v>1.4495689014324225</v>
      </c>
      <c r="M56" s="113">
        <v>87.3</v>
      </c>
      <c r="N56" s="113">
        <v>4.03</v>
      </c>
      <c r="O56" s="113">
        <v>8.39</v>
      </c>
      <c r="P56" s="113">
        <v>0.72</v>
      </c>
      <c r="Q56" s="113">
        <v>-0.44</v>
      </c>
      <c r="R56" s="41">
        <v>54.98</v>
      </c>
      <c r="S56" s="41">
        <v>5.99</v>
      </c>
      <c r="T56" s="41">
        <v>28.66</v>
      </c>
      <c r="U56" s="41">
        <v>8.76</v>
      </c>
      <c r="V56" s="41">
        <v>1.61</v>
      </c>
      <c r="W56" s="111"/>
      <c r="X56" s="111"/>
      <c r="Y56" s="111"/>
      <c r="Z56" s="111"/>
      <c r="AA56" s="111"/>
      <c r="AB56" s="1"/>
      <c r="AC56" s="1"/>
    </row>
    <row r="57" spans="1:29">
      <c r="A57">
        <v>63</v>
      </c>
      <c r="B57" s="32" t="s">
        <v>53</v>
      </c>
      <c r="C57" s="1">
        <f t="shared" si="10"/>
        <v>53.25333333333333</v>
      </c>
      <c r="D57" s="1">
        <f t="shared" si="11"/>
        <v>5.9333333333333336</v>
      </c>
      <c r="E57" s="1">
        <f t="shared" si="12"/>
        <v>16.329999999999998</v>
      </c>
      <c r="F57" s="1">
        <f t="shared" si="13"/>
        <v>17.283333333333335</v>
      </c>
      <c r="G57" s="34">
        <f t="shared" si="14"/>
        <v>7.2033333333333331</v>
      </c>
      <c r="H57" s="1">
        <f t="shared" si="15"/>
        <v>10.109719745538634</v>
      </c>
      <c r="I57" s="1">
        <f t="shared" si="16"/>
        <v>1.0257355084685966</v>
      </c>
      <c r="J57" s="1">
        <f t="shared" si="17"/>
        <v>0.62649820430708336</v>
      </c>
      <c r="K57" s="1">
        <f t="shared" si="18"/>
        <v>5.0893450790188393</v>
      </c>
      <c r="L57" s="34">
        <f t="shared" si="19"/>
        <v>5.4286493102182725</v>
      </c>
      <c r="M57" s="113">
        <v>41.620000000000005</v>
      </c>
      <c r="N57" s="113">
        <v>4.82</v>
      </c>
      <c r="O57" s="113">
        <v>16.93</v>
      </c>
      <c r="P57" s="113">
        <v>23.16</v>
      </c>
      <c r="Q57" s="113">
        <v>13.469999999999999</v>
      </c>
      <c r="R57" s="41">
        <v>59.91</v>
      </c>
      <c r="S57" s="41">
        <v>6.1400000000000006</v>
      </c>
      <c r="T57" s="41">
        <v>15.68</v>
      </c>
      <c r="U57" s="41">
        <v>14.34</v>
      </c>
      <c r="V57" s="41">
        <v>3.94</v>
      </c>
      <c r="W57" s="113">
        <v>58.230000000000004</v>
      </c>
      <c r="X57" s="113">
        <v>6.84</v>
      </c>
      <c r="Y57" s="113">
        <v>16.38</v>
      </c>
      <c r="Z57" s="113">
        <v>14.35</v>
      </c>
      <c r="AA57" s="113">
        <v>4.2</v>
      </c>
      <c r="AB57" s="1"/>
      <c r="AC57" s="1"/>
    </row>
    <row r="58" spans="1:29">
      <c r="A58">
        <v>64</v>
      </c>
      <c r="B58" s="32" t="s">
        <v>54</v>
      </c>
      <c r="C58" s="1">
        <f t="shared" si="10"/>
        <v>62.965000000000003</v>
      </c>
      <c r="D58" s="1">
        <f t="shared" si="11"/>
        <v>7.7050000000000001</v>
      </c>
      <c r="E58" s="1">
        <f t="shared" si="12"/>
        <v>9.8699999999999992</v>
      </c>
      <c r="F58" s="1">
        <f t="shared" si="13"/>
        <v>14.59</v>
      </c>
      <c r="G58" s="34">
        <f t="shared" si="14"/>
        <v>4.875</v>
      </c>
      <c r="H58" s="1">
        <f t="shared" si="15"/>
        <v>2.1425335469952396</v>
      </c>
      <c r="I58" s="1">
        <f t="shared" si="16"/>
        <v>1.2798632739476536</v>
      </c>
      <c r="J58" s="1">
        <f t="shared" si="17"/>
        <v>2.2627416997969529</v>
      </c>
      <c r="K58" s="1">
        <f t="shared" si="18"/>
        <v>0.35355339059327379</v>
      </c>
      <c r="L58" s="34">
        <f t="shared" si="19"/>
        <v>0.81317279836452683</v>
      </c>
      <c r="M58" s="113">
        <v>61.45</v>
      </c>
      <c r="N58" s="113">
        <v>6.8000000000000007</v>
      </c>
      <c r="O58" s="113">
        <v>11.469999999999999</v>
      </c>
      <c r="P58" s="113">
        <v>14.84</v>
      </c>
      <c r="Q58" s="113">
        <v>5.45</v>
      </c>
      <c r="R58" s="41">
        <v>64.48</v>
      </c>
      <c r="S58" s="41">
        <v>8.61</v>
      </c>
      <c r="T58" s="41">
        <v>8.27</v>
      </c>
      <c r="U58" s="41">
        <v>14.34</v>
      </c>
      <c r="V58" s="41">
        <v>4.3</v>
      </c>
      <c r="W58" s="111"/>
      <c r="X58" s="111"/>
      <c r="Y58" s="111"/>
      <c r="Z58" s="111"/>
      <c r="AA58" s="111"/>
      <c r="AB58" s="1"/>
      <c r="AC58" s="1"/>
    </row>
    <row r="59" spans="1:29">
      <c r="A59">
        <v>65</v>
      </c>
      <c r="B59" s="32" t="s">
        <v>55</v>
      </c>
      <c r="C59" s="1">
        <f t="shared" si="10"/>
        <v>43.640000000000008</v>
      </c>
      <c r="D59" s="1">
        <f t="shared" si="11"/>
        <v>5.7966666666666669</v>
      </c>
      <c r="E59" s="1">
        <f t="shared" si="12"/>
        <v>18.323333333333334</v>
      </c>
      <c r="F59" s="1">
        <f t="shared" si="13"/>
        <v>23.056666666666668</v>
      </c>
      <c r="G59" s="34">
        <f t="shared" si="14"/>
        <v>9.1766666666666676</v>
      </c>
      <c r="H59" s="1">
        <f t="shared" si="15"/>
        <v>5.3316882879628276</v>
      </c>
      <c r="I59" s="1">
        <f t="shared" si="16"/>
        <v>0.4485903847981289</v>
      </c>
      <c r="J59" s="1">
        <f t="shared" si="17"/>
        <v>0.79198063949400566</v>
      </c>
      <c r="K59" s="1">
        <f t="shared" si="18"/>
        <v>2.3204381770116878</v>
      </c>
      <c r="L59" s="34">
        <f t="shared" si="19"/>
        <v>2.673431004034573</v>
      </c>
      <c r="M59" s="113">
        <v>49.79</v>
      </c>
      <c r="N59" s="113">
        <v>6.3100000000000005</v>
      </c>
      <c r="O59" s="113">
        <v>17.41</v>
      </c>
      <c r="P59" s="113">
        <v>20.380000000000003</v>
      </c>
      <c r="Q59" s="113">
        <v>6.09</v>
      </c>
      <c r="R59" s="41">
        <v>40.32</v>
      </c>
      <c r="S59" s="41">
        <v>5.6000000000000005</v>
      </c>
      <c r="T59" s="41">
        <v>18.82</v>
      </c>
      <c r="U59" s="41">
        <v>24.5</v>
      </c>
      <c r="V59" s="41">
        <v>10.76</v>
      </c>
      <c r="W59" s="113">
        <v>40.81</v>
      </c>
      <c r="X59" s="113">
        <v>5.48</v>
      </c>
      <c r="Y59" s="113">
        <v>18.740000000000002</v>
      </c>
      <c r="Z59" s="113">
        <v>24.29</v>
      </c>
      <c r="AA59" s="113">
        <v>10.68</v>
      </c>
      <c r="AB59" s="1"/>
      <c r="AC59" s="1"/>
    </row>
    <row r="60" spans="1:29">
      <c r="A60">
        <v>66</v>
      </c>
      <c r="B60" s="32" t="s">
        <v>56</v>
      </c>
      <c r="C60" s="1">
        <f t="shared" si="10"/>
        <v>55.976666666666667</v>
      </c>
      <c r="D60" s="1">
        <f t="shared" si="11"/>
        <v>7.63</v>
      </c>
      <c r="E60" s="1">
        <f t="shared" si="12"/>
        <v>20.306666666666668</v>
      </c>
      <c r="F60" s="1">
        <f t="shared" si="13"/>
        <v>12.209999999999999</v>
      </c>
      <c r="G60" s="34">
        <f t="shared" si="14"/>
        <v>3.8833333333333333</v>
      </c>
      <c r="H60" s="1">
        <f t="shared" si="15"/>
        <v>10.848697310430072</v>
      </c>
      <c r="I60" s="1">
        <f t="shared" si="16"/>
        <v>4.6359788610389501</v>
      </c>
      <c r="J60" s="1">
        <f t="shared" si="17"/>
        <v>0.85441988116694423</v>
      </c>
      <c r="K60" s="1">
        <f t="shared" si="18"/>
        <v>6.5445931882738142</v>
      </c>
      <c r="L60" s="34">
        <f t="shared" si="19"/>
        <v>6.3335403474939138</v>
      </c>
      <c r="M60" s="113">
        <v>65.28</v>
      </c>
      <c r="N60" s="113">
        <v>3.9600000000000004</v>
      </c>
      <c r="O60" s="113">
        <v>21.26</v>
      </c>
      <c r="P60" s="113">
        <v>11.379999999999999</v>
      </c>
      <c r="Q60" s="113">
        <v>-1.87</v>
      </c>
      <c r="R60" s="41">
        <v>44.06</v>
      </c>
      <c r="S60" s="41">
        <v>6.09</v>
      </c>
      <c r="T60" s="41">
        <v>20.05</v>
      </c>
      <c r="U60" s="41">
        <v>19.13</v>
      </c>
      <c r="V60" s="41">
        <v>10.67</v>
      </c>
      <c r="W60" s="113">
        <v>58.59</v>
      </c>
      <c r="X60" s="113">
        <v>12.84</v>
      </c>
      <c r="Y60" s="113">
        <v>19.61</v>
      </c>
      <c r="Z60" s="113">
        <v>6.12</v>
      </c>
      <c r="AA60" s="113">
        <v>2.85</v>
      </c>
      <c r="AB60" s="1"/>
      <c r="AC60" s="1"/>
    </row>
    <row r="61" spans="1:29">
      <c r="A61">
        <v>69</v>
      </c>
      <c r="B61" s="32" t="s">
        <v>57</v>
      </c>
      <c r="C61" s="1">
        <f t="shared" si="10"/>
        <v>88.79</v>
      </c>
      <c r="D61" s="1">
        <f t="shared" si="11"/>
        <v>2.0566666666666662</v>
      </c>
      <c r="E61" s="1">
        <f t="shared" si="12"/>
        <v>6.3666666666666671</v>
      </c>
      <c r="F61" s="1">
        <f t="shared" si="13"/>
        <v>2.1966666666666668</v>
      </c>
      <c r="G61" s="34">
        <f t="shared" si="14"/>
        <v>0.59333333333333327</v>
      </c>
      <c r="H61" s="1">
        <f t="shared" si="15"/>
        <v>14.723718959556358</v>
      </c>
      <c r="I61" s="1">
        <f t="shared" si="16"/>
        <v>4.5654499595695199</v>
      </c>
      <c r="J61" s="1">
        <f t="shared" si="17"/>
        <v>5.4840252856212564</v>
      </c>
      <c r="K61" s="1">
        <f t="shared" si="18"/>
        <v>4.1816782914678328</v>
      </c>
      <c r="L61" s="34">
        <f t="shared" si="19"/>
        <v>1.4613806257554305</v>
      </c>
      <c r="M61" s="113">
        <v>71.84</v>
      </c>
      <c r="N61" s="113">
        <v>6.39</v>
      </c>
      <c r="O61" s="113">
        <v>12.479999999999999</v>
      </c>
      <c r="P61" s="113">
        <v>7.02</v>
      </c>
      <c r="Q61" s="113">
        <v>2.27</v>
      </c>
      <c r="R61" s="41">
        <v>96.12</v>
      </c>
      <c r="S61" s="41">
        <v>2.4899999999999998</v>
      </c>
      <c r="T61" s="41">
        <v>1.8800000000000001</v>
      </c>
      <c r="U61" s="41">
        <v>-0.41000000000000003</v>
      </c>
      <c r="V61" s="41">
        <v>-0.08</v>
      </c>
      <c r="W61" s="113">
        <v>98.41</v>
      </c>
      <c r="X61" s="113">
        <v>-2.71</v>
      </c>
      <c r="Y61" s="113">
        <v>4.74</v>
      </c>
      <c r="Z61" s="113">
        <v>-0.02</v>
      </c>
      <c r="AA61" s="113">
        <v>-0.41000000000000003</v>
      </c>
      <c r="AB61" s="1"/>
      <c r="AC61" s="1"/>
    </row>
    <row r="62" spans="1:29">
      <c r="A62">
        <v>70</v>
      </c>
      <c r="B62" s="32" t="s">
        <v>58</v>
      </c>
      <c r="C62" s="1">
        <f t="shared" si="10"/>
        <v>47.306666666666672</v>
      </c>
      <c r="D62" s="1">
        <f t="shared" si="11"/>
        <v>3.4899999999999998</v>
      </c>
      <c r="E62" s="1">
        <f t="shared" si="12"/>
        <v>17.166666666666668</v>
      </c>
      <c r="F62" s="1">
        <f t="shared" si="13"/>
        <v>23.87</v>
      </c>
      <c r="G62" s="34">
        <f t="shared" si="14"/>
        <v>8.1666666666666661</v>
      </c>
      <c r="H62" s="1">
        <f t="shared" si="15"/>
        <v>4.2402987316147156</v>
      </c>
      <c r="I62" s="1">
        <f t="shared" si="16"/>
        <v>2.0296797776989357</v>
      </c>
      <c r="J62" s="1">
        <f t="shared" si="17"/>
        <v>0.49541228621556649</v>
      </c>
      <c r="K62" s="1">
        <f t="shared" si="18"/>
        <v>4.4018632418556694</v>
      </c>
      <c r="L62" s="34">
        <f t="shared" si="19"/>
        <v>1.4300466192866959</v>
      </c>
      <c r="M62" s="113">
        <v>52.180000000000007</v>
      </c>
      <c r="N62" s="113">
        <v>4.25</v>
      </c>
      <c r="O62" s="113">
        <v>16.739999999999998</v>
      </c>
      <c r="P62" s="113">
        <v>20.25</v>
      </c>
      <c r="Q62" s="113">
        <v>6.59</v>
      </c>
      <c r="R62" s="41">
        <v>45.28</v>
      </c>
      <c r="S62" s="41">
        <v>5.0299999999999994</v>
      </c>
      <c r="T62" s="41">
        <v>17.71</v>
      </c>
      <c r="U62" s="41">
        <v>22.59</v>
      </c>
      <c r="V62" s="41">
        <v>9.379999999999999</v>
      </c>
      <c r="W62" s="113">
        <v>44.46</v>
      </c>
      <c r="X62" s="113">
        <v>1.1900000000000002</v>
      </c>
      <c r="Y62" s="113">
        <v>17.05</v>
      </c>
      <c r="Z62" s="113">
        <v>28.77</v>
      </c>
      <c r="AA62" s="113">
        <v>8.5299999999999994</v>
      </c>
      <c r="AB62" s="1"/>
      <c r="AC62" s="1"/>
    </row>
    <row r="63" spans="1:29">
      <c r="A63">
        <v>71</v>
      </c>
      <c r="B63" s="32" t="s">
        <v>59</v>
      </c>
      <c r="C63" s="1">
        <f t="shared" si="10"/>
        <v>49.83</v>
      </c>
      <c r="D63" s="1">
        <f t="shared" si="11"/>
        <v>3.2399999999999998</v>
      </c>
      <c r="E63" s="1">
        <f t="shared" si="12"/>
        <v>17.204999999999998</v>
      </c>
      <c r="F63" s="1">
        <f t="shared" si="13"/>
        <v>20.155000000000001</v>
      </c>
      <c r="G63" s="34">
        <f t="shared" si="14"/>
        <v>9.5599999999999987</v>
      </c>
      <c r="H63" s="1">
        <f t="shared" si="15"/>
        <v>19.148451634531707</v>
      </c>
      <c r="I63" s="1">
        <f t="shared" si="16"/>
        <v>1.6404877323527898</v>
      </c>
      <c r="J63" s="1">
        <f t="shared" si="17"/>
        <v>0.615182899632297</v>
      </c>
      <c r="K63" s="1">
        <f t="shared" si="18"/>
        <v>9.5105862069590561</v>
      </c>
      <c r="L63" s="34">
        <f t="shared" si="19"/>
        <v>7.3821947955875586</v>
      </c>
      <c r="M63" s="113">
        <v>36.29</v>
      </c>
      <c r="N63" s="113">
        <v>4.3999999999999995</v>
      </c>
      <c r="O63" s="113">
        <v>17.64</v>
      </c>
      <c r="P63" s="113">
        <v>26.88</v>
      </c>
      <c r="Q63" s="113">
        <v>14.78</v>
      </c>
      <c r="R63" s="41">
        <v>63.37</v>
      </c>
      <c r="S63" s="41">
        <v>2.08</v>
      </c>
      <c r="T63" s="41">
        <v>16.77</v>
      </c>
      <c r="U63" s="41">
        <v>13.43</v>
      </c>
      <c r="V63" s="41">
        <v>4.34</v>
      </c>
      <c r="W63" s="111"/>
      <c r="X63" s="111"/>
      <c r="Y63" s="111"/>
      <c r="Z63" s="111"/>
      <c r="AA63" s="111"/>
      <c r="AB63" s="1"/>
      <c r="AC63" s="1"/>
    </row>
    <row r="64" spans="1:29">
      <c r="A64">
        <v>72</v>
      </c>
      <c r="B64" s="32" t="s">
        <v>60</v>
      </c>
      <c r="C64" s="1">
        <f t="shared" si="10"/>
        <v>75.786666666666676</v>
      </c>
      <c r="D64" s="1">
        <f t="shared" si="11"/>
        <v>4.6466666666666665</v>
      </c>
      <c r="E64" s="1">
        <f t="shared" si="12"/>
        <v>7.1633333333333331</v>
      </c>
      <c r="F64" s="1">
        <f t="shared" si="13"/>
        <v>9.6766666666666676</v>
      </c>
      <c r="G64" s="34">
        <f t="shared" si="14"/>
        <v>2.7300000000000004</v>
      </c>
      <c r="H64" s="1">
        <f t="shared" si="15"/>
        <v>5.9574854874630931</v>
      </c>
      <c r="I64" s="1">
        <f t="shared" si="16"/>
        <v>0.57002923901615221</v>
      </c>
      <c r="J64" s="1">
        <f t="shared" si="17"/>
        <v>1.9368617228220895</v>
      </c>
      <c r="K64" s="1">
        <f t="shared" si="18"/>
        <v>2.6459465855026889</v>
      </c>
      <c r="L64" s="34">
        <f t="shared" si="19"/>
        <v>1.8204120412697766</v>
      </c>
      <c r="M64" s="113">
        <v>77.429999999999993</v>
      </c>
      <c r="N64" s="113">
        <v>5.2200000000000006</v>
      </c>
      <c r="O64" s="113">
        <v>6.52</v>
      </c>
      <c r="P64" s="113">
        <v>9.08</v>
      </c>
      <c r="Q64" s="113">
        <v>1.76</v>
      </c>
      <c r="R64" s="41">
        <v>80.75</v>
      </c>
      <c r="S64" s="41">
        <v>4.6399999999999997</v>
      </c>
      <c r="T64" s="41">
        <v>5.63</v>
      </c>
      <c r="U64" s="41">
        <v>7.3800000000000008</v>
      </c>
      <c r="V64" s="41">
        <v>1.6</v>
      </c>
      <c r="W64" s="113">
        <v>69.179999999999993</v>
      </c>
      <c r="X64" s="113">
        <v>4.08</v>
      </c>
      <c r="Y64" s="113">
        <v>9.34</v>
      </c>
      <c r="Z64" s="113">
        <v>12.57</v>
      </c>
      <c r="AA64" s="113">
        <v>4.83</v>
      </c>
      <c r="AB64" s="1"/>
      <c r="AC64" s="1"/>
    </row>
    <row r="65" spans="1:29">
      <c r="A65">
        <v>73</v>
      </c>
      <c r="B65" s="32" t="s">
        <v>61</v>
      </c>
      <c r="C65" s="1">
        <f t="shared" si="10"/>
        <v>75.55</v>
      </c>
      <c r="D65" s="1">
        <f t="shared" si="11"/>
        <v>5.56</v>
      </c>
      <c r="E65" s="1">
        <f t="shared" si="12"/>
        <v>12.136666666666665</v>
      </c>
      <c r="F65" s="1">
        <f t="shared" si="13"/>
        <v>5.456666666666667</v>
      </c>
      <c r="G65" s="34">
        <f t="shared" si="14"/>
        <v>1.3</v>
      </c>
      <c r="H65" s="1">
        <f t="shared" si="15"/>
        <v>0.66189122973491932</v>
      </c>
      <c r="I65" s="1">
        <f t="shared" si="16"/>
        <v>0.4613025037868318</v>
      </c>
      <c r="J65" s="1">
        <f t="shared" si="17"/>
        <v>0.53575491909391992</v>
      </c>
      <c r="K65" s="1">
        <f t="shared" si="18"/>
        <v>0.38734136537856823</v>
      </c>
      <c r="L65" s="34">
        <f t="shared" si="19"/>
        <v>0.25238858928247987</v>
      </c>
      <c r="M65" s="113">
        <v>75.660000000000011</v>
      </c>
      <c r="N65" s="113">
        <v>6</v>
      </c>
      <c r="O65" s="113">
        <v>12.26</v>
      </c>
      <c r="P65" s="113">
        <v>5.01</v>
      </c>
      <c r="Q65" s="113">
        <v>1.0699999999999998</v>
      </c>
      <c r="R65" s="41">
        <v>74.839999999999989</v>
      </c>
      <c r="S65" s="41">
        <v>5.6000000000000005</v>
      </c>
      <c r="T65" s="41">
        <v>12.6</v>
      </c>
      <c r="U65" s="41">
        <v>5.7</v>
      </c>
      <c r="V65" s="41">
        <v>1.26</v>
      </c>
      <c r="W65" s="113">
        <v>76.149999999999991</v>
      </c>
      <c r="X65" s="113">
        <v>5.08</v>
      </c>
      <c r="Y65" s="113">
        <v>11.55</v>
      </c>
      <c r="Z65" s="113">
        <v>5.66</v>
      </c>
      <c r="AA65" s="113">
        <v>1.5699999999999998</v>
      </c>
      <c r="AB65" s="1"/>
      <c r="AC65" s="1"/>
    </row>
    <row r="66" spans="1:29">
      <c r="A66">
        <v>74</v>
      </c>
      <c r="B66" s="32" t="s">
        <v>62</v>
      </c>
      <c r="C66" s="1">
        <f t="shared" si="10"/>
        <v>66.290000000000006</v>
      </c>
      <c r="D66" s="1">
        <f t="shared" si="11"/>
        <v>5.8999999999999995</v>
      </c>
      <c r="E66" s="1">
        <f t="shared" si="12"/>
        <v>15.75</v>
      </c>
      <c r="F66" s="1">
        <f t="shared" si="13"/>
        <v>9.35</v>
      </c>
      <c r="G66" s="34">
        <f t="shared" si="14"/>
        <v>2.7199999999999998</v>
      </c>
      <c r="H66" s="73" t="s">
        <v>353</v>
      </c>
      <c r="I66" s="73" t="s">
        <v>353</v>
      </c>
      <c r="J66" s="73" t="s">
        <v>353</v>
      </c>
      <c r="K66" s="73" t="s">
        <v>353</v>
      </c>
      <c r="L66" s="73" t="s">
        <v>353</v>
      </c>
      <c r="M66" s="113">
        <v>66.290000000000006</v>
      </c>
      <c r="N66" s="113">
        <v>5.8999999999999995</v>
      </c>
      <c r="O66" s="113">
        <v>15.75</v>
      </c>
      <c r="P66" s="113">
        <v>9.35</v>
      </c>
      <c r="Q66" s="113">
        <v>2.7199999999999998</v>
      </c>
      <c r="R66" s="1"/>
      <c r="S66" s="1"/>
      <c r="T66" s="1"/>
      <c r="U66" s="1"/>
      <c r="V66" s="1"/>
      <c r="W66" s="111"/>
      <c r="X66" s="111"/>
      <c r="Y66" s="111"/>
      <c r="Z66" s="111"/>
      <c r="AA66" s="111"/>
      <c r="AB66" s="1"/>
      <c r="AC66" s="1"/>
    </row>
    <row r="67" spans="1:29">
      <c r="A67">
        <v>75</v>
      </c>
      <c r="B67" s="32" t="s">
        <v>63</v>
      </c>
      <c r="C67" s="1">
        <f t="shared" ref="C67:C86" si="20">AVERAGE(M67,R67,W67)</f>
        <v>75.38666666666667</v>
      </c>
      <c r="D67" s="1">
        <f t="shared" ref="D67:D86" si="21">AVERAGE(N67,S67,X67)</f>
        <v>2.5</v>
      </c>
      <c r="E67" s="1">
        <f t="shared" ref="E67:E86" si="22">AVERAGE(O67,T67,Y67)</f>
        <v>12.363333333333335</v>
      </c>
      <c r="F67" s="1">
        <f t="shared" ref="F67:F86" si="23">AVERAGE(P67,U67,Z67)</f>
        <v>7.07</v>
      </c>
      <c r="G67" s="34">
        <f t="shared" ref="G67:G86" si="24">AVERAGE(Q67,V67,AA67)</f>
        <v>2.6799999999999997</v>
      </c>
      <c r="H67" s="1">
        <f t="shared" ref="H67:H86" si="25">STDEV(M67,R67,W67)</f>
        <v>3.7246789570825207</v>
      </c>
      <c r="I67" s="1">
        <f t="shared" ref="I67:I86" si="26">STDEV(N67,S67,X67)</f>
        <v>0.28160255680657464</v>
      </c>
      <c r="J67" s="1">
        <f t="shared" ref="J67:J86" si="27">STDEV(O67,T67,Y67)</f>
        <v>0.3338163167571857</v>
      </c>
      <c r="K67" s="1">
        <f t="shared" ref="K67:K86" si="28">STDEV(P67,U67,Z67)</f>
        <v>1.1981652640600042</v>
      </c>
      <c r="L67" s="34">
        <f t="shared" ref="L67:L86" si="29">STDEV(Q67,V67,AA67)</f>
        <v>2.2870942263055101</v>
      </c>
      <c r="M67" s="113">
        <v>77.37</v>
      </c>
      <c r="N67" s="113">
        <v>2.74</v>
      </c>
      <c r="O67" s="113">
        <v>11.98</v>
      </c>
      <c r="P67" s="113">
        <v>6.61</v>
      </c>
      <c r="Q67" s="113">
        <v>1.3</v>
      </c>
      <c r="R67" s="41">
        <v>77.7</v>
      </c>
      <c r="S67" s="41">
        <v>2.19</v>
      </c>
      <c r="T67" s="41">
        <v>12.520000000000001</v>
      </c>
      <c r="U67" s="41">
        <v>6.17</v>
      </c>
      <c r="V67" s="41">
        <v>1.4200000000000002</v>
      </c>
      <c r="W67" s="113">
        <v>71.09</v>
      </c>
      <c r="X67" s="113">
        <v>2.5700000000000003</v>
      </c>
      <c r="Y67" s="113">
        <v>12.590000000000002</v>
      </c>
      <c r="Z67" s="113">
        <v>8.43</v>
      </c>
      <c r="AA67" s="113">
        <v>5.3199999999999994</v>
      </c>
      <c r="AB67" s="1"/>
      <c r="AC67" s="1"/>
    </row>
    <row r="68" spans="1:29">
      <c r="A68">
        <v>76</v>
      </c>
      <c r="B68" s="32" t="s">
        <v>64</v>
      </c>
      <c r="C68" s="1">
        <f t="shared" si="20"/>
        <v>54.913333333333334</v>
      </c>
      <c r="D68" s="1">
        <f t="shared" si="21"/>
        <v>6.1766666666666667</v>
      </c>
      <c r="E68" s="1">
        <f t="shared" si="22"/>
        <v>14.876666666666665</v>
      </c>
      <c r="F68" s="1">
        <f t="shared" si="23"/>
        <v>17.496666666666666</v>
      </c>
      <c r="G68" s="34">
        <f t="shared" si="24"/>
        <v>6.5366666666666662</v>
      </c>
      <c r="H68" s="1">
        <f t="shared" si="25"/>
        <v>7.133739085033425</v>
      </c>
      <c r="I68" s="1">
        <f t="shared" si="26"/>
        <v>0.41645327869201998</v>
      </c>
      <c r="J68" s="1">
        <f t="shared" si="27"/>
        <v>1.2200546435850046</v>
      </c>
      <c r="K68" s="1">
        <f t="shared" si="28"/>
        <v>2.5976976986041715</v>
      </c>
      <c r="L68" s="34">
        <f t="shared" si="29"/>
        <v>3.2466649555094724</v>
      </c>
      <c r="M68" s="113">
        <v>61.1</v>
      </c>
      <c r="N68" s="113">
        <v>6.36</v>
      </c>
      <c r="O68" s="113">
        <v>13.65</v>
      </c>
      <c r="P68" s="113">
        <v>14.97</v>
      </c>
      <c r="Q68" s="113">
        <v>3.92</v>
      </c>
      <c r="R68" s="41">
        <v>56.53</v>
      </c>
      <c r="S68" s="41">
        <v>5.7</v>
      </c>
      <c r="T68" s="41">
        <v>14.89</v>
      </c>
      <c r="U68" s="41">
        <v>17.36</v>
      </c>
      <c r="V68" s="41">
        <v>5.52</v>
      </c>
      <c r="W68" s="113">
        <v>47.11</v>
      </c>
      <c r="X68" s="113">
        <v>6.47</v>
      </c>
      <c r="Y68" s="113">
        <v>16.09</v>
      </c>
      <c r="Z68" s="113">
        <v>20.16</v>
      </c>
      <c r="AA68" s="113">
        <v>10.17</v>
      </c>
      <c r="AB68" s="1"/>
      <c r="AC68" s="1"/>
    </row>
    <row r="69" spans="1:29">
      <c r="A69">
        <v>77</v>
      </c>
      <c r="B69" s="32" t="s">
        <v>65</v>
      </c>
      <c r="C69" s="1">
        <f t="shared" si="20"/>
        <v>73.876666666666679</v>
      </c>
      <c r="D69" s="1">
        <f t="shared" si="21"/>
        <v>5.3266666666666662</v>
      </c>
      <c r="E69" s="1">
        <f t="shared" si="22"/>
        <v>12.783333333333333</v>
      </c>
      <c r="F69" s="1">
        <f t="shared" si="23"/>
        <v>6.3299999999999992</v>
      </c>
      <c r="G69" s="34">
        <f t="shared" si="24"/>
        <v>1.6833333333333329</v>
      </c>
      <c r="H69" s="1">
        <f t="shared" si="25"/>
        <v>3.543957298463587</v>
      </c>
      <c r="I69" s="1">
        <f t="shared" si="26"/>
        <v>0.31501322723551334</v>
      </c>
      <c r="J69" s="1">
        <f t="shared" si="27"/>
        <v>0.80014582004365509</v>
      </c>
      <c r="K69" s="1">
        <f t="shared" si="28"/>
        <v>2.2243425995111465</v>
      </c>
      <c r="L69" s="34">
        <f t="shared" si="29"/>
        <v>0.87088078020664428</v>
      </c>
      <c r="M69" s="113">
        <v>74.62</v>
      </c>
      <c r="N69" s="113">
        <v>5.16</v>
      </c>
      <c r="O69" s="113">
        <v>12.93</v>
      </c>
      <c r="P69" s="113">
        <v>5.5</v>
      </c>
      <c r="Q69" s="113">
        <v>1.7999999999999998</v>
      </c>
      <c r="R69" s="41">
        <v>70.02000000000001</v>
      </c>
      <c r="S69" s="41">
        <v>5.13</v>
      </c>
      <c r="T69" s="41">
        <v>13.5</v>
      </c>
      <c r="U69" s="41">
        <v>8.85</v>
      </c>
      <c r="V69" s="41">
        <v>2.4899999999999998</v>
      </c>
      <c r="W69" s="113">
        <v>76.990000000000009</v>
      </c>
      <c r="X69" s="113">
        <v>5.6899999999999995</v>
      </c>
      <c r="Y69" s="113">
        <v>11.92</v>
      </c>
      <c r="Z69" s="113">
        <v>4.6399999999999997</v>
      </c>
      <c r="AA69" s="113">
        <v>0.76</v>
      </c>
      <c r="AB69" s="1"/>
      <c r="AC69" s="1"/>
    </row>
    <row r="70" spans="1:29">
      <c r="A70">
        <v>78</v>
      </c>
      <c r="B70" s="32" t="s">
        <v>66</v>
      </c>
      <c r="C70" s="1">
        <f t="shared" si="20"/>
        <v>63.243333333333332</v>
      </c>
      <c r="D70" s="1">
        <f t="shared" si="21"/>
        <v>5.28</v>
      </c>
      <c r="E70" s="1">
        <f t="shared" si="22"/>
        <v>14.676666666666668</v>
      </c>
      <c r="F70" s="1">
        <f t="shared" si="23"/>
        <v>13.136666666666665</v>
      </c>
      <c r="G70" s="34">
        <f t="shared" si="24"/>
        <v>3.6666666666666665</v>
      </c>
      <c r="H70" s="1">
        <f t="shared" si="25"/>
        <v>10.338986088264813</v>
      </c>
      <c r="I70" s="1">
        <f t="shared" si="26"/>
        <v>0.15588457268119923</v>
      </c>
      <c r="J70" s="1">
        <f t="shared" si="27"/>
        <v>3.5413321410640521</v>
      </c>
      <c r="K70" s="1">
        <f t="shared" si="28"/>
        <v>4.8468684047881219</v>
      </c>
      <c r="L70" s="34">
        <f t="shared" si="29"/>
        <v>2.0868716619220584</v>
      </c>
      <c r="M70" s="113">
        <v>74.38</v>
      </c>
      <c r="N70" s="113">
        <v>5.37</v>
      </c>
      <c r="O70" s="113">
        <v>10.7</v>
      </c>
      <c r="P70" s="113">
        <v>7.8299999999999992</v>
      </c>
      <c r="Q70" s="113">
        <v>1.72</v>
      </c>
      <c r="R70" s="41">
        <v>61.4</v>
      </c>
      <c r="S70" s="41">
        <v>5.0999999999999996</v>
      </c>
      <c r="T70" s="41">
        <v>15.840000000000002</v>
      </c>
      <c r="U70" s="41">
        <v>14.249999999999998</v>
      </c>
      <c r="V70" s="41">
        <v>3.4099999999999997</v>
      </c>
      <c r="W70" s="113">
        <v>53.949999999999996</v>
      </c>
      <c r="X70" s="113">
        <v>5.37</v>
      </c>
      <c r="Y70" s="113">
        <v>17.489999999999998</v>
      </c>
      <c r="Z70" s="113">
        <v>17.330000000000002</v>
      </c>
      <c r="AA70" s="113">
        <v>5.87</v>
      </c>
      <c r="AB70" s="1"/>
      <c r="AC70" s="1"/>
    </row>
    <row r="71" spans="1:29">
      <c r="A71">
        <v>80</v>
      </c>
      <c r="B71" s="32" t="s">
        <v>89</v>
      </c>
      <c r="C71" s="1">
        <f t="shared" si="20"/>
        <v>75.723333333333343</v>
      </c>
      <c r="D71" s="1">
        <f t="shared" si="21"/>
        <v>4.9766666666666666</v>
      </c>
      <c r="E71" s="1">
        <f t="shared" si="22"/>
        <v>11.703333333333333</v>
      </c>
      <c r="F71" s="1">
        <f t="shared" si="23"/>
        <v>6.1800000000000006</v>
      </c>
      <c r="G71" s="34">
        <f t="shared" si="24"/>
        <v>1.4166666666666667</v>
      </c>
      <c r="H71" s="1">
        <f t="shared" si="25"/>
        <v>0.61010927982889485</v>
      </c>
      <c r="I71" s="1">
        <f t="shared" si="26"/>
        <v>0.41621308645131933</v>
      </c>
      <c r="J71" s="1">
        <f t="shared" si="27"/>
        <v>0.2554081700598736</v>
      </c>
      <c r="K71" s="1">
        <f t="shared" si="28"/>
        <v>1.2139192724394745</v>
      </c>
      <c r="L71" s="34">
        <f t="shared" si="29"/>
        <v>0.12096831541082702</v>
      </c>
      <c r="M71" s="113">
        <v>76.34</v>
      </c>
      <c r="N71" s="113">
        <v>4.9399999999999995</v>
      </c>
      <c r="O71" s="113">
        <v>11.72</v>
      </c>
      <c r="P71" s="113">
        <v>5.54</v>
      </c>
      <c r="Q71" s="113">
        <v>1.46</v>
      </c>
      <c r="R71" s="41">
        <v>75.709999999999994</v>
      </c>
      <c r="S71" s="41">
        <v>5.41</v>
      </c>
      <c r="T71" s="41">
        <v>11.95</v>
      </c>
      <c r="U71" s="41">
        <v>5.42</v>
      </c>
      <c r="V71" s="41">
        <v>1.51</v>
      </c>
      <c r="W71" s="113">
        <v>75.12</v>
      </c>
      <c r="X71" s="113">
        <v>4.58</v>
      </c>
      <c r="Y71" s="113">
        <v>11.44</v>
      </c>
      <c r="Z71" s="113">
        <v>7.580000000000001</v>
      </c>
      <c r="AA71" s="113">
        <v>1.28</v>
      </c>
      <c r="AB71" s="1"/>
      <c r="AC71" s="1"/>
    </row>
    <row r="72" spans="1:29">
      <c r="A72">
        <v>81</v>
      </c>
      <c r="B72" s="32" t="s">
        <v>67</v>
      </c>
      <c r="C72" s="1">
        <f t="shared" si="20"/>
        <v>62.240000000000009</v>
      </c>
      <c r="D72" s="1">
        <f t="shared" si="21"/>
        <v>6.56</v>
      </c>
      <c r="E72" s="1">
        <f t="shared" si="22"/>
        <v>18.510000000000002</v>
      </c>
      <c r="F72" s="1">
        <f t="shared" si="23"/>
        <v>9.49</v>
      </c>
      <c r="G72" s="34">
        <f t="shared" si="24"/>
        <v>3.1999999999999997</v>
      </c>
      <c r="H72" s="1">
        <f t="shared" si="25"/>
        <v>4.1742903588514286</v>
      </c>
      <c r="I72" s="1">
        <f t="shared" si="26"/>
        <v>0.73511903797956457</v>
      </c>
      <c r="J72" s="1">
        <f t="shared" si="27"/>
        <v>1.3200000000000003</v>
      </c>
      <c r="K72" s="1">
        <f t="shared" si="28"/>
        <v>1.7271074083565274</v>
      </c>
      <c r="L72" s="34">
        <f t="shared" si="29"/>
        <v>0.81461647417665128</v>
      </c>
      <c r="M72" s="113">
        <v>64.67</v>
      </c>
      <c r="N72" s="113">
        <v>6.4600000000000009</v>
      </c>
      <c r="O72" s="113">
        <v>18.509999999999998</v>
      </c>
      <c r="P72" s="113">
        <v>7.9200000000000008</v>
      </c>
      <c r="Q72" s="113">
        <v>2.44</v>
      </c>
      <c r="R72" s="41">
        <v>64.63</v>
      </c>
      <c r="S72" s="41">
        <v>5.88</v>
      </c>
      <c r="T72" s="41">
        <v>17.190000000000001</v>
      </c>
      <c r="U72" s="41">
        <v>9.2100000000000009</v>
      </c>
      <c r="V72" s="41">
        <v>3.1</v>
      </c>
      <c r="W72" s="113">
        <v>57.42</v>
      </c>
      <c r="X72" s="113">
        <v>7.3400000000000007</v>
      </c>
      <c r="Y72" s="113">
        <v>19.830000000000002</v>
      </c>
      <c r="Z72" s="113">
        <v>11.34</v>
      </c>
      <c r="AA72" s="113">
        <v>4.0599999999999996</v>
      </c>
      <c r="AB72" s="1"/>
      <c r="AC72" s="1"/>
    </row>
    <row r="73" spans="1:29">
      <c r="A73">
        <v>82</v>
      </c>
      <c r="B73" s="32" t="s">
        <v>68</v>
      </c>
      <c r="C73" s="1">
        <f t="shared" si="20"/>
        <v>53.859999999999992</v>
      </c>
      <c r="D73" s="1">
        <f t="shared" si="21"/>
        <v>4.96</v>
      </c>
      <c r="E73" s="1">
        <f t="shared" si="22"/>
        <v>18.45333333333333</v>
      </c>
      <c r="F73" s="1">
        <f t="shared" si="23"/>
        <v>17.043333333333333</v>
      </c>
      <c r="G73" s="34">
        <f t="shared" si="24"/>
        <v>5.68</v>
      </c>
      <c r="H73" s="1">
        <f t="shared" si="25"/>
        <v>4.6044869421033257</v>
      </c>
      <c r="I73" s="1">
        <f t="shared" si="26"/>
        <v>0.11789826122551615</v>
      </c>
      <c r="J73" s="1">
        <f t="shared" si="27"/>
        <v>0.43546909572704895</v>
      </c>
      <c r="K73" s="1">
        <f t="shared" si="28"/>
        <v>2.4760519649905253</v>
      </c>
      <c r="L73" s="34">
        <f t="shared" si="29"/>
        <v>1.6170652429633152</v>
      </c>
      <c r="M73" s="113">
        <v>57.550000000000004</v>
      </c>
      <c r="N73" s="113">
        <v>4.93</v>
      </c>
      <c r="O73" s="113">
        <v>18.029999999999998</v>
      </c>
      <c r="P73" s="113">
        <v>15.21</v>
      </c>
      <c r="Q73" s="113">
        <v>4.2799999999999994</v>
      </c>
      <c r="R73" s="41">
        <v>55.33</v>
      </c>
      <c r="S73" s="41">
        <v>4.8599999999999994</v>
      </c>
      <c r="T73" s="41">
        <v>18.43</v>
      </c>
      <c r="U73" s="41">
        <v>16.059999999999999</v>
      </c>
      <c r="V73" s="41">
        <v>5.3100000000000005</v>
      </c>
      <c r="W73" s="113">
        <v>48.699999999999996</v>
      </c>
      <c r="X73" s="113">
        <v>5.09</v>
      </c>
      <c r="Y73" s="113">
        <v>18.899999999999999</v>
      </c>
      <c r="Z73" s="113">
        <v>19.86</v>
      </c>
      <c r="AA73" s="113">
        <v>7.4499999999999993</v>
      </c>
      <c r="AB73" s="1"/>
      <c r="AC73" s="1"/>
    </row>
    <row r="74" spans="1:29">
      <c r="A74">
        <v>83</v>
      </c>
      <c r="B74" s="32" t="s">
        <v>69</v>
      </c>
      <c r="C74" s="1">
        <f t="shared" si="20"/>
        <v>75.515000000000015</v>
      </c>
      <c r="D74" s="1">
        <f t="shared" si="21"/>
        <v>5.3250000000000002</v>
      </c>
      <c r="E74" s="1">
        <f t="shared" si="22"/>
        <v>11.184999999999999</v>
      </c>
      <c r="F74" s="1">
        <f t="shared" si="23"/>
        <v>5.93</v>
      </c>
      <c r="G74" s="34">
        <f t="shared" si="24"/>
        <v>2.0449999999999999</v>
      </c>
      <c r="H74" s="1">
        <f t="shared" si="25"/>
        <v>0.78488852711706736</v>
      </c>
      <c r="I74" s="1">
        <f t="shared" si="26"/>
        <v>0.12020815280171303</v>
      </c>
      <c r="J74" s="1">
        <f t="shared" si="27"/>
        <v>0.33234018715767777</v>
      </c>
      <c r="K74" s="1">
        <f t="shared" si="28"/>
        <v>0.14142135623730964</v>
      </c>
      <c r="L74" s="34">
        <f t="shared" si="29"/>
        <v>1.0960155108391487</v>
      </c>
      <c r="M74" s="113">
        <v>76.070000000000007</v>
      </c>
      <c r="N74" s="113">
        <v>5.41</v>
      </c>
      <c r="O74" s="113">
        <v>11.42</v>
      </c>
      <c r="P74" s="113">
        <v>5.83</v>
      </c>
      <c r="Q74" s="113">
        <v>1.27</v>
      </c>
      <c r="R74" s="41">
        <v>74.960000000000008</v>
      </c>
      <c r="S74" s="41">
        <v>5.24</v>
      </c>
      <c r="T74" s="41">
        <v>10.95</v>
      </c>
      <c r="U74" s="41">
        <v>6.03</v>
      </c>
      <c r="V74" s="41">
        <v>2.82</v>
      </c>
      <c r="W74" s="111"/>
      <c r="X74" s="111"/>
      <c r="Y74" s="111"/>
      <c r="Z74" s="111"/>
      <c r="AA74" s="111"/>
      <c r="AB74" s="1"/>
      <c r="AC74" s="1"/>
    </row>
    <row r="75" spans="1:29">
      <c r="A75">
        <v>85</v>
      </c>
      <c r="B75" s="32" t="s">
        <v>70</v>
      </c>
      <c r="C75" s="1">
        <f t="shared" si="20"/>
        <v>59.95333333333334</v>
      </c>
      <c r="D75" s="1">
        <f t="shared" si="21"/>
        <v>4.46</v>
      </c>
      <c r="E75" s="1">
        <f t="shared" si="22"/>
        <v>12.746666666666664</v>
      </c>
      <c r="F75" s="1">
        <f t="shared" si="23"/>
        <v>17.8</v>
      </c>
      <c r="G75" s="34">
        <f t="shared" si="24"/>
        <v>5.05</v>
      </c>
      <c r="H75" s="1">
        <f t="shared" si="25"/>
        <v>5.8068953265349412</v>
      </c>
      <c r="I75" s="1">
        <f t="shared" si="26"/>
        <v>0.32078029864690888</v>
      </c>
      <c r="J75" s="1">
        <f t="shared" si="27"/>
        <v>2.2008256026621984</v>
      </c>
      <c r="K75" s="1">
        <f t="shared" si="28"/>
        <v>3.1281144480341601</v>
      </c>
      <c r="L75" s="34">
        <f t="shared" si="29"/>
        <v>2.0447249203743749</v>
      </c>
      <c r="M75" s="113">
        <v>53.99</v>
      </c>
      <c r="N75" s="113">
        <v>4.09</v>
      </c>
      <c r="O75" s="113">
        <v>13.34</v>
      </c>
      <c r="P75" s="113">
        <v>21.39</v>
      </c>
      <c r="Q75" s="113">
        <v>7.1999999999999993</v>
      </c>
      <c r="R75" s="41">
        <v>65.59</v>
      </c>
      <c r="S75" s="41">
        <v>4.63</v>
      </c>
      <c r="T75" s="41">
        <v>10.31</v>
      </c>
      <c r="U75" s="41">
        <v>16.350000000000001</v>
      </c>
      <c r="V75" s="41">
        <v>3.1300000000000003</v>
      </c>
      <c r="W75" s="113">
        <v>60.28</v>
      </c>
      <c r="X75" s="113">
        <v>4.66</v>
      </c>
      <c r="Y75" s="113">
        <v>14.59</v>
      </c>
      <c r="Z75" s="113">
        <v>15.659999999999998</v>
      </c>
      <c r="AA75" s="113">
        <v>4.82</v>
      </c>
      <c r="AB75" s="1"/>
      <c r="AC75" s="1"/>
    </row>
    <row r="76" spans="1:29">
      <c r="A76">
        <v>86</v>
      </c>
      <c r="B76" s="32" t="s">
        <v>71</v>
      </c>
      <c r="C76" s="1">
        <f t="shared" si="20"/>
        <v>67.146666666666661</v>
      </c>
      <c r="D76" s="1">
        <f t="shared" si="21"/>
        <v>5.1633333333333331</v>
      </c>
      <c r="E76" s="1">
        <f t="shared" si="22"/>
        <v>11.780000000000001</v>
      </c>
      <c r="F76" s="1">
        <f t="shared" si="23"/>
        <v>12.676666666666668</v>
      </c>
      <c r="G76" s="34">
        <f t="shared" si="24"/>
        <v>3.2333333333333329</v>
      </c>
      <c r="H76" s="1">
        <f t="shared" si="25"/>
        <v>4.0072476007021809</v>
      </c>
      <c r="I76" s="1">
        <f t="shared" si="26"/>
        <v>0.88081401744826093</v>
      </c>
      <c r="J76" s="1">
        <f t="shared" si="27"/>
        <v>1.4563996704201716</v>
      </c>
      <c r="K76" s="1">
        <f t="shared" si="28"/>
        <v>0.73582153633427483</v>
      </c>
      <c r="L76" s="34">
        <f t="shared" si="29"/>
        <v>1.3673819266515614</v>
      </c>
      <c r="M76" s="113">
        <v>68.45</v>
      </c>
      <c r="N76" s="113">
        <v>5.28</v>
      </c>
      <c r="O76" s="113">
        <v>11.99</v>
      </c>
      <c r="P76" s="113">
        <v>12</v>
      </c>
      <c r="Q76" s="113">
        <v>2.2800000000000002</v>
      </c>
      <c r="R76" s="41">
        <v>70.34</v>
      </c>
      <c r="S76" s="41">
        <v>4.2299999999999995</v>
      </c>
      <c r="T76" s="41">
        <v>10.23</v>
      </c>
      <c r="U76" s="41">
        <v>12.57</v>
      </c>
      <c r="V76" s="41">
        <v>2.62</v>
      </c>
      <c r="W76" s="113">
        <v>62.649999999999991</v>
      </c>
      <c r="X76" s="113">
        <v>5.9799999999999995</v>
      </c>
      <c r="Y76" s="113">
        <v>13.120000000000001</v>
      </c>
      <c r="Z76" s="113">
        <v>13.459999999999999</v>
      </c>
      <c r="AA76" s="113">
        <v>4.8</v>
      </c>
      <c r="AB76" s="1"/>
      <c r="AC76" s="1"/>
    </row>
    <row r="77" spans="1:29">
      <c r="A77">
        <v>87</v>
      </c>
      <c r="B77" s="32" t="s">
        <v>72</v>
      </c>
      <c r="C77" s="1">
        <f t="shared" si="20"/>
        <v>60.683333333333337</v>
      </c>
      <c r="D77" s="1">
        <f t="shared" si="21"/>
        <v>5.94</v>
      </c>
      <c r="E77" s="1">
        <f t="shared" si="22"/>
        <v>18.636666666666667</v>
      </c>
      <c r="F77" s="1">
        <f t="shared" si="23"/>
        <v>10.443333333333333</v>
      </c>
      <c r="G77" s="34">
        <f t="shared" si="24"/>
        <v>4.2966666666666669</v>
      </c>
      <c r="H77" s="1">
        <f t="shared" si="25"/>
        <v>17.33054336520734</v>
      </c>
      <c r="I77" s="1">
        <f t="shared" si="26"/>
        <v>0.56311632901204323</v>
      </c>
      <c r="J77" s="1">
        <f t="shared" si="27"/>
        <v>5.1659687700695054</v>
      </c>
      <c r="K77" s="1">
        <f t="shared" si="28"/>
        <v>6.9238019420931822</v>
      </c>
      <c r="L77" s="34">
        <f t="shared" si="29"/>
        <v>4.7377244889644361</v>
      </c>
      <c r="M77" s="113">
        <v>73.429999999999993</v>
      </c>
      <c r="N77" s="113">
        <v>5.63</v>
      </c>
      <c r="O77" s="113">
        <v>14.64</v>
      </c>
      <c r="P77" s="113">
        <v>4.9799999999999995</v>
      </c>
      <c r="Q77" s="113">
        <v>1.32</v>
      </c>
      <c r="R77" s="41">
        <v>40.949999999999996</v>
      </c>
      <c r="S77" s="41">
        <v>6.59</v>
      </c>
      <c r="T77" s="41">
        <v>24.47</v>
      </c>
      <c r="U77" s="41">
        <v>18.23</v>
      </c>
      <c r="V77" s="41">
        <v>9.76</v>
      </c>
      <c r="W77" s="113">
        <v>67.67</v>
      </c>
      <c r="X77" s="113">
        <v>5.6000000000000005</v>
      </c>
      <c r="Y77" s="113">
        <v>16.8</v>
      </c>
      <c r="Z77" s="113">
        <v>8.1199999999999992</v>
      </c>
      <c r="AA77" s="113">
        <v>1.81</v>
      </c>
      <c r="AB77" s="1"/>
      <c r="AC77" s="1"/>
    </row>
    <row r="78" spans="1:29">
      <c r="A78">
        <v>90</v>
      </c>
      <c r="B78" s="32" t="s">
        <v>73</v>
      </c>
      <c r="C78" s="1">
        <f t="shared" si="20"/>
        <v>64.899999999999991</v>
      </c>
      <c r="D78" s="1">
        <f t="shared" si="21"/>
        <v>5.3133333333333335</v>
      </c>
      <c r="E78" s="1">
        <f t="shared" si="22"/>
        <v>15.583333333333334</v>
      </c>
      <c r="F78" s="1">
        <f t="shared" si="23"/>
        <v>10.373333333333333</v>
      </c>
      <c r="G78" s="34">
        <f t="shared" si="24"/>
        <v>3.8266666666666667</v>
      </c>
      <c r="H78" s="1">
        <f t="shared" si="25"/>
        <v>2.8739519828974167</v>
      </c>
      <c r="I78" s="1">
        <f t="shared" si="26"/>
        <v>1.057654638023831</v>
      </c>
      <c r="J78" s="1">
        <f t="shared" si="27"/>
        <v>0.56500737458314199</v>
      </c>
      <c r="K78" s="1">
        <f t="shared" si="28"/>
        <v>0.68090625884429379</v>
      </c>
      <c r="L78" s="34">
        <f t="shared" si="29"/>
        <v>1.7727191919007728</v>
      </c>
      <c r="M78" s="113">
        <v>65.539999999999992</v>
      </c>
      <c r="N78" s="113">
        <v>5.46</v>
      </c>
      <c r="O78" s="113">
        <v>15.67</v>
      </c>
      <c r="P78" s="113">
        <v>10.18</v>
      </c>
      <c r="Q78" s="113">
        <v>3.1399999999999997</v>
      </c>
      <c r="R78" s="41">
        <v>61.760000000000005</v>
      </c>
      <c r="S78" s="41">
        <v>6.29</v>
      </c>
      <c r="T78" s="41">
        <v>14.979999999999999</v>
      </c>
      <c r="U78" s="41">
        <v>11.129999999999999</v>
      </c>
      <c r="V78" s="41">
        <v>5.84</v>
      </c>
      <c r="W78" s="113">
        <v>67.400000000000006</v>
      </c>
      <c r="X78" s="113">
        <v>4.1900000000000004</v>
      </c>
      <c r="Y78" s="113">
        <v>16.100000000000001</v>
      </c>
      <c r="Z78" s="113">
        <v>9.81</v>
      </c>
      <c r="AA78" s="113">
        <v>2.5</v>
      </c>
      <c r="AB78" s="1"/>
      <c r="AC78" s="1"/>
    </row>
    <row r="79" spans="1:29">
      <c r="A79">
        <v>91</v>
      </c>
      <c r="B79" s="32" t="s">
        <v>74</v>
      </c>
      <c r="C79" s="1">
        <f t="shared" si="20"/>
        <v>75.459999999999994</v>
      </c>
      <c r="D79" s="1">
        <f t="shared" si="21"/>
        <v>4.4933333333333332</v>
      </c>
      <c r="E79" s="1">
        <f t="shared" si="22"/>
        <v>12.326666666666666</v>
      </c>
      <c r="F79" s="1">
        <f t="shared" si="23"/>
        <v>6.3433333333333337</v>
      </c>
      <c r="G79" s="34">
        <f t="shared" si="24"/>
        <v>1.3800000000000001</v>
      </c>
      <c r="H79" s="1">
        <f t="shared" si="25"/>
        <v>2.7660983352006783</v>
      </c>
      <c r="I79" s="1">
        <f t="shared" si="26"/>
        <v>1.4035787592199198</v>
      </c>
      <c r="J79" s="1">
        <f t="shared" si="27"/>
        <v>1.8015086270493827</v>
      </c>
      <c r="K79" s="1">
        <f t="shared" si="28"/>
        <v>1.1762794452566685</v>
      </c>
      <c r="L79" s="34">
        <f t="shared" si="29"/>
        <v>0.14525839046333952</v>
      </c>
      <c r="M79" s="113">
        <v>78.27</v>
      </c>
      <c r="N79" s="113">
        <v>5.09</v>
      </c>
      <c r="O79" s="113">
        <v>10.25</v>
      </c>
      <c r="P79" s="113">
        <v>5.0200000000000005</v>
      </c>
      <c r="Q79" s="113">
        <v>1.37</v>
      </c>
      <c r="R79" s="41">
        <v>72.740000000000009</v>
      </c>
      <c r="S79" s="41">
        <v>5.5</v>
      </c>
      <c r="T79" s="41">
        <v>13.26</v>
      </c>
      <c r="U79" s="41">
        <v>7.2700000000000005</v>
      </c>
      <c r="V79" s="41">
        <v>1.24</v>
      </c>
      <c r="W79" s="113">
        <v>75.37</v>
      </c>
      <c r="X79" s="113">
        <v>2.89</v>
      </c>
      <c r="Y79" s="113">
        <v>13.47</v>
      </c>
      <c r="Z79" s="113">
        <v>6.74</v>
      </c>
      <c r="AA79" s="113">
        <v>1.53</v>
      </c>
      <c r="AB79" s="1"/>
      <c r="AC79" s="1"/>
    </row>
    <row r="80" spans="1:29">
      <c r="A80">
        <v>92</v>
      </c>
      <c r="B80" s="32" t="s">
        <v>75</v>
      </c>
      <c r="C80" s="1">
        <f t="shared" si="20"/>
        <v>74.073333333333338</v>
      </c>
      <c r="D80" s="1">
        <f t="shared" si="21"/>
        <v>5.6166666666666671</v>
      </c>
      <c r="E80" s="1">
        <f t="shared" si="22"/>
        <v>13.026666666666666</v>
      </c>
      <c r="F80" s="1">
        <f t="shared" si="23"/>
        <v>6.03</v>
      </c>
      <c r="G80" s="34">
        <f t="shared" si="24"/>
        <v>1.2499999999999998</v>
      </c>
      <c r="H80" s="1">
        <f t="shared" si="25"/>
        <v>0.29687258770950364</v>
      </c>
      <c r="I80" s="1">
        <f t="shared" si="26"/>
        <v>0.27209067116190017</v>
      </c>
      <c r="J80" s="1">
        <f t="shared" si="27"/>
        <v>0.43981056528161339</v>
      </c>
      <c r="K80" s="1">
        <f t="shared" si="28"/>
        <v>0.16703293088490029</v>
      </c>
      <c r="L80" s="34">
        <f t="shared" si="29"/>
        <v>0.16370705543744948</v>
      </c>
      <c r="M80" s="113">
        <v>74.400000000000006</v>
      </c>
      <c r="N80" s="113">
        <v>5.93</v>
      </c>
      <c r="O80" s="113">
        <v>12.520000000000001</v>
      </c>
      <c r="P80" s="113">
        <v>5.8500000000000005</v>
      </c>
      <c r="Q80" s="113">
        <v>1.29</v>
      </c>
      <c r="R80" s="41">
        <v>73.819999999999993</v>
      </c>
      <c r="S80" s="41">
        <v>5.48</v>
      </c>
      <c r="T80" s="41">
        <v>13.25</v>
      </c>
      <c r="U80" s="41">
        <v>6.0600000000000005</v>
      </c>
      <c r="V80" s="41">
        <v>1.39</v>
      </c>
      <c r="W80" s="113">
        <v>74</v>
      </c>
      <c r="X80" s="113">
        <v>5.4399999999999995</v>
      </c>
      <c r="Y80" s="113">
        <v>13.309999999999999</v>
      </c>
      <c r="Z80" s="113">
        <v>6.18</v>
      </c>
      <c r="AA80" s="113">
        <v>1.0699999999999998</v>
      </c>
      <c r="AB80" s="1"/>
      <c r="AC80" s="1"/>
    </row>
    <row r="81" spans="1:29">
      <c r="A81">
        <v>93</v>
      </c>
      <c r="B81" s="32" t="s">
        <v>76</v>
      </c>
      <c r="C81" s="1">
        <f t="shared" si="20"/>
        <v>71.36666666666666</v>
      </c>
      <c r="D81" s="1">
        <f t="shared" si="21"/>
        <v>5.873333333333334</v>
      </c>
      <c r="E81" s="1">
        <f t="shared" si="22"/>
        <v>9.19</v>
      </c>
      <c r="F81" s="1">
        <f t="shared" si="23"/>
        <v>6.663333333333334</v>
      </c>
      <c r="G81" s="34">
        <f t="shared" si="24"/>
        <v>6.9033333333333333</v>
      </c>
      <c r="H81" s="1">
        <f t="shared" si="25"/>
        <v>11.972361226313389</v>
      </c>
      <c r="I81" s="1">
        <f t="shared" si="26"/>
        <v>0.85336588479580577</v>
      </c>
      <c r="J81" s="1">
        <f t="shared" si="27"/>
        <v>1.460582075749256</v>
      </c>
      <c r="K81" s="1">
        <f t="shared" si="28"/>
        <v>1.4228609676751056</v>
      </c>
      <c r="L81" s="34">
        <f t="shared" si="29"/>
        <v>9.2895658312610809</v>
      </c>
      <c r="M81" s="113">
        <v>57.589999999999996</v>
      </c>
      <c r="N81" s="113">
        <v>5.67</v>
      </c>
      <c r="O81" s="113">
        <v>10.82</v>
      </c>
      <c r="P81" s="113">
        <v>8.2900000000000009</v>
      </c>
      <c r="Q81" s="113">
        <v>17.630000000000003</v>
      </c>
      <c r="R81" s="41">
        <v>79.25</v>
      </c>
      <c r="S81" s="41">
        <v>5.1400000000000006</v>
      </c>
      <c r="T81" s="41">
        <v>8</v>
      </c>
      <c r="U81" s="41">
        <v>6.05</v>
      </c>
      <c r="V81" s="41">
        <v>1.54</v>
      </c>
      <c r="W81" s="113">
        <v>77.259999999999991</v>
      </c>
      <c r="X81" s="113">
        <v>6.81</v>
      </c>
      <c r="Y81" s="113">
        <v>8.75</v>
      </c>
      <c r="Z81" s="113">
        <v>5.65</v>
      </c>
      <c r="AA81" s="113">
        <v>1.54</v>
      </c>
      <c r="AB81" s="1"/>
      <c r="AC81" s="1"/>
    </row>
    <row r="82" spans="1:29">
      <c r="A82">
        <v>94</v>
      </c>
      <c r="B82" s="32" t="s">
        <v>77</v>
      </c>
      <c r="C82" s="1">
        <f t="shared" si="20"/>
        <v>52.49666666666667</v>
      </c>
      <c r="D82" s="1">
        <f t="shared" si="21"/>
        <v>6.7700000000000005</v>
      </c>
      <c r="E82" s="1">
        <f t="shared" si="22"/>
        <v>18.363333333333333</v>
      </c>
      <c r="F82" s="1">
        <f t="shared" si="23"/>
        <v>15.043333333333335</v>
      </c>
      <c r="G82" s="34">
        <f t="shared" si="24"/>
        <v>7.3266666666666653</v>
      </c>
      <c r="H82" s="1">
        <f t="shared" si="25"/>
        <v>5.707489231994515</v>
      </c>
      <c r="I82" s="1">
        <f t="shared" si="26"/>
        <v>0.95409643118502041</v>
      </c>
      <c r="J82" s="1">
        <f t="shared" si="27"/>
        <v>0.72569506911190618</v>
      </c>
      <c r="K82" s="1">
        <f t="shared" si="28"/>
        <v>2.0994364323154491</v>
      </c>
      <c r="L82" s="34">
        <f t="shared" si="29"/>
        <v>2.0164407586967106</v>
      </c>
      <c r="M82" s="113">
        <v>48.94</v>
      </c>
      <c r="N82" s="113">
        <v>7.04</v>
      </c>
      <c r="O82" s="113">
        <v>18.64</v>
      </c>
      <c r="P82" s="113">
        <v>16.520000000000003</v>
      </c>
      <c r="Q82" s="113">
        <v>8.85</v>
      </c>
      <c r="R82" s="41">
        <v>49.47</v>
      </c>
      <c r="S82" s="41">
        <v>7.5600000000000005</v>
      </c>
      <c r="T82" s="41">
        <v>18.91</v>
      </c>
      <c r="U82" s="41">
        <v>15.97</v>
      </c>
      <c r="V82" s="41">
        <v>8.09</v>
      </c>
      <c r="W82" s="113">
        <v>59.08</v>
      </c>
      <c r="X82" s="113">
        <v>5.71</v>
      </c>
      <c r="Y82" s="113">
        <v>17.54</v>
      </c>
      <c r="Z82" s="113">
        <v>12.64</v>
      </c>
      <c r="AA82" s="113">
        <v>5.04</v>
      </c>
      <c r="AB82" s="1"/>
      <c r="AC82" s="1"/>
    </row>
    <row r="83" spans="1:29">
      <c r="A83">
        <v>95</v>
      </c>
      <c r="B83" s="32" t="s">
        <v>78</v>
      </c>
      <c r="C83" s="1">
        <f t="shared" si="20"/>
        <v>86.58</v>
      </c>
      <c r="D83" s="1">
        <f t="shared" si="21"/>
        <v>4.7366666666666672</v>
      </c>
      <c r="E83" s="1">
        <f t="shared" si="22"/>
        <v>5.9466666666666663</v>
      </c>
      <c r="F83" s="1">
        <f t="shared" si="23"/>
        <v>2.3866666666666667</v>
      </c>
      <c r="G83" s="34">
        <f t="shared" si="24"/>
        <v>0.34333333333333332</v>
      </c>
      <c r="H83" s="1">
        <f t="shared" si="25"/>
        <v>0.3148015247739433</v>
      </c>
      <c r="I83" s="1">
        <f t="shared" si="26"/>
        <v>0.30827476921300745</v>
      </c>
      <c r="J83" s="1">
        <f t="shared" si="27"/>
        <v>0.14468356276140498</v>
      </c>
      <c r="K83" s="1">
        <f t="shared" si="28"/>
        <v>0.43615746392023774</v>
      </c>
      <c r="L83" s="34">
        <f t="shared" si="29"/>
        <v>0.22030282189144404</v>
      </c>
      <c r="M83" s="113">
        <v>86.49</v>
      </c>
      <c r="N83" s="113">
        <v>4.3900000000000006</v>
      </c>
      <c r="O83" s="113">
        <v>5.7799999999999994</v>
      </c>
      <c r="P83" s="113">
        <v>2.8400000000000003</v>
      </c>
      <c r="Q83" s="113">
        <v>0.49</v>
      </c>
      <c r="R83" s="41">
        <v>86.32</v>
      </c>
      <c r="S83" s="41">
        <v>4.84</v>
      </c>
      <c r="T83" s="41">
        <v>6.04</v>
      </c>
      <c r="U83" s="41">
        <v>2.35</v>
      </c>
      <c r="V83" s="41">
        <v>0.44999999999999996</v>
      </c>
      <c r="W83" s="113">
        <v>86.929999999999993</v>
      </c>
      <c r="X83" s="113">
        <v>4.9799999999999995</v>
      </c>
      <c r="Y83" s="113">
        <v>6.02</v>
      </c>
      <c r="Z83" s="113">
        <v>1.97</v>
      </c>
      <c r="AA83" s="113">
        <v>0.09</v>
      </c>
      <c r="AB83" s="1"/>
      <c r="AC83" s="1"/>
    </row>
    <row r="84" spans="1:29">
      <c r="A84">
        <v>96</v>
      </c>
      <c r="B84" s="32" t="s">
        <v>79</v>
      </c>
      <c r="C84" s="1">
        <f t="shared" si="20"/>
        <v>63.199999999999996</v>
      </c>
      <c r="D84" s="1">
        <f t="shared" si="21"/>
        <v>6.0466666666666669</v>
      </c>
      <c r="E84" s="1">
        <f t="shared" si="22"/>
        <v>18.52</v>
      </c>
      <c r="F84" s="1">
        <f t="shared" si="23"/>
        <v>9.3466666666666658</v>
      </c>
      <c r="G84" s="34">
        <f t="shared" si="24"/>
        <v>2.8933333333333331</v>
      </c>
      <c r="H84" s="1">
        <f t="shared" si="25"/>
        <v>3.0350617786134113</v>
      </c>
      <c r="I84" s="1">
        <f t="shared" si="26"/>
        <v>0.21007935008785014</v>
      </c>
      <c r="J84" s="1">
        <f t="shared" si="27"/>
        <v>2.2858696375777803</v>
      </c>
      <c r="K84" s="1">
        <f t="shared" si="28"/>
        <v>0.89198280999878787</v>
      </c>
      <c r="L84" s="34">
        <f t="shared" si="29"/>
        <v>0.32516662395352536</v>
      </c>
      <c r="M84" s="113">
        <v>62.06</v>
      </c>
      <c r="N84" s="113">
        <v>6.2600000000000007</v>
      </c>
      <c r="O84" s="113">
        <v>19.100000000000001</v>
      </c>
      <c r="P84" s="113">
        <v>9.6199999999999992</v>
      </c>
      <c r="Q84" s="113">
        <v>2.96</v>
      </c>
      <c r="R84" s="41">
        <v>66.64</v>
      </c>
      <c r="S84" s="41">
        <v>5.84</v>
      </c>
      <c r="T84" s="41">
        <v>16</v>
      </c>
      <c r="U84" s="41">
        <v>8.35</v>
      </c>
      <c r="V84" s="41">
        <v>3.18</v>
      </c>
      <c r="W84" s="113">
        <v>60.9</v>
      </c>
      <c r="X84" s="113">
        <v>6.04</v>
      </c>
      <c r="Y84" s="113">
        <v>20.46</v>
      </c>
      <c r="Z84" s="113">
        <v>10.07</v>
      </c>
      <c r="AA84" s="113">
        <v>2.54</v>
      </c>
      <c r="AB84" s="1"/>
      <c r="AC84" s="1"/>
    </row>
    <row r="85" spans="1:29">
      <c r="A85">
        <v>97</v>
      </c>
      <c r="B85" s="32" t="s">
        <v>80</v>
      </c>
      <c r="C85" s="1">
        <f t="shared" si="20"/>
        <v>62.25</v>
      </c>
      <c r="D85" s="1">
        <f t="shared" si="21"/>
        <v>5.2299999999999995</v>
      </c>
      <c r="E85" s="1">
        <f t="shared" si="22"/>
        <v>11.829999999999998</v>
      </c>
      <c r="F85" s="1">
        <f t="shared" si="23"/>
        <v>15.623333333333335</v>
      </c>
      <c r="G85" s="34">
        <f t="shared" si="24"/>
        <v>5.07</v>
      </c>
      <c r="H85" s="1">
        <f t="shared" si="25"/>
        <v>0.43266615305567735</v>
      </c>
      <c r="I85" s="1">
        <f t="shared" si="26"/>
        <v>0.63213922517116472</v>
      </c>
      <c r="J85" s="1">
        <f t="shared" si="27"/>
        <v>1.6113038198924716</v>
      </c>
      <c r="K85" s="1">
        <f t="shared" si="28"/>
        <v>0.20599352740640431</v>
      </c>
      <c r="L85" s="34">
        <f t="shared" si="29"/>
        <v>1.1877289253023988</v>
      </c>
      <c r="M85" s="113">
        <v>62.370000000000005</v>
      </c>
      <c r="N85" s="113">
        <v>5.83</v>
      </c>
      <c r="O85" s="113">
        <v>9.9699999999999989</v>
      </c>
      <c r="P85" s="113">
        <v>15.39</v>
      </c>
      <c r="Q85" s="113">
        <v>6.4399999999999995</v>
      </c>
      <c r="R85" s="41">
        <v>62.61</v>
      </c>
      <c r="S85" s="41">
        <v>4.5699999999999994</v>
      </c>
      <c r="T85" s="41">
        <v>12.72</v>
      </c>
      <c r="U85" s="41">
        <v>15.78</v>
      </c>
      <c r="V85" s="41">
        <v>4.33</v>
      </c>
      <c r="W85" s="113">
        <v>61.77</v>
      </c>
      <c r="X85" s="113">
        <v>5.29</v>
      </c>
      <c r="Y85" s="113">
        <v>12.8</v>
      </c>
      <c r="Z85" s="113">
        <v>15.7</v>
      </c>
      <c r="AA85" s="113">
        <v>4.4400000000000004</v>
      </c>
      <c r="AB85" s="1"/>
      <c r="AC85" s="1"/>
    </row>
    <row r="86" spans="1:29">
      <c r="A86">
        <v>99</v>
      </c>
      <c r="B86" s="32" t="s">
        <v>81</v>
      </c>
      <c r="C86" s="1">
        <f t="shared" si="20"/>
        <v>67.313333333333333</v>
      </c>
      <c r="D86" s="1">
        <f t="shared" si="21"/>
        <v>7.0033333333333339</v>
      </c>
      <c r="E86" s="1">
        <f t="shared" si="22"/>
        <v>16.923333333333332</v>
      </c>
      <c r="F86" s="1">
        <f t="shared" si="23"/>
        <v>6.82</v>
      </c>
      <c r="G86" s="34">
        <f t="shared" si="24"/>
        <v>1.9433333333333334</v>
      </c>
      <c r="H86" s="1">
        <f t="shared" si="25"/>
        <v>2.7702226144000264</v>
      </c>
      <c r="I86" s="1">
        <f t="shared" si="26"/>
        <v>0.81032915123012417</v>
      </c>
      <c r="J86" s="1">
        <f t="shared" si="27"/>
        <v>1.375875478861853</v>
      </c>
      <c r="K86" s="1">
        <f t="shared" si="28"/>
        <v>1.5175967843930089</v>
      </c>
      <c r="L86" s="34">
        <f t="shared" si="29"/>
        <v>0.69830747764386225</v>
      </c>
      <c r="M86" s="113">
        <v>70.42</v>
      </c>
      <c r="N86" s="113">
        <v>7.8</v>
      </c>
      <c r="O86" s="113">
        <v>15.52</v>
      </c>
      <c r="P86" s="113">
        <v>5.08</v>
      </c>
      <c r="Q86" s="113">
        <v>1.18</v>
      </c>
      <c r="R86" s="41">
        <v>66.42</v>
      </c>
      <c r="S86" s="41">
        <v>6.18</v>
      </c>
      <c r="T86" s="41">
        <v>16.98</v>
      </c>
      <c r="U86" s="41">
        <v>7.870000000000001</v>
      </c>
      <c r="V86" s="41">
        <v>2.5499999999999998</v>
      </c>
      <c r="W86" s="113">
        <v>65.100000000000009</v>
      </c>
      <c r="X86" s="113">
        <v>7.03</v>
      </c>
      <c r="Y86" s="113">
        <v>18.27</v>
      </c>
      <c r="Z86" s="113">
        <v>7.51</v>
      </c>
      <c r="AA86" s="113">
        <v>2.1</v>
      </c>
      <c r="AB86" s="1"/>
      <c r="AC86" s="1"/>
    </row>
  </sheetData>
  <conditionalFormatting sqref="M3:AA26">
    <cfRule type="cellIs" dxfId="931" priority="59" operator="lessThan">
      <formula>-3</formula>
    </cfRule>
  </conditionalFormatting>
  <conditionalFormatting sqref="M27:AA27">
    <cfRule type="cellIs" dxfId="930" priority="58" operator="lessThan">
      <formula>-3</formula>
    </cfRule>
  </conditionalFormatting>
  <conditionalFormatting sqref="M30:AA30">
    <cfRule type="cellIs" dxfId="929" priority="57" operator="lessThan">
      <formula>-3</formula>
    </cfRule>
  </conditionalFormatting>
  <conditionalFormatting sqref="M31:AA31">
    <cfRule type="cellIs" dxfId="928" priority="56" operator="lessThan">
      <formula>-3</formula>
    </cfRule>
  </conditionalFormatting>
  <conditionalFormatting sqref="M32:AA32">
    <cfRule type="cellIs" dxfId="927" priority="55" operator="lessThan">
      <formula>-3</formula>
    </cfRule>
  </conditionalFormatting>
  <conditionalFormatting sqref="M33:AA33">
    <cfRule type="cellIs" dxfId="926" priority="54" operator="lessThan">
      <formula>-3</formula>
    </cfRule>
  </conditionalFormatting>
  <conditionalFormatting sqref="M34:AA34">
    <cfRule type="cellIs" dxfId="925" priority="53" operator="lessThan">
      <formula>-3</formula>
    </cfRule>
  </conditionalFormatting>
  <conditionalFormatting sqref="M35:AA35">
    <cfRule type="cellIs" dxfId="924" priority="52" operator="lessThan">
      <formula>-3</formula>
    </cfRule>
  </conditionalFormatting>
  <conditionalFormatting sqref="M36:AA36">
    <cfRule type="cellIs" dxfId="923" priority="51" operator="lessThan">
      <formula>-3</formula>
    </cfRule>
  </conditionalFormatting>
  <conditionalFormatting sqref="M37:AA37">
    <cfRule type="cellIs" dxfId="922" priority="50" operator="lessThan">
      <formula>-3</formula>
    </cfRule>
  </conditionalFormatting>
  <conditionalFormatting sqref="M38:AA38">
    <cfRule type="cellIs" dxfId="921" priority="49" operator="lessThan">
      <formula>-3</formula>
    </cfRule>
  </conditionalFormatting>
  <conditionalFormatting sqref="M39:AA39">
    <cfRule type="cellIs" dxfId="920" priority="48" operator="lessThan">
      <formula>-3</formula>
    </cfRule>
  </conditionalFormatting>
  <conditionalFormatting sqref="M40:AA40">
    <cfRule type="cellIs" dxfId="919" priority="47" operator="lessThan">
      <formula>-3</formula>
    </cfRule>
  </conditionalFormatting>
  <conditionalFormatting sqref="M41:AA41">
    <cfRule type="cellIs" dxfId="918" priority="46" operator="lessThan">
      <formula>-3</formula>
    </cfRule>
  </conditionalFormatting>
  <conditionalFormatting sqref="M42:AA42">
    <cfRule type="cellIs" dxfId="917" priority="45" operator="lessThan">
      <formula>-3</formula>
    </cfRule>
  </conditionalFormatting>
  <conditionalFormatting sqref="M43:AA43">
    <cfRule type="cellIs" dxfId="916" priority="44" operator="lessThan">
      <formula>-3</formula>
    </cfRule>
  </conditionalFormatting>
  <conditionalFormatting sqref="M44:AA44">
    <cfRule type="cellIs" dxfId="915" priority="43" operator="lessThan">
      <formula>-3</formula>
    </cfRule>
  </conditionalFormatting>
  <conditionalFormatting sqref="M45:AA45">
    <cfRule type="cellIs" dxfId="914" priority="42" operator="lessThan">
      <formula>-3</formula>
    </cfRule>
  </conditionalFormatting>
  <conditionalFormatting sqref="M46:AA46">
    <cfRule type="cellIs" dxfId="913" priority="41" operator="lessThan">
      <formula>-3</formula>
    </cfRule>
  </conditionalFormatting>
  <conditionalFormatting sqref="M47:AA47">
    <cfRule type="cellIs" dxfId="912" priority="40" operator="lessThan">
      <formula>-3</formula>
    </cfRule>
  </conditionalFormatting>
  <conditionalFormatting sqref="M48:AA48">
    <cfRule type="cellIs" dxfId="911" priority="39" operator="lessThan">
      <formula>-3</formula>
    </cfRule>
  </conditionalFormatting>
  <conditionalFormatting sqref="M49:AA49">
    <cfRule type="cellIs" dxfId="910" priority="38" operator="lessThan">
      <formula>-3</formula>
    </cfRule>
  </conditionalFormatting>
  <conditionalFormatting sqref="M50:AA50">
    <cfRule type="cellIs" dxfId="909" priority="37" operator="lessThan">
      <formula>-3</formula>
    </cfRule>
  </conditionalFormatting>
  <conditionalFormatting sqref="M51:AA51">
    <cfRule type="cellIs" dxfId="908" priority="36" operator="lessThan">
      <formula>-3</formula>
    </cfRule>
  </conditionalFormatting>
  <conditionalFormatting sqref="M52:AA52">
    <cfRule type="cellIs" dxfId="907" priority="35" operator="lessThan">
      <formula>-3</formula>
    </cfRule>
  </conditionalFormatting>
  <conditionalFormatting sqref="M53:AA53">
    <cfRule type="cellIs" dxfId="906" priority="34" operator="lessThan">
      <formula>-3</formula>
    </cfRule>
  </conditionalFormatting>
  <conditionalFormatting sqref="M54:AA54">
    <cfRule type="cellIs" dxfId="905" priority="33" operator="lessThan">
      <formula>-3</formula>
    </cfRule>
  </conditionalFormatting>
  <conditionalFormatting sqref="M55:AA55">
    <cfRule type="cellIs" dxfId="904" priority="32" operator="lessThan">
      <formula>-3</formula>
    </cfRule>
  </conditionalFormatting>
  <conditionalFormatting sqref="M56:AA56">
    <cfRule type="cellIs" dxfId="903" priority="31" operator="lessThan">
      <formula>-3</formula>
    </cfRule>
  </conditionalFormatting>
  <conditionalFormatting sqref="M57:AA57">
    <cfRule type="cellIs" dxfId="902" priority="30" operator="lessThan">
      <formula>-3</formula>
    </cfRule>
  </conditionalFormatting>
  <conditionalFormatting sqref="M58:AA58">
    <cfRule type="cellIs" dxfId="901" priority="29" operator="lessThan">
      <formula>-3</formula>
    </cfRule>
  </conditionalFormatting>
  <conditionalFormatting sqref="M59:AA59">
    <cfRule type="cellIs" dxfId="900" priority="28" operator="lessThan">
      <formula>-3</formula>
    </cfRule>
  </conditionalFormatting>
  <conditionalFormatting sqref="M60:AA60">
    <cfRule type="cellIs" dxfId="899" priority="27" operator="lessThan">
      <formula>-3</formula>
    </cfRule>
  </conditionalFormatting>
  <conditionalFormatting sqref="M61:AA61">
    <cfRule type="cellIs" dxfId="898" priority="26" operator="lessThan">
      <formula>-3</formula>
    </cfRule>
  </conditionalFormatting>
  <conditionalFormatting sqref="M62:V62">
    <cfRule type="cellIs" dxfId="897" priority="25" operator="lessThan">
      <formula>-3</formula>
    </cfRule>
  </conditionalFormatting>
  <conditionalFormatting sqref="M63:AA63">
    <cfRule type="cellIs" dxfId="896" priority="24" operator="lessThan">
      <formula>-3</formula>
    </cfRule>
  </conditionalFormatting>
  <conditionalFormatting sqref="M64:AA64">
    <cfRule type="cellIs" dxfId="895" priority="23" operator="lessThan">
      <formula>-3</formula>
    </cfRule>
  </conditionalFormatting>
  <conditionalFormatting sqref="M65:AA65">
    <cfRule type="cellIs" dxfId="894" priority="22" operator="lessThan">
      <formula>-3</formula>
    </cfRule>
  </conditionalFormatting>
  <conditionalFormatting sqref="M66:AA66">
    <cfRule type="cellIs" dxfId="893" priority="21" operator="lessThan">
      <formula>-3</formula>
    </cfRule>
  </conditionalFormatting>
  <conditionalFormatting sqref="M67:AA67">
    <cfRule type="cellIs" dxfId="892" priority="20" operator="lessThan">
      <formula>-3</formula>
    </cfRule>
  </conditionalFormatting>
  <conditionalFormatting sqref="M68:AA68">
    <cfRule type="cellIs" dxfId="891" priority="19" operator="lessThan">
      <formula>-3</formula>
    </cfRule>
  </conditionalFormatting>
  <conditionalFormatting sqref="M69:AA69">
    <cfRule type="cellIs" dxfId="890" priority="18" operator="lessThan">
      <formula>-3</formula>
    </cfRule>
  </conditionalFormatting>
  <conditionalFormatting sqref="M70:AA70">
    <cfRule type="cellIs" dxfId="889" priority="17" operator="lessThan">
      <formula>-3</formula>
    </cfRule>
  </conditionalFormatting>
  <conditionalFormatting sqref="M71:AA71">
    <cfRule type="cellIs" dxfId="888" priority="16" operator="lessThan">
      <formula>-3</formula>
    </cfRule>
  </conditionalFormatting>
  <conditionalFormatting sqref="M72:AA72">
    <cfRule type="cellIs" dxfId="887" priority="15" operator="lessThan">
      <formula>-3</formula>
    </cfRule>
  </conditionalFormatting>
  <conditionalFormatting sqref="M73:V73">
    <cfRule type="cellIs" dxfId="886" priority="14" operator="lessThan">
      <formula>-3</formula>
    </cfRule>
  </conditionalFormatting>
  <conditionalFormatting sqref="M74:AA74">
    <cfRule type="cellIs" dxfId="885" priority="13" operator="lessThan">
      <formula>-3</formula>
    </cfRule>
  </conditionalFormatting>
  <conditionalFormatting sqref="M75:AA75">
    <cfRule type="cellIs" dxfId="884" priority="12" operator="lessThan">
      <formula>-3</formula>
    </cfRule>
  </conditionalFormatting>
  <conditionalFormatting sqref="M76:AA76">
    <cfRule type="cellIs" dxfId="883" priority="11" operator="lessThan">
      <formula>-3</formula>
    </cfRule>
  </conditionalFormatting>
  <conditionalFormatting sqref="M77:V77">
    <cfRule type="cellIs" dxfId="882" priority="10" operator="lessThan">
      <formula>-3</formula>
    </cfRule>
  </conditionalFormatting>
  <conditionalFormatting sqref="M78:AA78">
    <cfRule type="cellIs" dxfId="881" priority="9" operator="lessThan">
      <formula>-3</formula>
    </cfRule>
  </conditionalFormatting>
  <conditionalFormatting sqref="M79:V79">
    <cfRule type="cellIs" dxfId="880" priority="8" operator="lessThan">
      <formula>-3</formula>
    </cfRule>
  </conditionalFormatting>
  <conditionalFormatting sqref="M80:AA80">
    <cfRule type="cellIs" dxfId="879" priority="7" operator="lessThan">
      <formula>-3</formula>
    </cfRule>
  </conditionalFormatting>
  <conditionalFormatting sqref="M81:AA81">
    <cfRule type="cellIs" dxfId="878" priority="6" operator="lessThan">
      <formula>-3</formula>
    </cfRule>
  </conditionalFormatting>
  <conditionalFormatting sqref="M82:V82">
    <cfRule type="cellIs" dxfId="877" priority="5" operator="lessThan">
      <formula>-3</formula>
    </cfRule>
  </conditionalFormatting>
  <conditionalFormatting sqref="M83:Q83">
    <cfRule type="cellIs" dxfId="876" priority="4" operator="lessThan">
      <formula>-3</formula>
    </cfRule>
  </conditionalFormatting>
  <conditionalFormatting sqref="M84:AA84">
    <cfRule type="cellIs" dxfId="875" priority="3" operator="lessThan">
      <formula>-3</formula>
    </cfRule>
  </conditionalFormatting>
  <conditionalFormatting sqref="M85:V85">
    <cfRule type="cellIs" dxfId="874" priority="2" operator="lessThan">
      <formula>-3</formula>
    </cfRule>
  </conditionalFormatting>
  <conditionalFormatting sqref="M86:AA86">
    <cfRule type="cellIs" dxfId="873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51" zoomScale="70" zoomScaleNormal="70" zoomScalePageLayoutView="70" workbookViewId="0">
      <selection activeCell="H74" sqref="H74:L74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172</v>
      </c>
      <c r="D2" s="11" t="s">
        <v>173</v>
      </c>
      <c r="E2" s="11" t="s">
        <v>174</v>
      </c>
      <c r="F2" s="11" t="s">
        <v>175</v>
      </c>
      <c r="G2" s="11" t="s">
        <v>176</v>
      </c>
      <c r="H2" s="11" t="s">
        <v>172</v>
      </c>
      <c r="I2" s="11" t="s">
        <v>173</v>
      </c>
      <c r="J2" s="11" t="s">
        <v>174</v>
      </c>
      <c r="K2" s="11" t="s">
        <v>175</v>
      </c>
      <c r="L2" s="33" t="s">
        <v>176</v>
      </c>
      <c r="M2" s="88" t="s">
        <v>172</v>
      </c>
      <c r="N2" s="88" t="s">
        <v>173</v>
      </c>
      <c r="O2" s="88" t="s">
        <v>174</v>
      </c>
      <c r="P2" s="88" t="s">
        <v>175</v>
      </c>
      <c r="Q2" s="88" t="s">
        <v>176</v>
      </c>
      <c r="R2" s="11" t="s">
        <v>172</v>
      </c>
      <c r="S2" s="11" t="s">
        <v>173</v>
      </c>
      <c r="T2" s="11" t="s">
        <v>174</v>
      </c>
      <c r="U2" s="11" t="s">
        <v>175</v>
      </c>
      <c r="V2" s="11" t="s">
        <v>176</v>
      </c>
      <c r="W2" s="88" t="s">
        <v>172</v>
      </c>
      <c r="X2" s="88" t="s">
        <v>173</v>
      </c>
      <c r="Y2" s="88" t="s">
        <v>174</v>
      </c>
      <c r="Z2" s="88" t="s">
        <v>175</v>
      </c>
      <c r="AA2" s="88" t="s">
        <v>176</v>
      </c>
    </row>
    <row r="3" spans="1:28">
      <c r="A3">
        <v>1</v>
      </c>
      <c r="B3" s="86" t="s">
        <v>0</v>
      </c>
      <c r="C3" s="1">
        <f>AVERAGE(M3,R3,W3)</f>
        <v>50.526666666666664</v>
      </c>
      <c r="D3" s="1">
        <f>AVERAGE(N3,S3,X3)</f>
        <v>5.4766666666666666</v>
      </c>
      <c r="E3" s="1">
        <f>AVERAGE(O3,T3,Y3)</f>
        <v>21.05</v>
      </c>
      <c r="F3" s="1">
        <f>AVERAGE(P3,U3,Z3)</f>
        <v>16.313333333333333</v>
      </c>
      <c r="G3" s="85">
        <f>AVERAGE(Q3,V3,AA3)</f>
        <v>6.6333333333333337</v>
      </c>
      <c r="H3" s="1">
        <f>STDEV(M3,R3,W3)</f>
        <v>7.4458400018623729</v>
      </c>
      <c r="I3" s="1">
        <f>STDEV(N3,S3,X3)</f>
        <v>0.14189197769195183</v>
      </c>
      <c r="J3" s="1">
        <f>STDEV(O3,T3,Y3)</f>
        <v>0.98473346647709781</v>
      </c>
      <c r="K3" s="1">
        <f>STDEV(P3,U3,Z3)</f>
        <v>3.718794607575588</v>
      </c>
      <c r="L3" s="85">
        <f>STDEV(Q3,V3,AA3)</f>
        <v>2.8666065885177403</v>
      </c>
      <c r="M3" s="113">
        <v>52.22</v>
      </c>
      <c r="N3" s="113">
        <v>5.45</v>
      </c>
      <c r="O3" s="113">
        <v>21.44</v>
      </c>
      <c r="P3" s="113">
        <v>15.78</v>
      </c>
      <c r="Q3" s="113">
        <v>5.1100000000000003</v>
      </c>
      <c r="R3" s="41">
        <v>42.38</v>
      </c>
      <c r="S3" s="41">
        <v>5.63</v>
      </c>
      <c r="T3" s="41">
        <v>21.78</v>
      </c>
      <c r="U3" s="41">
        <v>20.27</v>
      </c>
      <c r="V3" s="41">
        <v>9.94</v>
      </c>
      <c r="W3" s="113">
        <v>56.98</v>
      </c>
      <c r="X3" s="113">
        <v>5.35</v>
      </c>
      <c r="Y3" s="113">
        <v>19.93</v>
      </c>
      <c r="Z3" s="113">
        <v>12.889999999999999</v>
      </c>
      <c r="AA3" s="113">
        <v>4.8500000000000005</v>
      </c>
      <c r="AB3" s="1"/>
    </row>
    <row r="4" spans="1:28">
      <c r="A4">
        <v>2</v>
      </c>
      <c r="B4" s="32" t="s">
        <v>1</v>
      </c>
      <c r="C4" s="1">
        <f t="shared" ref="C4:G54" si="0">AVERAGE(M4,R4,W4)</f>
        <v>55.406666666666666</v>
      </c>
      <c r="D4" s="1">
        <f t="shared" si="0"/>
        <v>4.8366666666666669</v>
      </c>
      <c r="E4" s="1">
        <f t="shared" si="0"/>
        <v>18.809999999999999</v>
      </c>
      <c r="F4" s="1">
        <f t="shared" si="0"/>
        <v>14.51</v>
      </c>
      <c r="G4" s="34">
        <f t="shared" si="0"/>
        <v>6.4366666666666665</v>
      </c>
      <c r="H4" s="1">
        <f t="shared" ref="H4:L54" si="1">STDEV(M4,R4,W4)</f>
        <v>18.093093525799656</v>
      </c>
      <c r="I4" s="1">
        <f t="shared" si="1"/>
        <v>0.2956912804486011</v>
      </c>
      <c r="J4" s="1">
        <f t="shared" si="1"/>
        <v>4.3093735043507184</v>
      </c>
      <c r="K4" s="1">
        <f t="shared" si="1"/>
        <v>7.6453973081848421</v>
      </c>
      <c r="L4" s="34">
        <f t="shared" si="1"/>
        <v>6.7732882216345498</v>
      </c>
      <c r="M4" s="113">
        <v>35.31</v>
      </c>
      <c r="N4" s="113">
        <v>4.53</v>
      </c>
      <c r="O4" s="113">
        <v>22.8</v>
      </c>
      <c r="P4" s="113">
        <v>23.150000000000002</v>
      </c>
      <c r="Q4" s="113">
        <v>14.219999999999999</v>
      </c>
      <c r="R4" s="41">
        <v>70.399999999999991</v>
      </c>
      <c r="S4" s="41">
        <v>4.8599999999999994</v>
      </c>
      <c r="T4" s="41">
        <v>14.24</v>
      </c>
      <c r="U4" s="41">
        <v>8.6199999999999992</v>
      </c>
      <c r="V4" s="41">
        <v>1.8800000000000001</v>
      </c>
      <c r="W4" s="113">
        <v>60.51</v>
      </c>
      <c r="X4" s="113">
        <v>5.12</v>
      </c>
      <c r="Y4" s="113">
        <v>19.39</v>
      </c>
      <c r="Z4" s="113">
        <v>11.76</v>
      </c>
      <c r="AA4" s="113">
        <v>3.2099999999999995</v>
      </c>
      <c r="AB4" s="1"/>
    </row>
    <row r="5" spans="1:28">
      <c r="A5">
        <v>5</v>
      </c>
      <c r="B5" s="32" t="s">
        <v>2</v>
      </c>
      <c r="C5" s="1">
        <f t="shared" si="0"/>
        <v>27.290000000000003</v>
      </c>
      <c r="D5" s="1">
        <f t="shared" si="0"/>
        <v>6.8900000000000006</v>
      </c>
      <c r="E5" s="1">
        <f t="shared" si="0"/>
        <v>20.643333333333334</v>
      </c>
      <c r="F5" s="1">
        <f t="shared" si="0"/>
        <v>24.669999999999998</v>
      </c>
      <c r="G5" s="34">
        <f t="shared" si="0"/>
        <v>20.51</v>
      </c>
      <c r="H5" s="1">
        <f t="shared" si="1"/>
        <v>5.6655361617414561</v>
      </c>
      <c r="I5" s="1">
        <f t="shared" si="1"/>
        <v>2.4902007951167304</v>
      </c>
      <c r="J5" s="1">
        <f t="shared" si="1"/>
        <v>2.7563986165526559</v>
      </c>
      <c r="K5" s="1">
        <f t="shared" si="1"/>
        <v>2.0303447983039731</v>
      </c>
      <c r="L5" s="34">
        <f t="shared" si="1"/>
        <v>4.0766285089519529</v>
      </c>
      <c r="M5" s="113">
        <v>32.910000000000004</v>
      </c>
      <c r="N5" s="113">
        <v>4.54</v>
      </c>
      <c r="O5" s="113">
        <v>17.73</v>
      </c>
      <c r="P5" s="113">
        <v>23.09</v>
      </c>
      <c r="Q5" s="113">
        <v>21.740000000000002</v>
      </c>
      <c r="R5" s="41">
        <v>21.58</v>
      </c>
      <c r="S5" s="41">
        <v>6.63</v>
      </c>
      <c r="T5" s="41">
        <v>20.990000000000002</v>
      </c>
      <c r="U5" s="41">
        <v>26.96</v>
      </c>
      <c r="V5" s="41">
        <v>23.830000000000002</v>
      </c>
      <c r="W5" s="113">
        <v>27.38</v>
      </c>
      <c r="X5" s="113">
        <v>9.5</v>
      </c>
      <c r="Y5" s="113">
        <v>23.21</v>
      </c>
      <c r="Z5" s="113">
        <v>23.96</v>
      </c>
      <c r="AA5" s="113">
        <v>15.959999999999999</v>
      </c>
      <c r="AB5" s="1"/>
    </row>
    <row r="6" spans="1:28">
      <c r="A6">
        <v>6</v>
      </c>
      <c r="B6" s="32" t="s">
        <v>3</v>
      </c>
      <c r="C6" s="1">
        <f t="shared" si="0"/>
        <v>24.483333333333331</v>
      </c>
      <c r="D6" s="1">
        <f t="shared" si="0"/>
        <v>5.0966666666666667</v>
      </c>
      <c r="E6" s="1">
        <f t="shared" si="0"/>
        <v>18.843333333333334</v>
      </c>
      <c r="F6" s="1">
        <f t="shared" si="0"/>
        <v>28.756666666666664</v>
      </c>
      <c r="G6" s="34">
        <f t="shared" si="0"/>
        <v>22.816666666666666</v>
      </c>
      <c r="H6" s="1">
        <f t="shared" si="1"/>
        <v>3.4162015943637698</v>
      </c>
      <c r="I6" s="1">
        <f t="shared" si="1"/>
        <v>0.66002525204216866</v>
      </c>
      <c r="J6" s="1">
        <f t="shared" si="1"/>
        <v>0.65683584961033636</v>
      </c>
      <c r="K6" s="1">
        <f t="shared" si="1"/>
        <v>2.5410496518827275</v>
      </c>
      <c r="L6" s="34">
        <f t="shared" si="1"/>
        <v>1.8129074254725019</v>
      </c>
      <c r="M6" s="113">
        <v>23.74</v>
      </c>
      <c r="N6" s="113">
        <v>4.4400000000000004</v>
      </c>
      <c r="O6" s="113">
        <v>18.899999999999999</v>
      </c>
      <c r="P6" s="113">
        <v>31.15</v>
      </c>
      <c r="Q6" s="113">
        <v>21.759999999999998</v>
      </c>
      <c r="R6" s="41">
        <v>21.5</v>
      </c>
      <c r="S6" s="41">
        <v>5.09</v>
      </c>
      <c r="T6" s="41">
        <v>19.47</v>
      </c>
      <c r="U6" s="41">
        <v>29.03</v>
      </c>
      <c r="V6" s="41">
        <v>24.91</v>
      </c>
      <c r="W6" s="113">
        <v>28.21</v>
      </c>
      <c r="X6" s="113">
        <v>5.76</v>
      </c>
      <c r="Y6" s="113">
        <v>18.16</v>
      </c>
      <c r="Z6" s="113">
        <v>26.09</v>
      </c>
      <c r="AA6" s="113">
        <v>21.78</v>
      </c>
      <c r="AB6" s="1"/>
    </row>
    <row r="7" spans="1:28">
      <c r="A7">
        <v>7</v>
      </c>
      <c r="B7" s="32" t="s">
        <v>4</v>
      </c>
      <c r="C7" s="1">
        <f t="shared" si="0"/>
        <v>39.573333333333338</v>
      </c>
      <c r="D7" s="1">
        <f t="shared" si="0"/>
        <v>6.2833333333333341</v>
      </c>
      <c r="E7" s="1">
        <f t="shared" si="0"/>
        <v>20.236666666666668</v>
      </c>
      <c r="F7" s="1">
        <f t="shared" si="0"/>
        <v>20.833333333333332</v>
      </c>
      <c r="G7" s="34">
        <f t="shared" si="0"/>
        <v>13.083333333333334</v>
      </c>
      <c r="H7" s="1">
        <f t="shared" si="1"/>
        <v>16.439021665942676</v>
      </c>
      <c r="I7" s="1">
        <f t="shared" si="1"/>
        <v>0.70727175352429661</v>
      </c>
      <c r="J7" s="1">
        <f t="shared" si="1"/>
        <v>3.3162679827380352</v>
      </c>
      <c r="K7" s="1">
        <f t="shared" si="1"/>
        <v>5.9523468760929452</v>
      </c>
      <c r="L7" s="34">
        <f t="shared" si="1"/>
        <v>7.0355265142939603</v>
      </c>
      <c r="M7" s="113">
        <v>58.550000000000004</v>
      </c>
      <c r="N7" s="113">
        <v>6.08</v>
      </c>
      <c r="O7" s="113">
        <v>16.43</v>
      </c>
      <c r="P7" s="113">
        <v>14.000000000000002</v>
      </c>
      <c r="Q7" s="113">
        <v>4.96</v>
      </c>
      <c r="R7" s="41">
        <v>29.69</v>
      </c>
      <c r="S7" s="41">
        <v>5.7</v>
      </c>
      <c r="T7" s="41">
        <v>22.5</v>
      </c>
      <c r="U7" s="41">
        <v>24.89</v>
      </c>
      <c r="V7" s="41">
        <v>17.23</v>
      </c>
      <c r="W7" s="113">
        <v>30.48</v>
      </c>
      <c r="X7" s="113">
        <v>7.07</v>
      </c>
      <c r="Y7" s="113">
        <v>21.78</v>
      </c>
      <c r="Z7" s="113">
        <v>23.61</v>
      </c>
      <c r="AA7" s="113">
        <v>17.059999999999999</v>
      </c>
      <c r="AB7" s="1"/>
    </row>
    <row r="8" spans="1:28">
      <c r="A8">
        <v>8</v>
      </c>
      <c r="B8" s="32" t="s">
        <v>5</v>
      </c>
      <c r="C8" s="1">
        <f t="shared" si="0"/>
        <v>28.42</v>
      </c>
      <c r="D8" s="1">
        <f t="shared" si="0"/>
        <v>4.4633333333333338</v>
      </c>
      <c r="E8" s="1">
        <f t="shared" si="0"/>
        <v>18.476666666666663</v>
      </c>
      <c r="F8" s="1">
        <f t="shared" si="0"/>
        <v>25.456666666666667</v>
      </c>
      <c r="G8" s="34">
        <f t="shared" si="0"/>
        <v>23.176666666666666</v>
      </c>
      <c r="H8" s="1">
        <f t="shared" si="1"/>
        <v>3.2383792242416605</v>
      </c>
      <c r="I8" s="1">
        <f t="shared" si="1"/>
        <v>0.45081407845511334</v>
      </c>
      <c r="J8" s="1">
        <f t="shared" si="1"/>
        <v>1.6084257313700658</v>
      </c>
      <c r="K8" s="1">
        <f t="shared" si="1"/>
        <v>0.69154416585879031</v>
      </c>
      <c r="L8" s="34">
        <f t="shared" si="1"/>
        <v>0.99886602371556021</v>
      </c>
      <c r="M8" s="113">
        <v>30.680000000000003</v>
      </c>
      <c r="N8" s="113">
        <v>4.5999999999999996</v>
      </c>
      <c r="O8" s="113">
        <v>17.09</v>
      </c>
      <c r="P8" s="113">
        <v>25.509999999999998</v>
      </c>
      <c r="Q8" s="113">
        <v>22.11</v>
      </c>
      <c r="R8" s="41">
        <v>24.709999999999997</v>
      </c>
      <c r="S8" s="41">
        <v>4.83</v>
      </c>
      <c r="T8" s="41">
        <v>20.239999999999998</v>
      </c>
      <c r="U8" s="41">
        <v>26.119999999999997</v>
      </c>
      <c r="V8" s="41">
        <v>24.09</v>
      </c>
      <c r="W8" s="113">
        <v>29.87</v>
      </c>
      <c r="X8" s="113">
        <v>3.9600000000000004</v>
      </c>
      <c r="Y8" s="113">
        <v>18.099999999999998</v>
      </c>
      <c r="Z8" s="113">
        <v>24.740000000000002</v>
      </c>
      <c r="AA8" s="113">
        <v>23.330000000000002</v>
      </c>
      <c r="AB8" s="1"/>
    </row>
    <row r="9" spans="1:28">
      <c r="A9">
        <v>9</v>
      </c>
      <c r="B9" s="32" t="s">
        <v>6</v>
      </c>
      <c r="C9" s="1">
        <f t="shared" si="0"/>
        <v>44.52</v>
      </c>
      <c r="D9" s="1">
        <f t="shared" si="0"/>
        <v>8.9</v>
      </c>
      <c r="E9" s="1">
        <f t="shared" si="0"/>
        <v>23.606666666666669</v>
      </c>
      <c r="F9" s="1">
        <f t="shared" si="0"/>
        <v>15.146666666666667</v>
      </c>
      <c r="G9" s="34">
        <f t="shared" si="0"/>
        <v>7.830000000000001</v>
      </c>
      <c r="H9" s="1">
        <f t="shared" si="1"/>
        <v>14.30974842546159</v>
      </c>
      <c r="I9" s="1">
        <f t="shared" si="1"/>
        <v>4.8814649440511193</v>
      </c>
      <c r="J9" s="1">
        <f t="shared" si="1"/>
        <v>5.7524980081120587</v>
      </c>
      <c r="K9" s="1">
        <f t="shared" si="1"/>
        <v>2.0942142520127565</v>
      </c>
      <c r="L9" s="34">
        <f t="shared" si="1"/>
        <v>1.6036520819679083</v>
      </c>
      <c r="M9" s="113">
        <v>49.95</v>
      </c>
      <c r="N9" s="113">
        <v>7.08</v>
      </c>
      <c r="O9" s="113">
        <v>21.21</v>
      </c>
      <c r="P9" s="113">
        <v>14.6</v>
      </c>
      <c r="Q9" s="113">
        <v>7.16</v>
      </c>
      <c r="R9" s="41">
        <v>55.32</v>
      </c>
      <c r="S9" s="41">
        <v>5.19</v>
      </c>
      <c r="T9" s="41">
        <v>19.440000000000001</v>
      </c>
      <c r="U9" s="41">
        <v>13.38</v>
      </c>
      <c r="V9" s="41">
        <v>6.67</v>
      </c>
      <c r="W9" s="113">
        <v>28.29</v>
      </c>
      <c r="X9" s="113">
        <v>14.43</v>
      </c>
      <c r="Y9" s="113">
        <v>30.17</v>
      </c>
      <c r="Z9" s="113">
        <v>17.46</v>
      </c>
      <c r="AA9" s="113">
        <v>9.66</v>
      </c>
      <c r="AB9" s="1"/>
    </row>
    <row r="10" spans="1:28">
      <c r="A10">
        <v>10</v>
      </c>
      <c r="B10" s="32" t="s">
        <v>100</v>
      </c>
      <c r="C10" s="1">
        <f t="shared" si="0"/>
        <v>61.89</v>
      </c>
      <c r="D10" s="1">
        <f t="shared" si="0"/>
        <v>8.2200000000000006</v>
      </c>
      <c r="E10" s="1">
        <f t="shared" si="0"/>
        <v>16.954999999999998</v>
      </c>
      <c r="F10" s="1">
        <f t="shared" si="0"/>
        <v>8.9450000000000003</v>
      </c>
      <c r="G10" s="34">
        <f t="shared" si="0"/>
        <v>3.9849999999999999</v>
      </c>
      <c r="H10" s="1">
        <f t="shared" si="1"/>
        <v>0.46669047558311894</v>
      </c>
      <c r="I10" s="1">
        <f t="shared" si="1"/>
        <v>3.8325187540310868</v>
      </c>
      <c r="J10" s="1">
        <f t="shared" si="1"/>
        <v>0.55861435713737195</v>
      </c>
      <c r="K10" s="1">
        <f t="shared" si="1"/>
        <v>1.4212846301849698</v>
      </c>
      <c r="L10" s="34">
        <f t="shared" si="1"/>
        <v>1.393000358937498</v>
      </c>
      <c r="M10" s="113">
        <v>62.22</v>
      </c>
      <c r="N10" s="113">
        <v>5.5100000000000007</v>
      </c>
      <c r="O10" s="113">
        <v>17.349999999999998</v>
      </c>
      <c r="P10" s="113">
        <v>9.9500000000000011</v>
      </c>
      <c r="Q10" s="113">
        <v>4.97</v>
      </c>
      <c r="R10" s="41">
        <v>61.56</v>
      </c>
      <c r="S10" s="41">
        <v>10.93</v>
      </c>
      <c r="T10" s="41">
        <v>16.559999999999999</v>
      </c>
      <c r="U10" s="41">
        <v>7.9399999999999995</v>
      </c>
      <c r="V10" s="41">
        <v>3</v>
      </c>
      <c r="W10" s="111"/>
      <c r="X10" s="111"/>
      <c r="Y10" s="111"/>
      <c r="Z10" s="111"/>
      <c r="AA10" s="111"/>
      <c r="AB10" s="1"/>
    </row>
    <row r="11" spans="1:28">
      <c r="A11">
        <v>11</v>
      </c>
      <c r="B11" s="32" t="s">
        <v>8</v>
      </c>
      <c r="C11" s="1">
        <f t="shared" si="0"/>
        <v>54.9</v>
      </c>
      <c r="D11" s="1">
        <f t="shared" si="0"/>
        <v>5.6433333333333335</v>
      </c>
      <c r="E11" s="1">
        <f t="shared" si="0"/>
        <v>20.666666666666668</v>
      </c>
      <c r="F11" s="1">
        <f t="shared" si="0"/>
        <v>13.016666666666666</v>
      </c>
      <c r="G11" s="34">
        <f t="shared" si="0"/>
        <v>5.7666666666666657</v>
      </c>
      <c r="H11" s="1">
        <f t="shared" si="1"/>
        <v>8.5019233118160713</v>
      </c>
      <c r="I11" s="1">
        <f t="shared" si="1"/>
        <v>0.38837267325770142</v>
      </c>
      <c r="J11" s="1">
        <f t="shared" si="1"/>
        <v>2.1176952881218138</v>
      </c>
      <c r="K11" s="1">
        <f t="shared" si="1"/>
        <v>3.5850011622499376</v>
      </c>
      <c r="L11" s="34">
        <f t="shared" si="1"/>
        <v>2.7657970520870379</v>
      </c>
      <c r="M11" s="113">
        <v>45.57</v>
      </c>
      <c r="N11" s="113">
        <v>5.76</v>
      </c>
      <c r="O11" s="113">
        <v>23.11</v>
      </c>
      <c r="P11" s="113">
        <v>16.98</v>
      </c>
      <c r="Q11" s="113">
        <v>8.57</v>
      </c>
      <c r="R11" s="41">
        <v>62.21</v>
      </c>
      <c r="S11" s="41">
        <v>5.21</v>
      </c>
      <c r="T11" s="41">
        <v>19.53</v>
      </c>
      <c r="U11" s="41">
        <v>10</v>
      </c>
      <c r="V11" s="41">
        <v>3.04</v>
      </c>
      <c r="W11" s="113">
        <v>56.92</v>
      </c>
      <c r="X11" s="113">
        <v>5.96</v>
      </c>
      <c r="Y11" s="113">
        <v>19.36</v>
      </c>
      <c r="Z11" s="113">
        <v>12.07</v>
      </c>
      <c r="AA11" s="113">
        <v>5.6899999999999995</v>
      </c>
      <c r="AB11" s="1"/>
    </row>
    <row r="12" spans="1:28">
      <c r="A12">
        <v>12</v>
      </c>
      <c r="B12" s="32" t="s">
        <v>9</v>
      </c>
      <c r="C12" s="1">
        <f t="shared" si="0"/>
        <v>39.586666666666666</v>
      </c>
      <c r="D12" s="1">
        <f t="shared" si="0"/>
        <v>6.333333333333333</v>
      </c>
      <c r="E12" s="1">
        <f t="shared" si="0"/>
        <v>22.689999999999998</v>
      </c>
      <c r="F12" s="1">
        <f t="shared" si="0"/>
        <v>20.603333333333335</v>
      </c>
      <c r="G12" s="34">
        <f t="shared" si="0"/>
        <v>10.796666666666667</v>
      </c>
      <c r="H12" s="1">
        <f t="shared" si="1"/>
        <v>4.6972580654391711</v>
      </c>
      <c r="I12" s="1">
        <f t="shared" si="1"/>
        <v>0.37581023580170542</v>
      </c>
      <c r="J12" s="1">
        <f t="shared" si="1"/>
        <v>0.76446059414465684</v>
      </c>
      <c r="K12" s="1">
        <f t="shared" si="1"/>
        <v>2.2509183311114018</v>
      </c>
      <c r="L12" s="34">
        <f t="shared" si="1"/>
        <v>1.3349282128014661</v>
      </c>
      <c r="M12" s="113">
        <v>41.47</v>
      </c>
      <c r="N12" s="113">
        <v>6.23</v>
      </c>
      <c r="O12" s="113">
        <v>22.189999999999998</v>
      </c>
      <c r="P12" s="113">
        <v>19.78</v>
      </c>
      <c r="Q12" s="113">
        <v>10.34</v>
      </c>
      <c r="R12" s="41">
        <v>34.239999999999995</v>
      </c>
      <c r="S12" s="41">
        <v>6.75</v>
      </c>
      <c r="T12" s="41">
        <v>23.57</v>
      </c>
      <c r="U12" s="41">
        <v>23.150000000000002</v>
      </c>
      <c r="V12" s="41">
        <v>12.3</v>
      </c>
      <c r="W12" s="113">
        <v>43.05</v>
      </c>
      <c r="X12" s="113">
        <v>6.02</v>
      </c>
      <c r="Y12" s="113">
        <v>22.31</v>
      </c>
      <c r="Z12" s="113">
        <v>18.88</v>
      </c>
      <c r="AA12" s="113">
        <v>9.75</v>
      </c>
      <c r="AB12" s="1"/>
    </row>
    <row r="13" spans="1:28">
      <c r="A13">
        <v>13</v>
      </c>
      <c r="B13" s="32" t="s">
        <v>10</v>
      </c>
      <c r="C13" s="1">
        <f t="shared" si="0"/>
        <v>41.133333333333333</v>
      </c>
      <c r="D13" s="1">
        <f t="shared" si="0"/>
        <v>7.7333333333333334</v>
      </c>
      <c r="E13" s="1">
        <f t="shared" si="0"/>
        <v>21.16333333333333</v>
      </c>
      <c r="F13" s="1">
        <f t="shared" si="0"/>
        <v>20.05</v>
      </c>
      <c r="G13" s="34">
        <f t="shared" si="0"/>
        <v>9.9133333333333322</v>
      </c>
      <c r="H13" s="1">
        <f t="shared" si="1"/>
        <v>1.3407957836051425</v>
      </c>
      <c r="I13" s="1">
        <f t="shared" si="1"/>
        <v>0.45357836515130828</v>
      </c>
      <c r="J13" s="1">
        <f t="shared" si="1"/>
        <v>0.33709543653590718</v>
      </c>
      <c r="K13" s="1">
        <f t="shared" si="1"/>
        <v>1.0857255638511982</v>
      </c>
      <c r="L13" s="34">
        <f t="shared" si="1"/>
        <v>0.43085186936270031</v>
      </c>
      <c r="M13" s="113">
        <v>40.300000000000004</v>
      </c>
      <c r="N13" s="113">
        <v>8.08</v>
      </c>
      <c r="O13" s="113">
        <v>21.52</v>
      </c>
      <c r="P13" s="113">
        <v>20.41</v>
      </c>
      <c r="Q13" s="113">
        <v>9.69</v>
      </c>
      <c r="R13" s="41">
        <v>40.42</v>
      </c>
      <c r="S13" s="41">
        <v>7.9</v>
      </c>
      <c r="T13" s="41">
        <v>21.12</v>
      </c>
      <c r="U13" s="41">
        <v>20.91</v>
      </c>
      <c r="V13" s="41">
        <v>9.64</v>
      </c>
      <c r="W13" s="113">
        <v>42.68</v>
      </c>
      <c r="X13" s="113">
        <v>7.22</v>
      </c>
      <c r="Y13" s="113">
        <v>20.849999999999998</v>
      </c>
      <c r="Z13" s="113">
        <v>18.829999999999998</v>
      </c>
      <c r="AA13" s="113">
        <v>10.41</v>
      </c>
      <c r="AB13" s="1"/>
    </row>
    <row r="14" spans="1:28">
      <c r="A14">
        <v>14</v>
      </c>
      <c r="B14" s="32" t="s">
        <v>11</v>
      </c>
      <c r="C14" s="1">
        <f t="shared" si="0"/>
        <v>46.27</v>
      </c>
      <c r="D14" s="1">
        <f t="shared" si="0"/>
        <v>5.4200000000000008</v>
      </c>
      <c r="E14" s="1">
        <f t="shared" si="0"/>
        <v>19.963333333333335</v>
      </c>
      <c r="F14" s="1">
        <f t="shared" si="0"/>
        <v>18.756666666666664</v>
      </c>
      <c r="G14" s="34">
        <f t="shared" si="0"/>
        <v>9.59</v>
      </c>
      <c r="H14" s="1">
        <f t="shared" si="1"/>
        <v>6.5665287633573133</v>
      </c>
      <c r="I14" s="1">
        <f t="shared" si="1"/>
        <v>9.8488578017960807E-2</v>
      </c>
      <c r="J14" s="1">
        <f t="shared" si="1"/>
        <v>1.3316656236958802</v>
      </c>
      <c r="K14" s="1">
        <f t="shared" si="1"/>
        <v>2.4843577305479556</v>
      </c>
      <c r="L14" s="34">
        <f t="shared" si="1"/>
        <v>2.8150133214604893</v>
      </c>
      <c r="M14" s="113">
        <v>44.76</v>
      </c>
      <c r="N14" s="113">
        <v>5.45</v>
      </c>
      <c r="O14" s="113">
        <v>20.830000000000002</v>
      </c>
      <c r="P14" s="113">
        <v>19.38</v>
      </c>
      <c r="Q14" s="113">
        <v>9.58</v>
      </c>
      <c r="R14" s="41">
        <v>53.459999999999994</v>
      </c>
      <c r="S14" s="41">
        <v>5.3100000000000005</v>
      </c>
      <c r="T14" s="41">
        <v>18.43</v>
      </c>
      <c r="U14" s="41">
        <v>16.02</v>
      </c>
      <c r="V14" s="41">
        <v>6.78</v>
      </c>
      <c r="W14" s="113">
        <v>40.589999999999996</v>
      </c>
      <c r="X14" s="113">
        <v>5.5</v>
      </c>
      <c r="Y14" s="113">
        <v>20.630000000000003</v>
      </c>
      <c r="Z14" s="113">
        <v>20.87</v>
      </c>
      <c r="AA14" s="113">
        <v>12.41</v>
      </c>
      <c r="AB14" s="1"/>
    </row>
    <row r="15" spans="1:28">
      <c r="A15">
        <v>15</v>
      </c>
      <c r="B15" s="32" t="s">
        <v>12</v>
      </c>
      <c r="C15" s="1">
        <f t="shared" si="0"/>
        <v>30.76</v>
      </c>
      <c r="D15" s="1">
        <f t="shared" si="0"/>
        <v>5.77</v>
      </c>
      <c r="E15" s="1">
        <f t="shared" si="0"/>
        <v>21.043333333333333</v>
      </c>
      <c r="F15" s="1">
        <f t="shared" si="0"/>
        <v>23.846666666666664</v>
      </c>
      <c r="G15" s="34">
        <f t="shared" si="0"/>
        <v>18.573333333333334</v>
      </c>
      <c r="H15" s="1">
        <f t="shared" si="1"/>
        <v>10.128736347639808</v>
      </c>
      <c r="I15" s="1">
        <f t="shared" si="1"/>
        <v>0.49507575177946306</v>
      </c>
      <c r="J15" s="1">
        <f t="shared" si="1"/>
        <v>1.4415385299510146</v>
      </c>
      <c r="K15" s="1">
        <f t="shared" si="1"/>
        <v>4.1923899309741675</v>
      </c>
      <c r="L15" s="34">
        <f t="shared" si="1"/>
        <v>7.938792939315988</v>
      </c>
      <c r="M15" s="113">
        <v>29.45</v>
      </c>
      <c r="N15" s="113">
        <v>5.7799999999999994</v>
      </c>
      <c r="O15" s="113">
        <v>21.33</v>
      </c>
      <c r="P15" s="113">
        <v>25.14</v>
      </c>
      <c r="Q15" s="113">
        <v>18.29</v>
      </c>
      <c r="R15" s="41">
        <v>21.349999999999998</v>
      </c>
      <c r="S15" s="41">
        <v>5.27</v>
      </c>
      <c r="T15" s="41">
        <v>19.48</v>
      </c>
      <c r="U15" s="41">
        <v>27.24</v>
      </c>
      <c r="V15" s="41">
        <v>26.650000000000002</v>
      </c>
      <c r="W15" s="113">
        <v>41.48</v>
      </c>
      <c r="X15" s="113">
        <v>6.2600000000000007</v>
      </c>
      <c r="Y15" s="113">
        <v>22.32</v>
      </c>
      <c r="Z15" s="113">
        <v>19.16</v>
      </c>
      <c r="AA15" s="113">
        <v>10.780000000000001</v>
      </c>
      <c r="AB15" s="1"/>
    </row>
    <row r="16" spans="1:28">
      <c r="A16">
        <v>16</v>
      </c>
      <c r="B16" s="32" t="s">
        <v>99</v>
      </c>
      <c r="C16" s="1">
        <f t="shared" si="0"/>
        <v>56.026666666666671</v>
      </c>
      <c r="D16" s="1">
        <f t="shared" si="0"/>
        <v>6.02</v>
      </c>
      <c r="E16" s="1">
        <f t="shared" si="0"/>
        <v>17.61</v>
      </c>
      <c r="F16" s="1">
        <f t="shared" si="0"/>
        <v>13.966666666666669</v>
      </c>
      <c r="G16" s="34">
        <f t="shared" si="0"/>
        <v>6.3733333333333322</v>
      </c>
      <c r="H16" s="1">
        <f t="shared" si="1"/>
        <v>17.643277284374722</v>
      </c>
      <c r="I16" s="1">
        <f t="shared" si="1"/>
        <v>0.12124355652982154</v>
      </c>
      <c r="J16" s="1">
        <f t="shared" si="1"/>
        <v>5.3900556583397234</v>
      </c>
      <c r="K16" s="1">
        <f t="shared" si="1"/>
        <v>6.6464903019062049</v>
      </c>
      <c r="L16" s="34">
        <f t="shared" si="1"/>
        <v>5.9017652726394774</v>
      </c>
      <c r="M16" s="113">
        <v>70.41</v>
      </c>
      <c r="N16" s="113">
        <v>6.13</v>
      </c>
      <c r="O16" s="113">
        <v>12.42</v>
      </c>
      <c r="P16" s="113">
        <v>8.75</v>
      </c>
      <c r="Q16" s="113">
        <v>2.29</v>
      </c>
      <c r="R16" s="41">
        <v>61.33</v>
      </c>
      <c r="S16" s="41">
        <v>6.04</v>
      </c>
      <c r="T16" s="41">
        <v>17.23</v>
      </c>
      <c r="U16" s="41">
        <v>11.700000000000001</v>
      </c>
      <c r="V16" s="41">
        <v>3.6900000000000004</v>
      </c>
      <c r="W16" s="113">
        <v>36.340000000000003</v>
      </c>
      <c r="X16" s="113">
        <v>5.89</v>
      </c>
      <c r="Y16" s="113">
        <v>23.18</v>
      </c>
      <c r="Z16" s="113">
        <v>21.45</v>
      </c>
      <c r="AA16" s="113">
        <v>13.139999999999999</v>
      </c>
      <c r="AB16" s="1"/>
    </row>
    <row r="17" spans="1:28">
      <c r="A17">
        <v>17</v>
      </c>
      <c r="B17" s="32" t="s">
        <v>98</v>
      </c>
      <c r="C17" s="1">
        <f t="shared" si="0"/>
        <v>55.866666666666667</v>
      </c>
      <c r="D17" s="1">
        <f t="shared" si="0"/>
        <v>6.4733333333333336</v>
      </c>
      <c r="E17" s="1">
        <f t="shared" si="0"/>
        <v>17.309999999999999</v>
      </c>
      <c r="F17" s="1">
        <f t="shared" si="0"/>
        <v>14.036666666666667</v>
      </c>
      <c r="G17" s="34">
        <f t="shared" si="0"/>
        <v>6.3166666666666664</v>
      </c>
      <c r="H17" s="1">
        <f t="shared" si="1"/>
        <v>18.512029422333327</v>
      </c>
      <c r="I17" s="1">
        <f t="shared" si="1"/>
        <v>1.0775125675987862</v>
      </c>
      <c r="J17" s="1">
        <f t="shared" si="1"/>
        <v>4.3456990231722177</v>
      </c>
      <c r="K17" s="1">
        <f t="shared" si="1"/>
        <v>7.9560124015321447</v>
      </c>
      <c r="L17" s="34">
        <f t="shared" si="1"/>
        <v>5.303058865723945</v>
      </c>
      <c r="M17" s="113">
        <v>35.549999999999997</v>
      </c>
      <c r="N17" s="113">
        <v>7.6700000000000008</v>
      </c>
      <c r="O17" s="113">
        <v>21.61</v>
      </c>
      <c r="P17" s="113">
        <v>22.81</v>
      </c>
      <c r="Q17" s="113">
        <v>12.36</v>
      </c>
      <c r="R17" s="41">
        <v>60.27</v>
      </c>
      <c r="S17" s="41">
        <v>6.17</v>
      </c>
      <c r="T17" s="41">
        <v>17.399999999999999</v>
      </c>
      <c r="U17" s="41">
        <v>12.01</v>
      </c>
      <c r="V17" s="41">
        <v>4.1500000000000004</v>
      </c>
      <c r="W17" s="113">
        <v>71.78</v>
      </c>
      <c r="X17" s="113">
        <v>5.58</v>
      </c>
      <c r="Y17" s="113">
        <v>12.920000000000002</v>
      </c>
      <c r="Z17" s="113">
        <v>7.2900000000000009</v>
      </c>
      <c r="AA17" s="113">
        <v>2.44</v>
      </c>
      <c r="AB17" s="1"/>
    </row>
    <row r="18" spans="1:28">
      <c r="A18">
        <v>18</v>
      </c>
      <c r="B18" s="32" t="s">
        <v>97</v>
      </c>
      <c r="C18" s="1">
        <f t="shared" si="0"/>
        <v>49.733333333333327</v>
      </c>
      <c r="D18" s="1">
        <f t="shared" si="0"/>
        <v>5.083333333333333</v>
      </c>
      <c r="E18" s="1">
        <f t="shared" si="0"/>
        <v>19.316666666666663</v>
      </c>
      <c r="F18" s="1">
        <f t="shared" si="0"/>
        <v>16.883333333333336</v>
      </c>
      <c r="G18" s="34">
        <f t="shared" si="0"/>
        <v>8.99</v>
      </c>
      <c r="H18" s="1">
        <f t="shared" si="1"/>
        <v>10.378884011941462</v>
      </c>
      <c r="I18" s="1">
        <f t="shared" si="1"/>
        <v>0.88928810479693909</v>
      </c>
      <c r="J18" s="1">
        <f t="shared" si="1"/>
        <v>2.2130597220439694</v>
      </c>
      <c r="K18" s="1">
        <f t="shared" si="1"/>
        <v>3.2792427987773713</v>
      </c>
      <c r="L18" s="34">
        <f t="shared" si="1"/>
        <v>4.0097007369627962</v>
      </c>
      <c r="M18" s="113">
        <v>57.820000000000007</v>
      </c>
      <c r="N18" s="113">
        <v>4.45</v>
      </c>
      <c r="O18" s="113">
        <v>17.66</v>
      </c>
      <c r="P18" s="113">
        <v>14.360000000000001</v>
      </c>
      <c r="Q18" s="113">
        <v>5.71</v>
      </c>
      <c r="R18" s="41">
        <v>38.03</v>
      </c>
      <c r="S18" s="41">
        <v>6.1</v>
      </c>
      <c r="T18" s="41">
        <v>21.83</v>
      </c>
      <c r="U18" s="41">
        <v>20.59</v>
      </c>
      <c r="V18" s="41">
        <v>13.459999999999999</v>
      </c>
      <c r="W18" s="113">
        <v>53.349999999999994</v>
      </c>
      <c r="X18" s="113">
        <v>4.7</v>
      </c>
      <c r="Y18" s="113">
        <v>18.459999999999997</v>
      </c>
      <c r="Z18" s="113">
        <v>15.7</v>
      </c>
      <c r="AA18" s="113">
        <v>7.8</v>
      </c>
      <c r="AB18" s="1"/>
    </row>
    <row r="19" spans="1:28">
      <c r="A19">
        <v>19</v>
      </c>
      <c r="B19" s="32" t="s">
        <v>96</v>
      </c>
      <c r="C19" s="1">
        <f t="shared" si="0"/>
        <v>45.786666666666669</v>
      </c>
      <c r="D19" s="1">
        <f t="shared" si="0"/>
        <v>6.46</v>
      </c>
      <c r="E19" s="1">
        <f t="shared" si="0"/>
        <v>16.993333333333332</v>
      </c>
      <c r="F19" s="1">
        <f t="shared" si="0"/>
        <v>16.333333333333332</v>
      </c>
      <c r="G19" s="34">
        <f t="shared" si="0"/>
        <v>14.43</v>
      </c>
      <c r="H19" s="1">
        <f t="shared" si="1"/>
        <v>6.6050006308351703</v>
      </c>
      <c r="I19" s="1">
        <f t="shared" si="1"/>
        <v>0.93578843762893049</v>
      </c>
      <c r="J19" s="1">
        <f t="shared" si="1"/>
        <v>2.4453288804030775</v>
      </c>
      <c r="K19" s="1">
        <f t="shared" si="1"/>
        <v>1.9781894078508586</v>
      </c>
      <c r="L19" s="34">
        <f t="shared" si="1"/>
        <v>6.4007890138638421</v>
      </c>
      <c r="M19" s="113">
        <v>52.81</v>
      </c>
      <c r="N19" s="113">
        <v>6.34</v>
      </c>
      <c r="O19" s="113">
        <v>19.63</v>
      </c>
      <c r="P19" s="113">
        <v>14.180000000000001</v>
      </c>
      <c r="Q19" s="113">
        <v>7.04</v>
      </c>
      <c r="R19" s="41">
        <v>39.700000000000003</v>
      </c>
      <c r="S19" s="41">
        <v>7.4499999999999993</v>
      </c>
      <c r="T19" s="41">
        <v>16.55</v>
      </c>
      <c r="U19" s="41">
        <v>18.07</v>
      </c>
      <c r="V19" s="41">
        <v>18.23</v>
      </c>
      <c r="W19" s="113">
        <v>44.85</v>
      </c>
      <c r="X19" s="113">
        <v>5.59</v>
      </c>
      <c r="Y19" s="113">
        <v>14.799999999999999</v>
      </c>
      <c r="Z19" s="113">
        <v>16.75</v>
      </c>
      <c r="AA19" s="113">
        <v>18.02</v>
      </c>
      <c r="AB19" s="1"/>
    </row>
    <row r="20" spans="1:28">
      <c r="A20">
        <v>20</v>
      </c>
      <c r="B20" s="32" t="s">
        <v>17</v>
      </c>
      <c r="C20" s="1">
        <f t="shared" si="0"/>
        <v>59.319999999999993</v>
      </c>
      <c r="D20" s="1">
        <f t="shared" si="0"/>
        <v>5.8533333333333344</v>
      </c>
      <c r="E20" s="1">
        <f t="shared" si="0"/>
        <v>17.303333333333331</v>
      </c>
      <c r="F20" s="1">
        <f t="shared" si="0"/>
        <v>11.803333333333333</v>
      </c>
      <c r="G20" s="34">
        <f t="shared" si="0"/>
        <v>5.71</v>
      </c>
      <c r="H20" s="1">
        <f t="shared" si="1"/>
        <v>6.7930258353696864</v>
      </c>
      <c r="I20" s="1">
        <f t="shared" si="1"/>
        <v>0.735481701562544</v>
      </c>
      <c r="J20" s="1">
        <f t="shared" si="1"/>
        <v>2.0251502001909221</v>
      </c>
      <c r="K20" s="1">
        <f t="shared" si="1"/>
        <v>2.1160419025466832</v>
      </c>
      <c r="L20" s="34">
        <f t="shared" si="1"/>
        <v>2.472003236243836</v>
      </c>
      <c r="M20" s="113">
        <v>55.94</v>
      </c>
      <c r="N20" s="113">
        <v>5.6800000000000006</v>
      </c>
      <c r="O20" s="113">
        <v>19.239999999999998</v>
      </c>
      <c r="P20" s="113">
        <v>13.04</v>
      </c>
      <c r="Q20" s="113">
        <v>6.09</v>
      </c>
      <c r="R20" s="41">
        <v>67.14</v>
      </c>
      <c r="S20" s="41">
        <v>5.2200000000000006</v>
      </c>
      <c r="T20" s="41">
        <v>15.2</v>
      </c>
      <c r="U20" s="41">
        <v>9.36</v>
      </c>
      <c r="V20" s="41">
        <v>3.0700000000000003</v>
      </c>
      <c r="W20" s="113">
        <v>54.879999999999995</v>
      </c>
      <c r="X20" s="113">
        <v>6.660000000000001</v>
      </c>
      <c r="Y20" s="113">
        <v>17.47</v>
      </c>
      <c r="Z20" s="113">
        <v>13.01</v>
      </c>
      <c r="AA20" s="113">
        <v>7.9699999999999989</v>
      </c>
      <c r="AB20" s="1"/>
    </row>
    <row r="21" spans="1:28">
      <c r="A21">
        <v>21</v>
      </c>
      <c r="B21" s="32" t="s">
        <v>18</v>
      </c>
      <c r="C21" s="1">
        <f t="shared" si="0"/>
        <v>68.276666666666671</v>
      </c>
      <c r="D21" s="1">
        <f t="shared" si="0"/>
        <v>5.0599999999999996</v>
      </c>
      <c r="E21" s="1">
        <f t="shared" si="0"/>
        <v>13.383333333333333</v>
      </c>
      <c r="F21" s="1">
        <f t="shared" si="0"/>
        <v>10.18</v>
      </c>
      <c r="G21" s="34">
        <f t="shared" si="0"/>
        <v>3.0999999999999996</v>
      </c>
      <c r="H21" s="1">
        <f t="shared" si="1"/>
        <v>6.4274904382140763</v>
      </c>
      <c r="I21" s="1">
        <f t="shared" si="1"/>
        <v>0.27874719729532704</v>
      </c>
      <c r="J21" s="1">
        <f t="shared" si="1"/>
        <v>1.9721646313970163</v>
      </c>
      <c r="K21" s="1">
        <f t="shared" si="1"/>
        <v>2.8719157369254438</v>
      </c>
      <c r="L21" s="34">
        <f t="shared" si="1"/>
        <v>1.4353048456686823</v>
      </c>
      <c r="M21" s="113">
        <v>70.650000000000006</v>
      </c>
      <c r="N21" s="113">
        <v>4.93</v>
      </c>
      <c r="O21" s="113">
        <v>12.06</v>
      </c>
      <c r="P21" s="113">
        <v>9.65</v>
      </c>
      <c r="Q21" s="113">
        <v>2.71</v>
      </c>
      <c r="R21" s="41">
        <v>61</v>
      </c>
      <c r="S21" s="41">
        <v>5.38</v>
      </c>
      <c r="T21" s="41">
        <v>15.65</v>
      </c>
      <c r="U21" s="41">
        <v>13.28</v>
      </c>
      <c r="V21" s="41">
        <v>4.6899999999999995</v>
      </c>
      <c r="W21" s="113">
        <v>73.180000000000007</v>
      </c>
      <c r="X21" s="113">
        <v>4.87</v>
      </c>
      <c r="Y21" s="113">
        <v>12.44</v>
      </c>
      <c r="Z21" s="113">
        <v>7.61</v>
      </c>
      <c r="AA21" s="113">
        <v>1.9</v>
      </c>
      <c r="AB21" s="1"/>
    </row>
    <row r="22" spans="1:28">
      <c r="A22">
        <v>22</v>
      </c>
      <c r="B22" s="32" t="s">
        <v>19</v>
      </c>
      <c r="C22" s="1">
        <f t="shared" si="0"/>
        <v>37.043333333333337</v>
      </c>
      <c r="D22" s="1">
        <f t="shared" si="0"/>
        <v>4.4233333333333329</v>
      </c>
      <c r="E22" s="1">
        <f t="shared" si="0"/>
        <v>19.746666666666666</v>
      </c>
      <c r="F22" s="1">
        <f t="shared" si="0"/>
        <v>22.86</v>
      </c>
      <c r="G22" s="34">
        <f t="shared" si="0"/>
        <v>15.933333333333332</v>
      </c>
      <c r="H22" s="1">
        <f t="shared" si="1"/>
        <v>2.5199669309999542</v>
      </c>
      <c r="I22" s="1">
        <f t="shared" si="1"/>
        <v>0.13428824718989071</v>
      </c>
      <c r="J22" s="1">
        <f t="shared" si="1"/>
        <v>0.6824465791058909</v>
      </c>
      <c r="K22" s="1">
        <f t="shared" si="1"/>
        <v>0.52048054718692405</v>
      </c>
      <c r="L22" s="34">
        <f t="shared" si="1"/>
        <v>2.5675734328998967</v>
      </c>
      <c r="M22" s="113">
        <v>37.36</v>
      </c>
      <c r="N22" s="113">
        <v>4.2700000000000005</v>
      </c>
      <c r="O22" s="113">
        <v>20.46</v>
      </c>
      <c r="P22" s="113">
        <v>22.41</v>
      </c>
      <c r="Q22" s="113">
        <v>15.5</v>
      </c>
      <c r="R22" s="41">
        <v>34.380000000000003</v>
      </c>
      <c r="S22" s="41">
        <v>4.5199999999999996</v>
      </c>
      <c r="T22" s="41">
        <v>19.68</v>
      </c>
      <c r="U22" s="41">
        <v>22.74</v>
      </c>
      <c r="V22" s="41">
        <v>18.690000000000001</v>
      </c>
      <c r="W22" s="113">
        <v>39.39</v>
      </c>
      <c r="X22" s="113">
        <v>4.4799999999999995</v>
      </c>
      <c r="Y22" s="113">
        <v>19.100000000000001</v>
      </c>
      <c r="Z22" s="113">
        <v>23.43</v>
      </c>
      <c r="AA22" s="113">
        <v>13.61</v>
      </c>
      <c r="AB22" s="1"/>
    </row>
    <row r="23" spans="1:28">
      <c r="A23">
        <v>23</v>
      </c>
      <c r="B23" s="32" t="s">
        <v>20</v>
      </c>
      <c r="C23" s="1">
        <f t="shared" si="0"/>
        <v>39.483333333333341</v>
      </c>
      <c r="D23" s="1">
        <f t="shared" si="0"/>
        <v>4.9266666666666667</v>
      </c>
      <c r="E23" s="1">
        <f t="shared" si="0"/>
        <v>18.076666666666668</v>
      </c>
      <c r="F23" s="1">
        <f t="shared" si="0"/>
        <v>25.383333333333336</v>
      </c>
      <c r="G23" s="34">
        <f t="shared" si="0"/>
        <v>12.136666666666665</v>
      </c>
      <c r="H23" s="1">
        <f t="shared" si="1"/>
        <v>10.469519250344458</v>
      </c>
      <c r="I23" s="1">
        <f t="shared" si="1"/>
        <v>1.594751809321229</v>
      </c>
      <c r="J23" s="1">
        <f t="shared" si="1"/>
        <v>3.0472993507913375</v>
      </c>
      <c r="K23" s="1">
        <f t="shared" si="1"/>
        <v>9.4300388829173531</v>
      </c>
      <c r="L23" s="34">
        <f t="shared" si="1"/>
        <v>5.2116152326638003</v>
      </c>
      <c r="M23" s="113">
        <v>45.2</v>
      </c>
      <c r="N23" s="113">
        <v>6.41</v>
      </c>
      <c r="O23" s="113">
        <v>21.19</v>
      </c>
      <c r="P23" s="113">
        <v>18.54</v>
      </c>
      <c r="Q23" s="113">
        <v>8.67</v>
      </c>
      <c r="R23" s="41">
        <v>27.400000000000002</v>
      </c>
      <c r="S23" s="41">
        <v>3.2399999999999998</v>
      </c>
      <c r="T23" s="41">
        <v>15.1</v>
      </c>
      <c r="U23" s="41">
        <v>36.14</v>
      </c>
      <c r="V23" s="41">
        <v>18.13</v>
      </c>
      <c r="W23" s="113">
        <v>45.85</v>
      </c>
      <c r="X23" s="113">
        <v>5.13</v>
      </c>
      <c r="Y23" s="113">
        <v>17.940000000000001</v>
      </c>
      <c r="Z23" s="113">
        <v>21.47</v>
      </c>
      <c r="AA23" s="113">
        <v>9.6100000000000012</v>
      </c>
      <c r="AB23" s="1"/>
    </row>
    <row r="24" spans="1:28">
      <c r="A24">
        <v>24</v>
      </c>
      <c r="B24" s="32" t="s">
        <v>21</v>
      </c>
      <c r="C24" s="1">
        <f t="shared" si="0"/>
        <v>41.376666666666665</v>
      </c>
      <c r="D24" s="1">
        <f t="shared" si="0"/>
        <v>5.4200000000000008</v>
      </c>
      <c r="E24" s="1">
        <f t="shared" si="0"/>
        <v>16.55</v>
      </c>
      <c r="F24" s="1">
        <f t="shared" si="0"/>
        <v>26.983333333333334</v>
      </c>
      <c r="G24" s="34">
        <f t="shared" si="0"/>
        <v>9.6666666666666661</v>
      </c>
      <c r="H24" s="1">
        <f t="shared" si="1"/>
        <v>1.2893926218702096</v>
      </c>
      <c r="I24" s="1">
        <f t="shared" si="1"/>
        <v>1.4870440477672409</v>
      </c>
      <c r="J24" s="1">
        <f t="shared" si="1"/>
        <v>1.9038644909761833</v>
      </c>
      <c r="K24" s="1">
        <f t="shared" si="1"/>
        <v>2.8174870600116932</v>
      </c>
      <c r="L24" s="34">
        <f t="shared" si="1"/>
        <v>0.95772299405064587</v>
      </c>
      <c r="M24" s="113">
        <v>40.93</v>
      </c>
      <c r="N24" s="113">
        <v>5.5100000000000007</v>
      </c>
      <c r="O24" s="113">
        <v>17.330000000000002</v>
      </c>
      <c r="P24" s="113">
        <v>25.650000000000002</v>
      </c>
      <c r="Q24" s="113">
        <v>10.58</v>
      </c>
      <c r="R24" s="41">
        <v>40.369999999999997</v>
      </c>
      <c r="S24" s="41">
        <v>6.8599999999999994</v>
      </c>
      <c r="T24" s="41">
        <v>17.940000000000001</v>
      </c>
      <c r="U24" s="41">
        <v>25.080000000000002</v>
      </c>
      <c r="V24" s="41">
        <v>9.75</v>
      </c>
      <c r="W24" s="113">
        <v>42.83</v>
      </c>
      <c r="X24" s="113">
        <v>3.8899999999999997</v>
      </c>
      <c r="Y24" s="113">
        <v>14.38</v>
      </c>
      <c r="Z24" s="113">
        <v>30.220000000000002</v>
      </c>
      <c r="AA24" s="113">
        <v>8.67</v>
      </c>
      <c r="AB24" s="1"/>
    </row>
    <row r="25" spans="1:28">
      <c r="A25">
        <v>25</v>
      </c>
      <c r="B25" s="32" t="s">
        <v>22</v>
      </c>
      <c r="C25" s="1">
        <f t="shared" si="0"/>
        <v>70.313333333333333</v>
      </c>
      <c r="D25" s="1">
        <f t="shared" si="0"/>
        <v>4.9633333333333338</v>
      </c>
      <c r="E25" s="1">
        <f t="shared" si="0"/>
        <v>11.416666666666666</v>
      </c>
      <c r="F25" s="1">
        <f t="shared" si="0"/>
        <v>9.9233333333333338</v>
      </c>
      <c r="G25" s="34">
        <f t="shared" si="0"/>
        <v>3.3766666666666665</v>
      </c>
      <c r="H25" s="1">
        <f t="shared" si="1"/>
        <v>9.5403162071984244</v>
      </c>
      <c r="I25" s="1">
        <f t="shared" si="1"/>
        <v>0.88551303397145009</v>
      </c>
      <c r="J25" s="1">
        <f t="shared" si="1"/>
        <v>4.3617236654026303</v>
      </c>
      <c r="K25" s="1">
        <f t="shared" si="1"/>
        <v>3.0758142553368422</v>
      </c>
      <c r="L25" s="34">
        <f t="shared" si="1"/>
        <v>1.2454048873090762</v>
      </c>
      <c r="M25" s="113">
        <v>61.67</v>
      </c>
      <c r="N25" s="113">
        <v>5.67</v>
      </c>
      <c r="O25" s="113">
        <v>15.340000000000002</v>
      </c>
      <c r="P25" s="113">
        <v>12.67</v>
      </c>
      <c r="Q25" s="113">
        <v>4.6399999999999997</v>
      </c>
      <c r="R25" s="41">
        <v>80.55</v>
      </c>
      <c r="S25" s="41">
        <v>3.9699999999999998</v>
      </c>
      <c r="T25" s="41">
        <v>6.72</v>
      </c>
      <c r="U25" s="41">
        <v>6.6000000000000005</v>
      </c>
      <c r="V25" s="41">
        <v>2.15</v>
      </c>
      <c r="W25" s="113">
        <v>68.72</v>
      </c>
      <c r="X25" s="113">
        <v>5.25</v>
      </c>
      <c r="Y25" s="113">
        <v>12.19</v>
      </c>
      <c r="Z25" s="113">
        <v>10.5</v>
      </c>
      <c r="AA25" s="113">
        <v>3.34</v>
      </c>
      <c r="AB25" s="1"/>
    </row>
    <row r="26" spans="1:28">
      <c r="A26">
        <v>26</v>
      </c>
      <c r="B26" s="32" t="s">
        <v>86</v>
      </c>
      <c r="C26" s="1">
        <f t="shared" si="0"/>
        <v>60.656666666666673</v>
      </c>
      <c r="D26" s="1">
        <f t="shared" si="0"/>
        <v>4.876666666666666</v>
      </c>
      <c r="E26" s="1">
        <f t="shared" si="0"/>
        <v>17.163333333333334</v>
      </c>
      <c r="F26" s="1">
        <f t="shared" si="0"/>
        <v>10.966666666666667</v>
      </c>
      <c r="G26" s="34">
        <f t="shared" si="0"/>
        <v>6.333333333333333</v>
      </c>
      <c r="H26" s="1">
        <f t="shared" si="1"/>
        <v>1.9250541117935713</v>
      </c>
      <c r="I26" s="1">
        <f t="shared" si="1"/>
        <v>1.6155597585150894</v>
      </c>
      <c r="J26" s="1">
        <f t="shared" si="1"/>
        <v>2.7561990736035873</v>
      </c>
      <c r="K26" s="1">
        <f t="shared" si="1"/>
        <v>1.1510574848083535</v>
      </c>
      <c r="L26" s="34">
        <f t="shared" si="1"/>
        <v>3.4851733577159871</v>
      </c>
      <c r="M26" s="113">
        <v>58.74</v>
      </c>
      <c r="N26" s="113">
        <v>6.6199999999999992</v>
      </c>
      <c r="O26" s="113">
        <v>18.54</v>
      </c>
      <c r="P26" s="113">
        <v>11.559999999999999</v>
      </c>
      <c r="Q26" s="113">
        <v>4.54</v>
      </c>
      <c r="R26" s="41">
        <v>60.640000000000008</v>
      </c>
      <c r="S26" s="41">
        <v>4.58</v>
      </c>
      <c r="T26" s="41">
        <v>18.96</v>
      </c>
      <c r="U26" s="41">
        <v>11.700000000000001</v>
      </c>
      <c r="V26" s="41">
        <v>4.1099999999999994</v>
      </c>
      <c r="W26" s="113">
        <v>62.59</v>
      </c>
      <c r="X26" s="113">
        <v>3.4299999999999997</v>
      </c>
      <c r="Y26" s="113">
        <v>13.99</v>
      </c>
      <c r="Z26" s="113">
        <v>9.64</v>
      </c>
      <c r="AA26" s="113">
        <v>10.35</v>
      </c>
      <c r="AB26" s="1"/>
    </row>
    <row r="27" spans="1:28">
      <c r="A27">
        <v>27</v>
      </c>
      <c r="B27" s="32" t="s">
        <v>23</v>
      </c>
      <c r="C27" s="1">
        <f t="shared" si="0"/>
        <v>71.493333333333325</v>
      </c>
      <c r="D27" s="1">
        <f t="shared" si="0"/>
        <v>4.0866666666666669</v>
      </c>
      <c r="E27" s="1">
        <f t="shared" si="0"/>
        <v>16.746666666666666</v>
      </c>
      <c r="F27" s="1">
        <f t="shared" si="0"/>
        <v>6.7566666666666668</v>
      </c>
      <c r="G27" s="34">
        <f t="shared" si="0"/>
        <v>0.91666666666666663</v>
      </c>
      <c r="H27" s="1">
        <f t="shared" si="1"/>
        <v>17.505340137607536</v>
      </c>
      <c r="I27" s="1">
        <f t="shared" si="1"/>
        <v>2.4842369720566784</v>
      </c>
      <c r="J27" s="1">
        <f t="shared" si="1"/>
        <v>7.482381528185619</v>
      </c>
      <c r="K27" s="1">
        <f t="shared" si="1"/>
        <v>5.9636929274848924</v>
      </c>
      <c r="L27" s="34">
        <f t="shared" si="1"/>
        <v>1.6559690013201736</v>
      </c>
      <c r="M27" s="113">
        <v>62.6</v>
      </c>
      <c r="N27" s="113">
        <v>5.43</v>
      </c>
      <c r="O27" s="113">
        <v>20.86</v>
      </c>
      <c r="P27" s="113">
        <v>9.879999999999999</v>
      </c>
      <c r="Q27" s="113">
        <v>1.22</v>
      </c>
      <c r="R27" s="41">
        <v>91.66</v>
      </c>
      <c r="S27" s="41">
        <v>1.22</v>
      </c>
      <c r="T27" s="41">
        <v>8.1100000000000012</v>
      </c>
      <c r="U27" s="41">
        <v>-0.12</v>
      </c>
      <c r="V27" s="41">
        <v>-0.86999999999999988</v>
      </c>
      <c r="W27" s="113">
        <v>60.22</v>
      </c>
      <c r="X27" s="113">
        <v>5.61</v>
      </c>
      <c r="Y27" s="113">
        <v>21.27</v>
      </c>
      <c r="Z27" s="113">
        <v>10.51</v>
      </c>
      <c r="AA27" s="113">
        <v>2.4</v>
      </c>
      <c r="AB27" s="1"/>
    </row>
    <row r="28" spans="1:28">
      <c r="A28">
        <v>31</v>
      </c>
      <c r="B28" s="32" t="s">
        <v>24</v>
      </c>
      <c r="C28" s="1">
        <f t="shared" si="0"/>
        <v>44.69</v>
      </c>
      <c r="D28" s="1">
        <f t="shared" si="0"/>
        <v>7.1866666666666674</v>
      </c>
      <c r="E28" s="1">
        <f t="shared" si="0"/>
        <v>19.863333333333333</v>
      </c>
      <c r="F28" s="1">
        <f t="shared" si="0"/>
        <v>18.193333333333332</v>
      </c>
      <c r="G28" s="34">
        <f t="shared" si="0"/>
        <v>10.066666666666668</v>
      </c>
      <c r="H28" s="1">
        <f t="shared" si="1"/>
        <v>11.629290606051606</v>
      </c>
      <c r="I28" s="1">
        <f t="shared" si="1"/>
        <v>1.8701425970586625</v>
      </c>
      <c r="J28" s="1">
        <f t="shared" si="1"/>
        <v>0.52728866224614879</v>
      </c>
      <c r="K28" s="1">
        <f t="shared" si="1"/>
        <v>5.7814386906144195</v>
      </c>
      <c r="L28" s="34">
        <f t="shared" si="1"/>
        <v>4.5363017242389541</v>
      </c>
      <c r="M28" s="113">
        <v>37.57</v>
      </c>
      <c r="N28" s="113">
        <v>6.41</v>
      </c>
      <c r="O28" s="113">
        <v>20.46</v>
      </c>
      <c r="P28" s="113">
        <v>22.98</v>
      </c>
      <c r="Q28" s="113">
        <v>12.58</v>
      </c>
      <c r="R28" s="41">
        <v>38.39</v>
      </c>
      <c r="S28" s="41">
        <v>9.32</v>
      </c>
      <c r="T28" s="41">
        <v>19.670000000000002</v>
      </c>
      <c r="U28" s="41">
        <v>19.830000000000002</v>
      </c>
      <c r="V28" s="41">
        <v>12.790000000000001</v>
      </c>
      <c r="W28" s="113">
        <v>58.109999999999992</v>
      </c>
      <c r="X28" s="113">
        <v>5.83</v>
      </c>
      <c r="Y28" s="113">
        <v>19.46</v>
      </c>
      <c r="Z28" s="113">
        <v>11.77</v>
      </c>
      <c r="AA28" s="113">
        <v>4.83</v>
      </c>
      <c r="AB28" s="1"/>
    </row>
    <row r="29" spans="1:28">
      <c r="A29">
        <v>32</v>
      </c>
      <c r="B29" s="32" t="s">
        <v>25</v>
      </c>
      <c r="C29" s="1">
        <f t="shared" si="0"/>
        <v>35.766666666666666</v>
      </c>
      <c r="D29" s="1">
        <f t="shared" si="0"/>
        <v>8.4066666666666681</v>
      </c>
      <c r="E29" s="1">
        <f t="shared" si="0"/>
        <v>19.510000000000002</v>
      </c>
      <c r="F29" s="1">
        <f t="shared" si="0"/>
        <v>22.50333333333333</v>
      </c>
      <c r="G29" s="34">
        <f t="shared" si="0"/>
        <v>13.813333333333333</v>
      </c>
      <c r="H29" s="1">
        <f t="shared" si="1"/>
        <v>2.3683820074754292</v>
      </c>
      <c r="I29" s="1">
        <f t="shared" si="1"/>
        <v>0.42335957923889378</v>
      </c>
      <c r="J29" s="1">
        <f t="shared" si="1"/>
        <v>0.2884441020371204</v>
      </c>
      <c r="K29" s="1">
        <f t="shared" si="1"/>
        <v>0.8696167738339291</v>
      </c>
      <c r="L29" s="34">
        <f t="shared" si="1"/>
        <v>0.9932438438436626</v>
      </c>
      <c r="M29" s="113">
        <v>33.229999999999997</v>
      </c>
      <c r="N29" s="113">
        <v>8.61</v>
      </c>
      <c r="O29" s="113">
        <v>19.75</v>
      </c>
      <c r="P29" s="113">
        <v>23.45</v>
      </c>
      <c r="Q29" s="113">
        <v>14.96</v>
      </c>
      <c r="R29" s="41">
        <v>36.15</v>
      </c>
      <c r="S29" s="41">
        <v>8.6900000000000013</v>
      </c>
      <c r="T29" s="41">
        <v>19.59</v>
      </c>
      <c r="U29" s="41">
        <v>22.32</v>
      </c>
      <c r="V29" s="41">
        <v>13.26</v>
      </c>
      <c r="W29" s="113">
        <v>37.92</v>
      </c>
      <c r="X29" s="113">
        <v>7.9200000000000008</v>
      </c>
      <c r="Y29" s="113">
        <v>19.189999999999998</v>
      </c>
      <c r="Z29" s="113">
        <v>21.740000000000002</v>
      </c>
      <c r="AA29" s="113">
        <v>13.22</v>
      </c>
      <c r="AB29" s="1"/>
    </row>
    <row r="30" spans="1:28">
      <c r="A30">
        <v>33</v>
      </c>
      <c r="B30" s="32" t="s">
        <v>26</v>
      </c>
      <c r="C30" s="1">
        <f t="shared" si="0"/>
        <v>37.553333333333335</v>
      </c>
      <c r="D30" s="1">
        <f t="shared" si="0"/>
        <v>5.3999999999999995</v>
      </c>
      <c r="E30" s="1">
        <f t="shared" si="0"/>
        <v>17.816666666666666</v>
      </c>
      <c r="F30" s="1">
        <f t="shared" si="0"/>
        <v>22.91</v>
      </c>
      <c r="G30" s="34">
        <f t="shared" si="0"/>
        <v>16.316666666666666</v>
      </c>
      <c r="H30" s="1">
        <f t="shared" si="1"/>
        <v>3.924185690475579</v>
      </c>
      <c r="I30" s="1">
        <f t="shared" si="1"/>
        <v>1.4341896666759268</v>
      </c>
      <c r="J30" s="1">
        <f t="shared" si="1"/>
        <v>2.4360692382059557</v>
      </c>
      <c r="K30" s="1">
        <f t="shared" si="1"/>
        <v>3.1728378464712228</v>
      </c>
      <c r="L30" s="34">
        <f t="shared" si="1"/>
        <v>3.9091218110124579</v>
      </c>
      <c r="M30" s="113">
        <v>33.050000000000004</v>
      </c>
      <c r="N30" s="113">
        <v>7.0000000000000009</v>
      </c>
      <c r="O30" s="113">
        <v>20.21</v>
      </c>
      <c r="P30" s="113">
        <v>25.740000000000002</v>
      </c>
      <c r="Q30" s="113">
        <v>14.000000000000002</v>
      </c>
      <c r="R30" s="41">
        <v>40.239999999999995</v>
      </c>
      <c r="S30" s="41">
        <v>4.2299999999999995</v>
      </c>
      <c r="T30" s="41">
        <v>17.899999999999999</v>
      </c>
      <c r="U30" s="41">
        <v>23.51</v>
      </c>
      <c r="V30" s="41">
        <v>14.12</v>
      </c>
      <c r="W30" s="113">
        <v>39.369999999999997</v>
      </c>
      <c r="X30" s="113">
        <v>4.97</v>
      </c>
      <c r="Y30" s="113">
        <v>15.340000000000002</v>
      </c>
      <c r="Z30" s="113">
        <v>19.48</v>
      </c>
      <c r="AA30" s="113">
        <v>20.830000000000002</v>
      </c>
      <c r="AB30" s="1"/>
    </row>
    <row r="31" spans="1:28">
      <c r="A31">
        <v>34</v>
      </c>
      <c r="B31" s="32" t="s">
        <v>27</v>
      </c>
      <c r="C31" s="1">
        <f t="shared" si="0"/>
        <v>61.643333333333338</v>
      </c>
      <c r="D31" s="1">
        <f t="shared" si="0"/>
        <v>6.3033333333333337</v>
      </c>
      <c r="E31" s="1">
        <f t="shared" si="0"/>
        <v>18.756666666666664</v>
      </c>
      <c r="F31" s="1">
        <f t="shared" si="0"/>
        <v>10.1</v>
      </c>
      <c r="G31" s="34">
        <f t="shared" si="0"/>
        <v>3.1999999999999997</v>
      </c>
      <c r="H31" s="1">
        <f t="shared" si="1"/>
        <v>4.4110013980198799</v>
      </c>
      <c r="I31" s="1">
        <f t="shared" si="1"/>
        <v>0.79425017049625812</v>
      </c>
      <c r="J31" s="1">
        <f t="shared" si="1"/>
        <v>1.6137017485685936</v>
      </c>
      <c r="K31" s="1">
        <f t="shared" si="1"/>
        <v>1.8533213428868789</v>
      </c>
      <c r="L31" s="34">
        <f t="shared" si="1"/>
        <v>0.15716233645501704</v>
      </c>
      <c r="M31" s="113">
        <v>56.55</v>
      </c>
      <c r="N31" s="113">
        <v>7.22</v>
      </c>
      <c r="O31" s="113">
        <v>20.62</v>
      </c>
      <c r="P31" s="113">
        <v>12.24</v>
      </c>
      <c r="Q31" s="113">
        <v>3.38</v>
      </c>
      <c r="R31" s="41">
        <v>64.209999999999994</v>
      </c>
      <c r="S31" s="41">
        <v>5.82</v>
      </c>
      <c r="T31" s="41">
        <v>17.82</v>
      </c>
      <c r="U31" s="41">
        <v>9.02</v>
      </c>
      <c r="V31" s="41">
        <v>3.1300000000000003</v>
      </c>
      <c r="W31" s="113">
        <v>64.17</v>
      </c>
      <c r="X31" s="113">
        <v>5.87</v>
      </c>
      <c r="Y31" s="113">
        <v>17.829999999999998</v>
      </c>
      <c r="Z31" s="113">
        <v>9.0399999999999991</v>
      </c>
      <c r="AA31" s="113">
        <v>3.09</v>
      </c>
      <c r="AB31" s="1"/>
    </row>
    <row r="32" spans="1:28">
      <c r="A32">
        <v>35</v>
      </c>
      <c r="B32" s="32" t="s">
        <v>28</v>
      </c>
      <c r="C32" s="1">
        <f t="shared" si="0"/>
        <v>31.863333333333333</v>
      </c>
      <c r="D32" s="1">
        <f t="shared" si="0"/>
        <v>8.1300000000000008</v>
      </c>
      <c r="E32" s="1">
        <f t="shared" si="0"/>
        <v>22.91333333333333</v>
      </c>
      <c r="F32" s="1">
        <f t="shared" si="0"/>
        <v>22.563333333333333</v>
      </c>
      <c r="G32" s="34">
        <f t="shared" si="0"/>
        <v>14.530000000000001</v>
      </c>
      <c r="H32" s="1">
        <f t="shared" si="1"/>
        <v>2.8577322011226571</v>
      </c>
      <c r="I32" s="1">
        <f t="shared" si="1"/>
        <v>0.78714674616617697</v>
      </c>
      <c r="J32" s="1">
        <f t="shared" si="1"/>
        <v>0.62532658134236629</v>
      </c>
      <c r="K32" s="1">
        <f t="shared" si="1"/>
        <v>1.2850810609970624</v>
      </c>
      <c r="L32" s="34">
        <f t="shared" si="1"/>
        <v>2.4318100254748414</v>
      </c>
      <c r="M32" s="113">
        <v>30.09</v>
      </c>
      <c r="N32" s="113">
        <v>8.6900000000000013</v>
      </c>
      <c r="O32" s="113">
        <v>22.3</v>
      </c>
      <c r="P32" s="113">
        <v>23.27</v>
      </c>
      <c r="Q32" s="113">
        <v>15.65</v>
      </c>
      <c r="R32" s="41">
        <v>30.34</v>
      </c>
      <c r="S32" s="41">
        <v>7.23</v>
      </c>
      <c r="T32" s="41">
        <v>22.89</v>
      </c>
      <c r="U32" s="41">
        <v>23.34</v>
      </c>
      <c r="V32" s="41">
        <v>16.2</v>
      </c>
      <c r="W32" s="113">
        <v>35.160000000000004</v>
      </c>
      <c r="X32" s="113">
        <v>8.4699999999999989</v>
      </c>
      <c r="Y32" s="113">
        <v>23.549999999999997</v>
      </c>
      <c r="Z32" s="113">
        <v>21.08</v>
      </c>
      <c r="AA32" s="113">
        <v>11.74</v>
      </c>
      <c r="AB32" s="1"/>
    </row>
    <row r="33" spans="1:28">
      <c r="A33">
        <v>36</v>
      </c>
      <c r="B33" s="32" t="s">
        <v>29</v>
      </c>
      <c r="C33" s="1">
        <f t="shared" si="0"/>
        <v>66.846666666666678</v>
      </c>
      <c r="D33" s="1">
        <f t="shared" si="0"/>
        <v>5.4966666666666661</v>
      </c>
      <c r="E33" s="1">
        <f t="shared" si="0"/>
        <v>15.06</v>
      </c>
      <c r="F33" s="1">
        <f t="shared" si="0"/>
        <v>9.4766666666666666</v>
      </c>
      <c r="G33" s="34">
        <f t="shared" si="0"/>
        <v>3.1233333333333331</v>
      </c>
      <c r="H33" s="1">
        <f t="shared" si="1"/>
        <v>7.1006783713482875</v>
      </c>
      <c r="I33" s="1">
        <f t="shared" si="1"/>
        <v>1.1402338941345915</v>
      </c>
      <c r="J33" s="1">
        <f t="shared" si="1"/>
        <v>3.0114282325833521</v>
      </c>
      <c r="K33" s="1">
        <f t="shared" si="1"/>
        <v>4.3185337017711616</v>
      </c>
      <c r="L33" s="34">
        <f t="shared" si="1"/>
        <v>1.1024669307209787</v>
      </c>
      <c r="M33" s="111">
        <v>71.789999999999992</v>
      </c>
      <c r="N33" s="111">
        <v>6.77</v>
      </c>
      <c r="O33" s="111">
        <v>13.84</v>
      </c>
      <c r="P33" s="111">
        <v>5.71</v>
      </c>
      <c r="Q33" s="111">
        <v>1.9</v>
      </c>
      <c r="R33" s="1">
        <v>58.709999999999994</v>
      </c>
      <c r="S33" s="1">
        <v>4.5699999999999994</v>
      </c>
      <c r="T33" s="1">
        <v>18.490000000000002</v>
      </c>
      <c r="U33" s="1">
        <v>14.19</v>
      </c>
      <c r="V33" s="1">
        <v>4.04</v>
      </c>
      <c r="W33" s="111">
        <v>70.040000000000006</v>
      </c>
      <c r="X33" s="111">
        <v>5.1499999999999995</v>
      </c>
      <c r="Y33" s="111">
        <v>12.85</v>
      </c>
      <c r="Z33" s="111">
        <v>8.5299999999999994</v>
      </c>
      <c r="AA33" s="111">
        <v>3.4299999999999997</v>
      </c>
      <c r="AB33" s="1"/>
    </row>
    <row r="34" spans="1:28">
      <c r="A34">
        <v>37</v>
      </c>
      <c r="B34" s="32" t="s">
        <v>30</v>
      </c>
      <c r="C34" s="1">
        <f t="shared" si="0"/>
        <v>53.553333333333342</v>
      </c>
      <c r="D34" s="1">
        <f t="shared" si="0"/>
        <v>5.3900000000000006</v>
      </c>
      <c r="E34" s="1">
        <f t="shared" si="0"/>
        <v>18.45</v>
      </c>
      <c r="F34" s="1">
        <f t="shared" si="0"/>
        <v>15.93</v>
      </c>
      <c r="G34" s="34">
        <f t="shared" si="0"/>
        <v>6.6766666666666667</v>
      </c>
      <c r="H34" s="1">
        <f t="shared" si="1"/>
        <v>5.8100114744579745</v>
      </c>
      <c r="I34" s="1">
        <f t="shared" si="1"/>
        <v>1.5933926069867328</v>
      </c>
      <c r="J34" s="1">
        <f t="shared" si="1"/>
        <v>2.8279851484758747</v>
      </c>
      <c r="K34" s="1">
        <f t="shared" si="1"/>
        <v>1.4917104276634916</v>
      </c>
      <c r="L34" s="34">
        <f t="shared" si="1"/>
        <v>2.3361150085844078</v>
      </c>
      <c r="M34" s="111">
        <v>46.85</v>
      </c>
      <c r="N34" s="111">
        <v>4.9399999999999995</v>
      </c>
      <c r="O34" s="111">
        <v>21.2</v>
      </c>
      <c r="P34" s="111">
        <v>17.649999999999999</v>
      </c>
      <c r="Q34" s="111">
        <v>9.370000000000001</v>
      </c>
      <c r="R34" s="1">
        <v>57.14</v>
      </c>
      <c r="S34" s="1">
        <v>4.07</v>
      </c>
      <c r="T34" s="1">
        <v>18.600000000000001</v>
      </c>
      <c r="U34" s="1">
        <v>14.99</v>
      </c>
      <c r="V34" s="1">
        <v>5.2</v>
      </c>
      <c r="W34" s="111">
        <v>56.67</v>
      </c>
      <c r="X34" s="111">
        <v>7.16</v>
      </c>
      <c r="Y34" s="111">
        <v>15.55</v>
      </c>
      <c r="Z34" s="111">
        <v>15.15</v>
      </c>
      <c r="AA34" s="111">
        <v>5.46</v>
      </c>
      <c r="AB34" s="1"/>
    </row>
    <row r="35" spans="1:28">
      <c r="A35">
        <v>38</v>
      </c>
      <c r="B35" s="32" t="s">
        <v>31</v>
      </c>
      <c r="C35" s="1">
        <f t="shared" si="0"/>
        <v>35.083333333333336</v>
      </c>
      <c r="D35" s="1">
        <f t="shared" si="0"/>
        <v>5.7933333333333339</v>
      </c>
      <c r="E35" s="1">
        <f t="shared" si="0"/>
        <v>22.64</v>
      </c>
      <c r="F35" s="1">
        <f t="shared" si="0"/>
        <v>21.473333333333333</v>
      </c>
      <c r="G35" s="34">
        <f t="shared" si="0"/>
        <v>15.016666666666667</v>
      </c>
      <c r="H35" s="1">
        <f t="shared" si="1"/>
        <v>2.6589910367154919</v>
      </c>
      <c r="I35" s="1">
        <f t="shared" si="1"/>
        <v>1.1629416723693911</v>
      </c>
      <c r="J35" s="1">
        <f t="shared" si="1"/>
        <v>1.2249081598226055</v>
      </c>
      <c r="K35" s="1">
        <f t="shared" si="1"/>
        <v>1.599822906866049</v>
      </c>
      <c r="L35" s="34">
        <f t="shared" si="1"/>
        <v>1.4682756326158022</v>
      </c>
      <c r="M35" s="113">
        <v>33.42</v>
      </c>
      <c r="N35" s="113">
        <v>5.9499999999999993</v>
      </c>
      <c r="O35" s="113">
        <v>21.54</v>
      </c>
      <c r="P35" s="113">
        <v>22.5</v>
      </c>
      <c r="Q35" s="113">
        <v>16.600000000000001</v>
      </c>
      <c r="R35" s="41">
        <v>33.68</v>
      </c>
      <c r="S35" s="41">
        <v>6.87</v>
      </c>
      <c r="T35" s="41">
        <v>22.42</v>
      </c>
      <c r="U35" s="41">
        <v>22.29</v>
      </c>
      <c r="V35" s="41">
        <v>14.75</v>
      </c>
      <c r="W35" s="113">
        <v>38.15</v>
      </c>
      <c r="X35" s="113">
        <v>4.5600000000000005</v>
      </c>
      <c r="Y35" s="113">
        <v>23.96</v>
      </c>
      <c r="Z35" s="113">
        <v>19.63</v>
      </c>
      <c r="AA35" s="113">
        <v>13.700000000000001</v>
      </c>
      <c r="AB35" s="1"/>
    </row>
    <row r="36" spans="1:28">
      <c r="A36">
        <v>39</v>
      </c>
      <c r="B36" s="32" t="s">
        <v>32</v>
      </c>
      <c r="C36" s="1">
        <f t="shared" si="0"/>
        <v>50.026666666666671</v>
      </c>
      <c r="D36" s="1">
        <f t="shared" si="0"/>
        <v>5.28</v>
      </c>
      <c r="E36" s="1">
        <f t="shared" si="0"/>
        <v>20.38</v>
      </c>
      <c r="F36" s="1">
        <f t="shared" si="0"/>
        <v>15.483333333333334</v>
      </c>
      <c r="G36" s="34">
        <f t="shared" si="0"/>
        <v>8.836666666666666</v>
      </c>
      <c r="H36" s="1">
        <f t="shared" si="1"/>
        <v>1.9630673277637034</v>
      </c>
      <c r="I36" s="1">
        <f t="shared" si="1"/>
        <v>0.40632499307820114</v>
      </c>
      <c r="J36" s="1">
        <f t="shared" si="1"/>
        <v>0.46184412955022081</v>
      </c>
      <c r="K36" s="1">
        <f t="shared" si="1"/>
        <v>2.4252078948686644</v>
      </c>
      <c r="L36" s="34">
        <f t="shared" si="1"/>
        <v>1.3793235056843349</v>
      </c>
      <c r="M36" s="113">
        <v>50.970000000000006</v>
      </c>
      <c r="N36" s="113">
        <v>5.74</v>
      </c>
      <c r="O36" s="113">
        <v>20.5</v>
      </c>
      <c r="P36" s="113">
        <v>13.04</v>
      </c>
      <c r="Q36" s="113">
        <v>9.75</v>
      </c>
      <c r="R36" s="41">
        <v>47.77</v>
      </c>
      <c r="S36" s="41">
        <v>4.97</v>
      </c>
      <c r="T36" s="41">
        <v>19.869999999999997</v>
      </c>
      <c r="U36" s="41">
        <v>17.89</v>
      </c>
      <c r="V36" s="41">
        <v>9.51</v>
      </c>
      <c r="W36" s="113">
        <v>51.339999999999996</v>
      </c>
      <c r="X36" s="113">
        <v>5.13</v>
      </c>
      <c r="Y36" s="113">
        <v>20.77</v>
      </c>
      <c r="Z36" s="113">
        <v>15.52</v>
      </c>
      <c r="AA36" s="113">
        <v>7.2499999999999991</v>
      </c>
      <c r="AB36" s="1"/>
    </row>
    <row r="37" spans="1:28">
      <c r="A37">
        <v>40</v>
      </c>
      <c r="B37" s="32" t="s">
        <v>33</v>
      </c>
      <c r="C37" s="1">
        <f t="shared" si="0"/>
        <v>39.61</v>
      </c>
      <c r="D37" s="1">
        <f t="shared" si="0"/>
        <v>6.9333333333333327</v>
      </c>
      <c r="E37" s="1">
        <f t="shared" si="0"/>
        <v>20.903333333333332</v>
      </c>
      <c r="F37" s="1">
        <f t="shared" si="0"/>
        <v>22</v>
      </c>
      <c r="G37" s="34">
        <f t="shared" si="0"/>
        <v>10.556666666666667</v>
      </c>
      <c r="H37" s="1">
        <f t="shared" si="1"/>
        <v>3.6410300740312529</v>
      </c>
      <c r="I37" s="1">
        <f t="shared" si="1"/>
        <v>1.6171064693870214</v>
      </c>
      <c r="J37" s="1">
        <f t="shared" si="1"/>
        <v>0.75268408601041548</v>
      </c>
      <c r="K37" s="1">
        <f t="shared" si="1"/>
        <v>1.7498285630312469</v>
      </c>
      <c r="L37" s="34">
        <f t="shared" si="1"/>
        <v>1.6120277086121588</v>
      </c>
      <c r="M37" s="113">
        <v>40.200000000000003</v>
      </c>
      <c r="N37" s="113">
        <v>5.07</v>
      </c>
      <c r="O37" s="113">
        <v>20.309999999999999</v>
      </c>
      <c r="P37" s="113">
        <v>23.05</v>
      </c>
      <c r="Q37" s="113">
        <v>11.37</v>
      </c>
      <c r="R37" s="41">
        <v>35.709999999999994</v>
      </c>
      <c r="S37" s="41">
        <v>7.9699999999999989</v>
      </c>
      <c r="T37" s="41">
        <v>21.75</v>
      </c>
      <c r="U37" s="41">
        <v>22.97</v>
      </c>
      <c r="V37" s="41">
        <v>11.600000000000001</v>
      </c>
      <c r="W37" s="113">
        <v>42.92</v>
      </c>
      <c r="X37" s="113">
        <v>7.76</v>
      </c>
      <c r="Y37" s="113">
        <v>20.65</v>
      </c>
      <c r="Z37" s="113">
        <v>19.98</v>
      </c>
      <c r="AA37" s="113">
        <v>8.6999999999999993</v>
      </c>
      <c r="AB37" s="1"/>
    </row>
    <row r="38" spans="1:28">
      <c r="A38">
        <v>41</v>
      </c>
      <c r="B38" s="32" t="s">
        <v>34</v>
      </c>
      <c r="C38" s="1">
        <f t="shared" si="0"/>
        <v>43.273333333333333</v>
      </c>
      <c r="D38" s="1">
        <f t="shared" si="0"/>
        <v>5.6099999999999994</v>
      </c>
      <c r="E38" s="1">
        <f t="shared" si="0"/>
        <v>19.646666666666665</v>
      </c>
      <c r="F38" s="1">
        <f t="shared" si="0"/>
        <v>18.653333333333336</v>
      </c>
      <c r="G38" s="34">
        <f t="shared" si="0"/>
        <v>12.813333333333333</v>
      </c>
      <c r="H38" s="1">
        <f t="shared" si="1"/>
        <v>3.2449550587540261</v>
      </c>
      <c r="I38" s="1">
        <f t="shared" si="1"/>
        <v>0.40730823708832581</v>
      </c>
      <c r="J38" s="1">
        <f t="shared" si="1"/>
        <v>2.6819085244156509</v>
      </c>
      <c r="K38" s="1">
        <f t="shared" si="1"/>
        <v>2.1158764929298983</v>
      </c>
      <c r="L38" s="34">
        <f t="shared" si="1"/>
        <v>1.4717449960279565</v>
      </c>
      <c r="M38" s="113">
        <v>46.12</v>
      </c>
      <c r="N38" s="113">
        <v>5.86</v>
      </c>
      <c r="O38" s="113">
        <v>17.299999999999997</v>
      </c>
      <c r="P38" s="113">
        <v>16.220000000000002</v>
      </c>
      <c r="Q38" s="113">
        <v>14.499999999999998</v>
      </c>
      <c r="R38" s="41">
        <v>43.96</v>
      </c>
      <c r="S38" s="41">
        <v>5.1400000000000006</v>
      </c>
      <c r="T38" s="41">
        <v>19.07</v>
      </c>
      <c r="U38" s="41">
        <v>19.68</v>
      </c>
      <c r="V38" s="41">
        <v>12.15</v>
      </c>
      <c r="W38" s="113">
        <v>39.739999999999995</v>
      </c>
      <c r="X38" s="113">
        <v>5.83</v>
      </c>
      <c r="Y38" s="113">
        <v>22.57</v>
      </c>
      <c r="Z38" s="113">
        <v>20.059999999999999</v>
      </c>
      <c r="AA38" s="113">
        <v>11.790000000000001</v>
      </c>
      <c r="AB38" s="1"/>
    </row>
    <row r="39" spans="1:28">
      <c r="A39">
        <v>42</v>
      </c>
      <c r="B39" s="32" t="s">
        <v>35</v>
      </c>
      <c r="C39" s="1">
        <f t="shared" si="0"/>
        <v>31.61</v>
      </c>
      <c r="D39" s="1">
        <f t="shared" si="0"/>
        <v>5.3999999999999995</v>
      </c>
      <c r="E39" s="1">
        <f t="shared" si="0"/>
        <v>17.043333333333333</v>
      </c>
      <c r="F39" s="1">
        <f t="shared" si="0"/>
        <v>23.849999999999998</v>
      </c>
      <c r="G39" s="34">
        <f t="shared" si="0"/>
        <v>22.093333333333334</v>
      </c>
      <c r="H39" s="1">
        <f t="shared" si="1"/>
        <v>6.2958637215238165</v>
      </c>
      <c r="I39" s="1">
        <f t="shared" si="1"/>
        <v>0.51097945164164882</v>
      </c>
      <c r="J39" s="1">
        <f t="shared" si="1"/>
        <v>1.4961728955349143</v>
      </c>
      <c r="K39" s="1">
        <f t="shared" si="1"/>
        <v>1.9648918545304213</v>
      </c>
      <c r="L39" s="34">
        <f t="shared" si="1"/>
        <v>2.9100057273712192</v>
      </c>
      <c r="M39" s="113">
        <v>33.339999999999996</v>
      </c>
      <c r="N39" s="113">
        <v>4.8099999999999996</v>
      </c>
      <c r="O39" s="113">
        <v>16.79</v>
      </c>
      <c r="P39" s="113">
        <v>24.21</v>
      </c>
      <c r="Q39" s="113">
        <v>20.84</v>
      </c>
      <c r="R39" s="41">
        <v>24.63</v>
      </c>
      <c r="S39" s="41">
        <v>5.6899999999999995</v>
      </c>
      <c r="T39" s="41">
        <v>18.649999999999999</v>
      </c>
      <c r="U39" s="41">
        <v>25.61</v>
      </c>
      <c r="V39" s="41">
        <v>25.419999999999998</v>
      </c>
      <c r="W39" s="113">
        <v>36.86</v>
      </c>
      <c r="X39" s="113">
        <v>5.7</v>
      </c>
      <c r="Y39" s="113">
        <v>15.690000000000001</v>
      </c>
      <c r="Z39" s="113">
        <v>21.73</v>
      </c>
      <c r="AA39" s="113">
        <v>20.02</v>
      </c>
      <c r="AB39" s="1"/>
    </row>
    <row r="40" spans="1:28">
      <c r="A40">
        <v>43</v>
      </c>
      <c r="B40" s="32" t="s">
        <v>36</v>
      </c>
      <c r="C40" s="1">
        <f t="shared" si="0"/>
        <v>46.52</v>
      </c>
      <c r="D40" s="1">
        <f t="shared" si="0"/>
        <v>8.3233333333333341</v>
      </c>
      <c r="E40" s="1">
        <f t="shared" si="0"/>
        <v>21.173333333333332</v>
      </c>
      <c r="F40" s="1">
        <f t="shared" si="0"/>
        <v>16.916666666666668</v>
      </c>
      <c r="G40" s="34">
        <f t="shared" si="0"/>
        <v>7.0666666666666664</v>
      </c>
      <c r="H40" s="1">
        <f t="shared" si="1"/>
        <v>4.8325252197996855</v>
      </c>
      <c r="I40" s="1">
        <f t="shared" si="1"/>
        <v>1.8510627578051808</v>
      </c>
      <c r="J40" s="1">
        <f t="shared" si="1"/>
        <v>0.7201620188078055</v>
      </c>
      <c r="K40" s="1">
        <f t="shared" si="1"/>
        <v>3.0841908717414546</v>
      </c>
      <c r="L40" s="34">
        <f t="shared" si="1"/>
        <v>3.6431350967721934</v>
      </c>
      <c r="M40" s="113">
        <v>52.01</v>
      </c>
      <c r="N40" s="113">
        <v>10.280000000000001</v>
      </c>
      <c r="O40" s="113">
        <v>21.43</v>
      </c>
      <c r="P40" s="113">
        <v>13.420000000000002</v>
      </c>
      <c r="Q40" s="113">
        <v>2.86</v>
      </c>
      <c r="R40" s="41">
        <v>44.64</v>
      </c>
      <c r="S40" s="41">
        <v>6.6000000000000005</v>
      </c>
      <c r="T40" s="41">
        <v>20.36</v>
      </c>
      <c r="U40" s="41">
        <v>19.25</v>
      </c>
      <c r="V40" s="41">
        <v>9.15</v>
      </c>
      <c r="W40" s="113">
        <v>42.91</v>
      </c>
      <c r="X40" s="113">
        <v>8.09</v>
      </c>
      <c r="Y40" s="113">
        <v>21.73</v>
      </c>
      <c r="Z40" s="113">
        <v>18.079999999999998</v>
      </c>
      <c r="AA40" s="113">
        <v>9.19</v>
      </c>
      <c r="AB40" s="1"/>
    </row>
    <row r="41" spans="1:28">
      <c r="A41">
        <v>44</v>
      </c>
      <c r="B41" s="32" t="s">
        <v>37</v>
      </c>
      <c r="C41" s="1">
        <f t="shared" si="0"/>
        <v>47.216666666666669</v>
      </c>
      <c r="D41" s="1">
        <f t="shared" si="0"/>
        <v>5.6466666666666674</v>
      </c>
      <c r="E41" s="1">
        <f t="shared" si="0"/>
        <v>21.373333333333335</v>
      </c>
      <c r="F41" s="1">
        <f t="shared" si="0"/>
        <v>17.400000000000002</v>
      </c>
      <c r="G41" s="34">
        <f t="shared" si="0"/>
        <v>8.3666666666666671</v>
      </c>
      <c r="H41" s="1">
        <f t="shared" si="1"/>
        <v>8.4641144447209431</v>
      </c>
      <c r="I41" s="1">
        <f t="shared" si="1"/>
        <v>0.48757905341937458</v>
      </c>
      <c r="J41" s="1">
        <f t="shared" si="1"/>
        <v>2.6741790017374054</v>
      </c>
      <c r="K41" s="1">
        <f t="shared" si="1"/>
        <v>4.5866000479658009</v>
      </c>
      <c r="L41" s="34">
        <f t="shared" si="1"/>
        <v>1.7658520134295856</v>
      </c>
      <c r="M41" s="113">
        <v>44.4</v>
      </c>
      <c r="N41" s="113">
        <v>5.28</v>
      </c>
      <c r="O41" s="113">
        <v>22.770000000000003</v>
      </c>
      <c r="P41" s="113">
        <v>19.13</v>
      </c>
      <c r="Q41" s="113">
        <v>8.43</v>
      </c>
      <c r="R41" s="41">
        <v>40.520000000000003</v>
      </c>
      <c r="S41" s="41">
        <v>5.46</v>
      </c>
      <c r="T41" s="41">
        <v>23.06</v>
      </c>
      <c r="U41" s="41">
        <v>20.87</v>
      </c>
      <c r="V41" s="41">
        <v>10.100000000000001</v>
      </c>
      <c r="W41" s="113">
        <v>56.730000000000004</v>
      </c>
      <c r="X41" s="113">
        <v>6.2</v>
      </c>
      <c r="Y41" s="113">
        <v>18.29</v>
      </c>
      <c r="Z41" s="113">
        <v>12.2</v>
      </c>
      <c r="AA41" s="113">
        <v>6.5699999999999994</v>
      </c>
      <c r="AB41" s="1"/>
    </row>
    <row r="42" spans="1:28">
      <c r="A42">
        <v>45</v>
      </c>
      <c r="B42" s="32" t="s">
        <v>38</v>
      </c>
      <c r="C42" s="1">
        <f t="shared" si="0"/>
        <v>42.063333333333333</v>
      </c>
      <c r="D42" s="1">
        <f t="shared" si="0"/>
        <v>7.043333333333333</v>
      </c>
      <c r="E42" s="1">
        <f t="shared" si="0"/>
        <v>22.216666666666669</v>
      </c>
      <c r="F42" s="1">
        <f t="shared" si="0"/>
        <v>18.936666666666667</v>
      </c>
      <c r="G42" s="34">
        <f t="shared" si="0"/>
        <v>9.74</v>
      </c>
      <c r="H42" s="1">
        <f t="shared" si="1"/>
        <v>5.5744267268781753</v>
      </c>
      <c r="I42" s="1">
        <f t="shared" si="1"/>
        <v>6.4291005073286833E-2</v>
      </c>
      <c r="J42" s="1">
        <f t="shared" si="1"/>
        <v>0.76539750021366959</v>
      </c>
      <c r="K42" s="1">
        <f t="shared" si="1"/>
        <v>3.5913414392582266</v>
      </c>
      <c r="L42" s="34">
        <f t="shared" si="1"/>
        <v>2.7712993342473871</v>
      </c>
      <c r="M42" s="113">
        <v>38.81</v>
      </c>
      <c r="N42" s="113">
        <v>7.0900000000000007</v>
      </c>
      <c r="O42" s="113">
        <v>21.8</v>
      </c>
      <c r="P42" s="113">
        <v>20.97</v>
      </c>
      <c r="Q42" s="113">
        <v>11.33</v>
      </c>
      <c r="R42" s="41">
        <v>48.5</v>
      </c>
      <c r="S42" s="41">
        <v>7.07</v>
      </c>
      <c r="T42" s="41">
        <v>23.1</v>
      </c>
      <c r="U42" s="41">
        <v>14.790000000000001</v>
      </c>
      <c r="V42" s="41">
        <v>6.54</v>
      </c>
      <c r="W42" s="113">
        <v>38.879999999999995</v>
      </c>
      <c r="X42" s="113">
        <v>6.97</v>
      </c>
      <c r="Y42" s="113">
        <v>21.75</v>
      </c>
      <c r="Z42" s="113">
        <v>21.05</v>
      </c>
      <c r="AA42" s="113">
        <v>11.35</v>
      </c>
      <c r="AB42" s="1"/>
    </row>
    <row r="43" spans="1:28">
      <c r="A43">
        <v>46</v>
      </c>
      <c r="B43" s="32" t="s">
        <v>39</v>
      </c>
      <c r="C43" s="1">
        <f t="shared" si="0"/>
        <v>30.710000000000004</v>
      </c>
      <c r="D43" s="1">
        <f t="shared" si="0"/>
        <v>6.25</v>
      </c>
      <c r="E43" s="1">
        <f t="shared" si="0"/>
        <v>22.556666666666668</v>
      </c>
      <c r="F43" s="1">
        <f t="shared" si="0"/>
        <v>24.076666666666668</v>
      </c>
      <c r="G43" s="34">
        <f t="shared" si="0"/>
        <v>16.403333333333332</v>
      </c>
      <c r="H43" s="1">
        <f t="shared" si="1"/>
        <v>6.1667576569863334</v>
      </c>
      <c r="I43" s="1">
        <f t="shared" si="1"/>
        <v>0.57262553208881584</v>
      </c>
      <c r="J43" s="1">
        <f t="shared" si="1"/>
        <v>0.33857544703261155</v>
      </c>
      <c r="K43" s="1">
        <f t="shared" si="1"/>
        <v>1.6385766180845283</v>
      </c>
      <c r="L43" s="34">
        <f t="shared" si="1"/>
        <v>4.6316771620368113</v>
      </c>
      <c r="M43" s="113">
        <v>31.830000000000002</v>
      </c>
      <c r="N43" s="113">
        <v>6.68</v>
      </c>
      <c r="O43" s="113">
        <v>22.7</v>
      </c>
      <c r="P43" s="113">
        <v>24.27</v>
      </c>
      <c r="Q43" s="113">
        <v>14.52</v>
      </c>
      <c r="R43" s="41">
        <v>36.24</v>
      </c>
      <c r="S43" s="41">
        <v>5.6000000000000005</v>
      </c>
      <c r="T43" s="41">
        <v>22.8</v>
      </c>
      <c r="U43" s="41">
        <v>22.35</v>
      </c>
      <c r="V43" s="41">
        <v>13.01</v>
      </c>
      <c r="W43" s="113">
        <v>24.060000000000002</v>
      </c>
      <c r="X43" s="113">
        <v>6.47</v>
      </c>
      <c r="Y43" s="113">
        <v>22.17</v>
      </c>
      <c r="Z43" s="113">
        <v>25.61</v>
      </c>
      <c r="AA43" s="113">
        <v>21.68</v>
      </c>
      <c r="AB43" s="1"/>
    </row>
    <row r="44" spans="1:28">
      <c r="A44">
        <v>47</v>
      </c>
      <c r="B44" s="32" t="s">
        <v>40</v>
      </c>
      <c r="C44" s="1">
        <f t="shared" si="0"/>
        <v>44.243333333333339</v>
      </c>
      <c r="D44" s="1">
        <f t="shared" si="0"/>
        <v>0.98333333333333339</v>
      </c>
      <c r="E44" s="1">
        <f t="shared" si="0"/>
        <v>24.656666666666666</v>
      </c>
      <c r="F44" s="1">
        <f t="shared" si="0"/>
        <v>21.19</v>
      </c>
      <c r="G44" s="34">
        <f t="shared" si="0"/>
        <v>8.9233333333333338</v>
      </c>
      <c r="H44" s="1">
        <f t="shared" si="1"/>
        <v>2.0993411664932715</v>
      </c>
      <c r="I44" s="1">
        <f t="shared" si="1"/>
        <v>1.767889513893143</v>
      </c>
      <c r="J44" s="1">
        <f t="shared" si="1"/>
        <v>0.76513615346115815</v>
      </c>
      <c r="K44" s="1">
        <f t="shared" si="1"/>
        <v>1.5435025105259781</v>
      </c>
      <c r="L44" s="34">
        <f t="shared" si="1"/>
        <v>1.4224392195567839</v>
      </c>
      <c r="M44" s="113">
        <v>43.36</v>
      </c>
      <c r="N44" s="113">
        <v>2.69</v>
      </c>
      <c r="O44" s="113">
        <v>24.64</v>
      </c>
      <c r="P44" s="113">
        <v>19.71</v>
      </c>
      <c r="Q44" s="113">
        <v>9.59</v>
      </c>
      <c r="R44" s="41">
        <v>46.64</v>
      </c>
      <c r="S44" s="41">
        <v>1.0999999999999999</v>
      </c>
      <c r="T44" s="41">
        <v>23.9</v>
      </c>
      <c r="U44" s="41">
        <v>21.07</v>
      </c>
      <c r="V44" s="41">
        <v>7.2900000000000009</v>
      </c>
      <c r="W44" s="113">
        <v>42.730000000000004</v>
      </c>
      <c r="X44" s="113">
        <v>-0.84</v>
      </c>
      <c r="Y44" s="113">
        <v>25.430000000000003</v>
      </c>
      <c r="Z44" s="113">
        <v>22.79</v>
      </c>
      <c r="AA44" s="113">
        <v>9.89</v>
      </c>
      <c r="AB44" s="1"/>
    </row>
    <row r="45" spans="1:28">
      <c r="A45">
        <v>48</v>
      </c>
      <c r="B45" s="32" t="s">
        <v>41</v>
      </c>
      <c r="C45" s="1">
        <f t="shared" si="0"/>
        <v>38.696666666666673</v>
      </c>
      <c r="D45" s="1">
        <f t="shared" si="0"/>
        <v>3.0499999999999994</v>
      </c>
      <c r="E45" s="1">
        <f t="shared" si="0"/>
        <v>19.72666666666667</v>
      </c>
      <c r="F45" s="1">
        <f t="shared" si="0"/>
        <v>21.930000000000003</v>
      </c>
      <c r="G45" s="34">
        <f t="shared" si="0"/>
        <v>16.603333333333335</v>
      </c>
      <c r="H45" s="1">
        <f t="shared" si="1"/>
        <v>4.7706638252273406</v>
      </c>
      <c r="I45" s="1">
        <f t="shared" si="1"/>
        <v>1.5710187777362832</v>
      </c>
      <c r="J45" s="1">
        <f t="shared" si="1"/>
        <v>4.6307702742992252</v>
      </c>
      <c r="K45" s="1">
        <f t="shared" si="1"/>
        <v>0.54616847217685505</v>
      </c>
      <c r="L45" s="34">
        <f t="shared" si="1"/>
        <v>6.409058693235167</v>
      </c>
      <c r="M45" s="113">
        <v>41.13</v>
      </c>
      <c r="N45" s="113">
        <v>1.24</v>
      </c>
      <c r="O45" s="113">
        <v>25.040000000000003</v>
      </c>
      <c r="P45" s="113">
        <v>22.27</v>
      </c>
      <c r="Q45" s="113">
        <v>10.33</v>
      </c>
      <c r="R45" s="41">
        <v>33.200000000000003</v>
      </c>
      <c r="S45" s="41">
        <v>3.85</v>
      </c>
      <c r="T45" s="41">
        <v>17.59</v>
      </c>
      <c r="U45" s="41">
        <v>22.220000000000002</v>
      </c>
      <c r="V45" s="41">
        <v>23.14</v>
      </c>
      <c r="W45" s="113">
        <v>41.760000000000005</v>
      </c>
      <c r="X45" s="113">
        <v>4.0599999999999996</v>
      </c>
      <c r="Y45" s="113">
        <v>16.55</v>
      </c>
      <c r="Z45" s="113">
        <v>21.3</v>
      </c>
      <c r="AA45" s="113">
        <v>16.34</v>
      </c>
      <c r="AB45" s="1"/>
    </row>
    <row r="46" spans="1:28">
      <c r="A46">
        <v>49</v>
      </c>
      <c r="B46" s="32" t="s">
        <v>42</v>
      </c>
      <c r="C46" s="1">
        <f t="shared" si="0"/>
        <v>55.443333333333328</v>
      </c>
      <c r="D46" s="1">
        <f t="shared" si="0"/>
        <v>5.2633333333333336</v>
      </c>
      <c r="E46" s="1">
        <f t="shared" si="0"/>
        <v>19.263333333333332</v>
      </c>
      <c r="F46" s="1">
        <f t="shared" si="0"/>
        <v>14.51</v>
      </c>
      <c r="G46" s="34">
        <f t="shared" si="0"/>
        <v>5.5166666666666657</v>
      </c>
      <c r="H46" s="1">
        <f t="shared" si="1"/>
        <v>4.3974689690017543</v>
      </c>
      <c r="I46" s="1">
        <f t="shared" si="1"/>
        <v>0.99610909710399254</v>
      </c>
      <c r="J46" s="1">
        <f t="shared" si="1"/>
        <v>2.1213517702949081</v>
      </c>
      <c r="K46" s="1">
        <f t="shared" si="1"/>
        <v>0.26153393661243995</v>
      </c>
      <c r="L46" s="34">
        <f t="shared" si="1"/>
        <v>1.9828598874689409</v>
      </c>
      <c r="M46" s="113">
        <v>56.79</v>
      </c>
      <c r="N46" s="113">
        <v>5.66</v>
      </c>
      <c r="O46" s="113">
        <v>19.61</v>
      </c>
      <c r="P46" s="113">
        <v>14.21</v>
      </c>
      <c r="Q46" s="113">
        <v>3.73</v>
      </c>
      <c r="R46" s="41">
        <v>50.529999999999994</v>
      </c>
      <c r="S46" s="41">
        <v>6</v>
      </c>
      <c r="T46" s="41">
        <v>21.19</v>
      </c>
      <c r="U46" s="41">
        <v>14.63</v>
      </c>
      <c r="V46" s="41">
        <v>7.6499999999999995</v>
      </c>
      <c r="W46" s="113">
        <v>59.01</v>
      </c>
      <c r="X46" s="113">
        <v>4.1300000000000008</v>
      </c>
      <c r="Y46" s="113">
        <v>16.989999999999998</v>
      </c>
      <c r="Z46" s="113">
        <v>14.69</v>
      </c>
      <c r="AA46" s="113">
        <v>5.17</v>
      </c>
      <c r="AB46" s="1"/>
    </row>
    <row r="47" spans="1:28">
      <c r="A47">
        <v>50</v>
      </c>
      <c r="B47" s="32" t="s">
        <v>43</v>
      </c>
      <c r="C47" s="1">
        <f t="shared" si="0"/>
        <v>36.023333333333333</v>
      </c>
      <c r="D47" s="1">
        <f t="shared" si="0"/>
        <v>2.7666666666666671</v>
      </c>
      <c r="E47" s="1">
        <f t="shared" si="0"/>
        <v>14.659999999999998</v>
      </c>
      <c r="F47" s="1">
        <f t="shared" si="0"/>
        <v>32.83</v>
      </c>
      <c r="G47" s="34">
        <f t="shared" si="0"/>
        <v>13.723333333333334</v>
      </c>
      <c r="H47" s="1">
        <f t="shared" si="1"/>
        <v>9.4335164882101843</v>
      </c>
      <c r="I47" s="1">
        <f t="shared" si="1"/>
        <v>1.3891124264555867</v>
      </c>
      <c r="J47" s="1">
        <f t="shared" si="1"/>
        <v>1.5750238093438462</v>
      </c>
      <c r="K47" s="1">
        <f t="shared" si="1"/>
        <v>3.9580677103859632</v>
      </c>
      <c r="L47" s="34">
        <f t="shared" si="1"/>
        <v>4.5044015510757154</v>
      </c>
      <c r="M47" s="113">
        <v>25.14</v>
      </c>
      <c r="N47" s="113">
        <v>3.88</v>
      </c>
      <c r="O47" s="113">
        <v>16.239999999999998</v>
      </c>
      <c r="P47" s="113">
        <v>35.89</v>
      </c>
      <c r="Q47" s="113">
        <v>18.850000000000001</v>
      </c>
      <c r="R47" s="41">
        <v>41.86</v>
      </c>
      <c r="S47" s="41">
        <v>3.2099999999999995</v>
      </c>
      <c r="T47" s="41">
        <v>14.649999999999999</v>
      </c>
      <c r="U47" s="41">
        <v>28.360000000000003</v>
      </c>
      <c r="V47" s="41">
        <v>11.92</v>
      </c>
      <c r="W47" s="113">
        <v>41.07</v>
      </c>
      <c r="X47" s="113">
        <v>1.21</v>
      </c>
      <c r="Y47" s="113">
        <v>13.089999999999998</v>
      </c>
      <c r="Z47" s="113">
        <v>34.239999999999995</v>
      </c>
      <c r="AA47" s="113">
        <v>10.4</v>
      </c>
      <c r="AB47" s="1"/>
    </row>
    <row r="48" spans="1:28">
      <c r="A48">
        <v>51</v>
      </c>
      <c r="B48" s="32" t="s">
        <v>44</v>
      </c>
      <c r="C48" s="1">
        <f t="shared" si="0"/>
        <v>59.424999999999997</v>
      </c>
      <c r="D48" s="1">
        <f t="shared" si="0"/>
        <v>4.78</v>
      </c>
      <c r="E48" s="1">
        <f t="shared" si="0"/>
        <v>23.105</v>
      </c>
      <c r="F48" s="1">
        <f t="shared" si="0"/>
        <v>12.120000000000001</v>
      </c>
      <c r="G48" s="34">
        <f t="shared" si="0"/>
        <v>0.56499999999999995</v>
      </c>
      <c r="H48" s="1">
        <f t="shared" si="1"/>
        <v>1.5202795795510762</v>
      </c>
      <c r="I48" s="1">
        <f t="shared" si="1"/>
        <v>0.24041630560342606</v>
      </c>
      <c r="J48" s="1">
        <f t="shared" si="1"/>
        <v>4.9497474683058526E-2</v>
      </c>
      <c r="K48" s="1">
        <f t="shared" si="1"/>
        <v>1.1313708498984758</v>
      </c>
      <c r="L48" s="34">
        <f t="shared" si="1"/>
        <v>0.20506096654409914</v>
      </c>
      <c r="M48" s="113">
        <v>60.5</v>
      </c>
      <c r="N48" s="113">
        <v>4.6100000000000003</v>
      </c>
      <c r="O48" s="113">
        <v>23.14</v>
      </c>
      <c r="P48" s="113">
        <v>11.32</v>
      </c>
      <c r="Q48" s="113">
        <v>0.42</v>
      </c>
      <c r="R48" s="41">
        <v>58.35</v>
      </c>
      <c r="S48" s="41">
        <v>4.95</v>
      </c>
      <c r="T48" s="41">
        <v>23.07</v>
      </c>
      <c r="U48" s="41">
        <v>12.92</v>
      </c>
      <c r="V48" s="41">
        <v>0.71</v>
      </c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0"/>
        <v>69.69</v>
      </c>
      <c r="D49" s="1">
        <f t="shared" si="0"/>
        <v>6.46</v>
      </c>
      <c r="E49" s="1">
        <f t="shared" si="0"/>
        <v>15.483333333333334</v>
      </c>
      <c r="F49" s="1">
        <f t="shared" si="0"/>
        <v>6.7833333333333341</v>
      </c>
      <c r="G49" s="34">
        <f t="shared" si="0"/>
        <v>1.58</v>
      </c>
      <c r="H49" s="1">
        <f t="shared" si="1"/>
        <v>1.4828014027508782</v>
      </c>
      <c r="I49" s="1">
        <f t="shared" si="1"/>
        <v>0.17349351572897481</v>
      </c>
      <c r="J49" s="1">
        <f t="shared" si="1"/>
        <v>0.60077727431497618</v>
      </c>
      <c r="K49" s="1">
        <f t="shared" si="1"/>
        <v>0.55716544520755473</v>
      </c>
      <c r="L49" s="34">
        <f t="shared" si="1"/>
        <v>0.19078784028338924</v>
      </c>
      <c r="M49" s="113">
        <v>68.760000000000005</v>
      </c>
      <c r="N49" s="113">
        <v>6.65</v>
      </c>
      <c r="O49" s="113">
        <v>15.809999999999999</v>
      </c>
      <c r="P49" s="113">
        <v>7.1</v>
      </c>
      <c r="Q49" s="113">
        <v>1.68</v>
      </c>
      <c r="R49" s="41">
        <v>71.399999999999991</v>
      </c>
      <c r="S49" s="41">
        <v>6.3100000000000005</v>
      </c>
      <c r="T49" s="41">
        <v>14.790000000000001</v>
      </c>
      <c r="U49" s="41">
        <v>6.1400000000000006</v>
      </c>
      <c r="V49" s="41">
        <v>1.3599999999999999</v>
      </c>
      <c r="W49" s="113">
        <v>68.910000000000011</v>
      </c>
      <c r="X49" s="113">
        <v>6.419999999999999</v>
      </c>
      <c r="Y49" s="113">
        <v>15.85</v>
      </c>
      <c r="Z49" s="113">
        <v>7.1099999999999994</v>
      </c>
      <c r="AA49" s="113">
        <v>1.7000000000000002</v>
      </c>
      <c r="AB49" s="1"/>
    </row>
    <row r="50" spans="1:28">
      <c r="A50">
        <v>53</v>
      </c>
      <c r="B50" s="32" t="s">
        <v>46</v>
      </c>
      <c r="C50" s="1">
        <f t="shared" si="0"/>
        <v>48.803333333333335</v>
      </c>
      <c r="D50" s="1">
        <f t="shared" si="0"/>
        <v>7.0033333333333339</v>
      </c>
      <c r="E50" s="1">
        <f t="shared" si="0"/>
        <v>21.433333333333334</v>
      </c>
      <c r="F50" s="1">
        <f t="shared" si="0"/>
        <v>16.75</v>
      </c>
      <c r="G50" s="34">
        <f t="shared" si="0"/>
        <v>6.0100000000000007</v>
      </c>
      <c r="H50" s="1">
        <f t="shared" si="1"/>
        <v>1.8104511408301915</v>
      </c>
      <c r="I50" s="1">
        <f t="shared" si="1"/>
        <v>1.5509459479083514</v>
      </c>
      <c r="J50" s="1">
        <f t="shared" si="1"/>
        <v>0.73364387364261008</v>
      </c>
      <c r="K50" s="1">
        <f t="shared" si="1"/>
        <v>0.61991934959315498</v>
      </c>
      <c r="L50" s="34">
        <f t="shared" si="1"/>
        <v>0.65199693250812207</v>
      </c>
      <c r="M50" s="113">
        <v>48.85</v>
      </c>
      <c r="N50" s="113">
        <v>6.7100000000000009</v>
      </c>
      <c r="O50" s="113">
        <v>21.13</v>
      </c>
      <c r="P50" s="113">
        <v>17.41</v>
      </c>
      <c r="Q50" s="113">
        <v>5.8999999999999995</v>
      </c>
      <c r="R50" s="41">
        <v>50.59</v>
      </c>
      <c r="S50" s="41">
        <v>5.62</v>
      </c>
      <c r="T50" s="41">
        <v>20.9</v>
      </c>
      <c r="U50" s="41">
        <v>16.18</v>
      </c>
      <c r="V50" s="41">
        <v>6.7100000000000009</v>
      </c>
      <c r="W50" s="113">
        <v>46.97</v>
      </c>
      <c r="X50" s="113">
        <v>8.68</v>
      </c>
      <c r="Y50" s="113">
        <v>22.27</v>
      </c>
      <c r="Z50" s="113">
        <v>16.66</v>
      </c>
      <c r="AA50" s="113">
        <v>5.42</v>
      </c>
      <c r="AB50" s="1"/>
    </row>
    <row r="51" spans="1:28">
      <c r="A51">
        <v>54</v>
      </c>
      <c r="B51" s="32" t="s">
        <v>47</v>
      </c>
      <c r="C51" s="1">
        <f t="shared" si="0"/>
        <v>35.103333333333332</v>
      </c>
      <c r="D51" s="1">
        <f t="shared" si="0"/>
        <v>5.8066666666666675</v>
      </c>
      <c r="E51" s="1">
        <f t="shared" si="0"/>
        <v>18.676666666666666</v>
      </c>
      <c r="F51" s="1">
        <f t="shared" si="0"/>
        <v>21.486666666666668</v>
      </c>
      <c r="G51" s="34">
        <f t="shared" si="0"/>
        <v>18.93</v>
      </c>
      <c r="H51" s="1">
        <f t="shared" si="1"/>
        <v>7.0945706940824218</v>
      </c>
      <c r="I51" s="1">
        <f t="shared" si="1"/>
        <v>0.64670962056655179</v>
      </c>
      <c r="J51" s="1">
        <f t="shared" si="1"/>
        <v>1.7103898191153191</v>
      </c>
      <c r="K51" s="1">
        <f t="shared" si="1"/>
        <v>4.5029027674749198</v>
      </c>
      <c r="L51" s="34">
        <f t="shared" si="1"/>
        <v>4.8579110737023674</v>
      </c>
      <c r="M51" s="113">
        <v>38.71</v>
      </c>
      <c r="N51" s="113">
        <v>6.17</v>
      </c>
      <c r="O51" s="113">
        <v>20.46</v>
      </c>
      <c r="P51" s="113">
        <v>21.3</v>
      </c>
      <c r="Q51" s="113">
        <v>13.36</v>
      </c>
      <c r="R51" s="41">
        <v>39.67</v>
      </c>
      <c r="S51" s="41">
        <v>5.0599999999999996</v>
      </c>
      <c r="T51" s="41">
        <v>17.05</v>
      </c>
      <c r="U51" s="41">
        <v>17.080000000000002</v>
      </c>
      <c r="V51" s="41">
        <v>21.14</v>
      </c>
      <c r="W51" s="113">
        <v>26.93</v>
      </c>
      <c r="X51" s="113">
        <v>6.1899999999999995</v>
      </c>
      <c r="Y51" s="113">
        <v>18.52</v>
      </c>
      <c r="Z51" s="113">
        <v>26.08</v>
      </c>
      <c r="AA51" s="113">
        <v>22.29</v>
      </c>
      <c r="AB51" s="1"/>
    </row>
    <row r="52" spans="1:28">
      <c r="A52">
        <v>55</v>
      </c>
      <c r="B52" s="32" t="s">
        <v>48</v>
      </c>
      <c r="C52" s="1">
        <f t="shared" si="0"/>
        <v>48.906666666666666</v>
      </c>
      <c r="D52" s="1">
        <f t="shared" si="0"/>
        <v>6.4966666666666661</v>
      </c>
      <c r="E52" s="1">
        <f t="shared" si="0"/>
        <v>13.106666666666667</v>
      </c>
      <c r="F52" s="1">
        <f t="shared" si="0"/>
        <v>25.61</v>
      </c>
      <c r="G52" s="34">
        <f t="shared" si="0"/>
        <v>5.876666666666666</v>
      </c>
      <c r="H52" s="1">
        <f t="shared" si="1"/>
        <v>4.1512929712721203</v>
      </c>
      <c r="I52" s="1">
        <f t="shared" si="1"/>
        <v>1.5251338739052851</v>
      </c>
      <c r="J52" s="1">
        <f t="shared" si="1"/>
        <v>4.0147768721727557</v>
      </c>
      <c r="K52" s="1">
        <f t="shared" si="1"/>
        <v>5.1587207716642398</v>
      </c>
      <c r="L52" s="34">
        <f t="shared" si="1"/>
        <v>6.2162394848761533</v>
      </c>
      <c r="M52" s="113">
        <v>44.59</v>
      </c>
      <c r="N52" s="113">
        <v>4.96</v>
      </c>
      <c r="O52" s="113">
        <v>17.549999999999997</v>
      </c>
      <c r="P52" s="113">
        <v>19.89</v>
      </c>
      <c r="Q52" s="113">
        <v>13</v>
      </c>
      <c r="R52" s="41">
        <v>49.26</v>
      </c>
      <c r="S52" s="41">
        <v>8.01</v>
      </c>
      <c r="T52" s="41">
        <v>9.74</v>
      </c>
      <c r="U52" s="41">
        <v>29.91</v>
      </c>
      <c r="V52" s="41">
        <v>3.08</v>
      </c>
      <c r="W52" s="113">
        <v>52.87</v>
      </c>
      <c r="X52" s="113">
        <v>6.52</v>
      </c>
      <c r="Y52" s="113">
        <v>12.03</v>
      </c>
      <c r="Z52" s="113">
        <v>27.03</v>
      </c>
      <c r="AA52" s="113">
        <v>1.55</v>
      </c>
      <c r="AB52" s="1"/>
    </row>
    <row r="53" spans="1:28">
      <c r="A53">
        <v>56</v>
      </c>
      <c r="B53" s="32" t="s">
        <v>49</v>
      </c>
      <c r="C53" s="1">
        <f t="shared" si="0"/>
        <v>53.086666666666666</v>
      </c>
      <c r="D53" s="1">
        <f t="shared" si="0"/>
        <v>4.6066666666666665</v>
      </c>
      <c r="E53" s="1">
        <f t="shared" si="0"/>
        <v>18.366666666666671</v>
      </c>
      <c r="F53" s="1">
        <f t="shared" si="0"/>
        <v>16.900000000000002</v>
      </c>
      <c r="G53" s="34">
        <f t="shared" si="0"/>
        <v>7.04</v>
      </c>
      <c r="H53" s="1">
        <f t="shared" si="1"/>
        <v>11.217951387545465</v>
      </c>
      <c r="I53" s="1">
        <f t="shared" si="1"/>
        <v>1.1458330303029887</v>
      </c>
      <c r="J53" s="1">
        <f t="shared" si="1"/>
        <v>2.4345293864180895</v>
      </c>
      <c r="K53" s="1">
        <f t="shared" si="1"/>
        <v>4.2409550811108589</v>
      </c>
      <c r="L53" s="34">
        <f t="shared" si="1"/>
        <v>3.6631680278141747</v>
      </c>
      <c r="M53" s="113">
        <v>49.07</v>
      </c>
      <c r="N53" s="113">
        <v>5.08</v>
      </c>
      <c r="O53" s="113">
        <v>18.060000000000002</v>
      </c>
      <c r="P53" s="113">
        <v>18.89</v>
      </c>
      <c r="Q53" s="113">
        <v>8.9</v>
      </c>
      <c r="R53" s="41">
        <v>65.759999999999991</v>
      </c>
      <c r="S53" s="41">
        <v>3.3000000000000003</v>
      </c>
      <c r="T53" s="41">
        <v>16.100000000000001</v>
      </c>
      <c r="U53" s="41">
        <v>12.030000000000001</v>
      </c>
      <c r="V53" s="41">
        <v>2.82</v>
      </c>
      <c r="W53" s="113">
        <v>44.43</v>
      </c>
      <c r="X53" s="113">
        <v>5.4399999999999995</v>
      </c>
      <c r="Y53" s="113">
        <v>20.94</v>
      </c>
      <c r="Z53" s="113">
        <v>19.78</v>
      </c>
      <c r="AA53" s="113">
        <v>9.4</v>
      </c>
      <c r="AB53" s="1"/>
    </row>
    <row r="54" spans="1:28">
      <c r="A54">
        <v>60</v>
      </c>
      <c r="B54" s="32" t="s">
        <v>50</v>
      </c>
      <c r="C54" s="1">
        <f t="shared" si="0"/>
        <v>30.830000000000002</v>
      </c>
      <c r="D54" s="1">
        <f t="shared" si="0"/>
        <v>5.1000000000000005</v>
      </c>
      <c r="E54" s="1">
        <f t="shared" si="0"/>
        <v>23.046666666666667</v>
      </c>
      <c r="F54" s="1">
        <f t="shared" si="0"/>
        <v>27.163333333333338</v>
      </c>
      <c r="G54" s="34">
        <f t="shared" si="0"/>
        <v>13.866666666666667</v>
      </c>
      <c r="H54" s="1">
        <f t="shared" si="1"/>
        <v>1.0371113729971331</v>
      </c>
      <c r="I54" s="1">
        <f t="shared" si="1"/>
        <v>1.2307721153812325</v>
      </c>
      <c r="J54" s="1">
        <f t="shared" si="1"/>
        <v>2.5620564656801248</v>
      </c>
      <c r="K54" s="1">
        <f t="shared" si="1"/>
        <v>2.658520892024987</v>
      </c>
      <c r="L54" s="34">
        <f t="shared" si="1"/>
        <v>3.2191976225968659</v>
      </c>
      <c r="M54" s="113">
        <v>30.69</v>
      </c>
      <c r="N54" s="113">
        <v>6.18</v>
      </c>
      <c r="O54" s="113">
        <v>21.72</v>
      </c>
      <c r="P54" s="113">
        <v>25.75</v>
      </c>
      <c r="Q54" s="113">
        <v>15.67</v>
      </c>
      <c r="R54" s="41">
        <v>29.87</v>
      </c>
      <c r="S54" s="41">
        <v>3.7600000000000002</v>
      </c>
      <c r="T54" s="41">
        <v>26</v>
      </c>
      <c r="U54" s="41">
        <v>30.23</v>
      </c>
      <c r="V54" s="41">
        <v>10.15</v>
      </c>
      <c r="W54" s="113">
        <v>31.93</v>
      </c>
      <c r="X54" s="113">
        <v>5.36</v>
      </c>
      <c r="Y54" s="113">
        <v>21.42</v>
      </c>
      <c r="Z54" s="113">
        <v>25.51</v>
      </c>
      <c r="AA54" s="113">
        <v>15.78</v>
      </c>
      <c r="AB54" s="1"/>
    </row>
    <row r="55" spans="1:28">
      <c r="A55">
        <v>61</v>
      </c>
      <c r="B55" s="32" t="s">
        <v>95</v>
      </c>
      <c r="C55" s="1">
        <f t="shared" ref="C55:G86" si="2">AVERAGE(M55,R55,W55)</f>
        <v>39.86333333333333</v>
      </c>
      <c r="D55" s="1">
        <f t="shared" si="2"/>
        <v>3.6133333333333333</v>
      </c>
      <c r="E55" s="1">
        <f t="shared" si="2"/>
        <v>17.006666666666668</v>
      </c>
      <c r="F55" s="1">
        <f t="shared" si="2"/>
        <v>26.31</v>
      </c>
      <c r="G55" s="34">
        <f t="shared" si="2"/>
        <v>13.213333333333333</v>
      </c>
      <c r="H55" s="1">
        <f t="shared" ref="H55:L86" si="3">STDEV(M55,R55,W55)</f>
        <v>5.5184901316694654</v>
      </c>
      <c r="I55" s="1">
        <f t="shared" si="3"/>
        <v>0.75407780323606821</v>
      </c>
      <c r="J55" s="1">
        <f t="shared" si="3"/>
        <v>0.69888005647130469</v>
      </c>
      <c r="K55" s="1">
        <f t="shared" si="3"/>
        <v>1.3817742217887841</v>
      </c>
      <c r="L55" s="34">
        <f t="shared" si="3"/>
        <v>2.704391490397303</v>
      </c>
      <c r="M55" s="113">
        <v>46.23</v>
      </c>
      <c r="N55" s="113">
        <v>2.76</v>
      </c>
      <c r="O55" s="113">
        <v>16.2</v>
      </c>
      <c r="P55" s="113">
        <v>24.72</v>
      </c>
      <c r="Q55" s="113">
        <v>10.100000000000001</v>
      </c>
      <c r="R55" s="41">
        <v>36.449999999999996</v>
      </c>
      <c r="S55" s="41">
        <v>4.1900000000000004</v>
      </c>
      <c r="T55" s="41">
        <v>17.39</v>
      </c>
      <c r="U55" s="41">
        <v>26.99</v>
      </c>
      <c r="V55" s="41">
        <v>14.979999999999999</v>
      </c>
      <c r="W55" s="113">
        <v>36.909999999999997</v>
      </c>
      <c r="X55" s="113">
        <v>3.8899999999999997</v>
      </c>
      <c r="Y55" s="113">
        <v>17.43</v>
      </c>
      <c r="Z55" s="113">
        <v>27.22</v>
      </c>
      <c r="AA55" s="113">
        <v>14.56</v>
      </c>
      <c r="AB55" s="1"/>
    </row>
    <row r="56" spans="1:28">
      <c r="A56">
        <v>62</v>
      </c>
      <c r="B56" s="32" t="s">
        <v>52</v>
      </c>
      <c r="C56" s="1">
        <f t="shared" si="2"/>
        <v>57.686666666666667</v>
      </c>
      <c r="D56" s="1">
        <f t="shared" si="2"/>
        <v>6.41</v>
      </c>
      <c r="E56" s="1">
        <f t="shared" si="2"/>
        <v>23.47</v>
      </c>
      <c r="F56" s="1">
        <f t="shared" si="2"/>
        <v>11.103333333333333</v>
      </c>
      <c r="G56" s="34">
        <f t="shared" si="2"/>
        <v>1.33</v>
      </c>
      <c r="H56" s="1">
        <f t="shared" si="3"/>
        <v>5.3852236103372118</v>
      </c>
      <c r="I56" s="1">
        <f t="shared" si="3"/>
        <v>1.7376133056580783</v>
      </c>
      <c r="J56" s="1">
        <f t="shared" si="3"/>
        <v>3.3719578882305465</v>
      </c>
      <c r="K56" s="1">
        <f t="shared" si="3"/>
        <v>1.5033407242981536</v>
      </c>
      <c r="L56" s="34">
        <f t="shared" si="3"/>
        <v>1.0570241246064349</v>
      </c>
      <c r="M56" s="113">
        <v>63.1</v>
      </c>
      <c r="N56" s="113">
        <v>4.7300000000000004</v>
      </c>
      <c r="O56" s="113">
        <v>20.23</v>
      </c>
      <c r="P56" s="113">
        <v>9.43</v>
      </c>
      <c r="Q56" s="113">
        <v>2.52</v>
      </c>
      <c r="R56" s="41">
        <v>52.33</v>
      </c>
      <c r="S56" s="41">
        <v>8.1999999999999993</v>
      </c>
      <c r="T56" s="41">
        <v>26.96</v>
      </c>
      <c r="U56" s="41">
        <v>11.54</v>
      </c>
      <c r="V56" s="41">
        <v>0.97</v>
      </c>
      <c r="W56" s="113">
        <v>57.63</v>
      </c>
      <c r="X56" s="113">
        <v>6.3</v>
      </c>
      <c r="Y56" s="113">
        <v>23.22</v>
      </c>
      <c r="Z56" s="113">
        <v>12.34</v>
      </c>
      <c r="AA56" s="113">
        <v>0.5</v>
      </c>
      <c r="AB56" s="1"/>
    </row>
    <row r="57" spans="1:28">
      <c r="A57">
        <v>63</v>
      </c>
      <c r="B57" s="32" t="s">
        <v>53</v>
      </c>
      <c r="C57" s="1">
        <f t="shared" si="2"/>
        <v>45.643333333333338</v>
      </c>
      <c r="D57" s="1">
        <f t="shared" si="2"/>
        <v>4.3066666666666658</v>
      </c>
      <c r="E57" s="1">
        <f t="shared" si="2"/>
        <v>16.036666666666669</v>
      </c>
      <c r="F57" s="1">
        <f t="shared" si="2"/>
        <v>23.026666666666667</v>
      </c>
      <c r="G57" s="34">
        <f t="shared" si="2"/>
        <v>10.976666666666667</v>
      </c>
      <c r="H57" s="1">
        <f t="shared" si="3"/>
        <v>19.031952956366101</v>
      </c>
      <c r="I57" s="1">
        <f t="shared" si="3"/>
        <v>0.20305992547357382</v>
      </c>
      <c r="J57" s="1">
        <f t="shared" si="3"/>
        <v>0.14571661996262922</v>
      </c>
      <c r="K57" s="1">
        <f t="shared" si="3"/>
        <v>10.293164398441006</v>
      </c>
      <c r="L57" s="34">
        <f t="shared" si="3"/>
        <v>8.8828054877574179</v>
      </c>
      <c r="M57" s="113">
        <v>28.360000000000003</v>
      </c>
      <c r="N57" s="113">
        <v>4.17</v>
      </c>
      <c r="O57" s="113">
        <v>15.870000000000001</v>
      </c>
      <c r="P57" s="113">
        <v>32.81</v>
      </c>
      <c r="Q57" s="113">
        <v>18.78</v>
      </c>
      <c r="R57" s="41">
        <v>66.039999999999992</v>
      </c>
      <c r="S57" s="41">
        <v>4.21</v>
      </c>
      <c r="T57" s="41">
        <v>16.14</v>
      </c>
      <c r="U57" s="41">
        <v>12.29</v>
      </c>
      <c r="V57" s="41">
        <v>1.31</v>
      </c>
      <c r="W57" s="113">
        <v>42.53</v>
      </c>
      <c r="X57" s="113">
        <v>4.54</v>
      </c>
      <c r="Y57" s="113">
        <v>16.100000000000001</v>
      </c>
      <c r="Z57" s="113">
        <v>23.98</v>
      </c>
      <c r="AA57" s="113">
        <v>12.839999999999998</v>
      </c>
      <c r="AB57" s="1"/>
    </row>
    <row r="58" spans="1:28">
      <c r="A58">
        <v>64</v>
      </c>
      <c r="B58" s="32" t="s">
        <v>54</v>
      </c>
      <c r="C58" s="1">
        <f t="shared" si="2"/>
        <v>51.570000000000007</v>
      </c>
      <c r="D58" s="1">
        <f t="shared" si="2"/>
        <v>8.3000000000000007</v>
      </c>
      <c r="E58" s="1">
        <f t="shared" si="2"/>
        <v>13.8</v>
      </c>
      <c r="F58" s="1">
        <f t="shared" si="2"/>
        <v>19.850000000000001</v>
      </c>
      <c r="G58" s="34">
        <f t="shared" si="2"/>
        <v>6.4799999999999995</v>
      </c>
      <c r="H58" s="133" t="s">
        <v>353</v>
      </c>
      <c r="I58" s="133" t="s">
        <v>353</v>
      </c>
      <c r="J58" s="133" t="s">
        <v>353</v>
      </c>
      <c r="K58" s="133" t="s">
        <v>353</v>
      </c>
      <c r="L58" s="133" t="s">
        <v>353</v>
      </c>
      <c r="M58" s="113">
        <v>51.570000000000007</v>
      </c>
      <c r="N58" s="113">
        <v>8.3000000000000007</v>
      </c>
      <c r="O58" s="113">
        <v>13.8</v>
      </c>
      <c r="P58" s="113">
        <v>19.850000000000001</v>
      </c>
      <c r="Q58" s="113">
        <v>6.4799999999999995</v>
      </c>
      <c r="R58" s="1"/>
      <c r="S58" s="1"/>
      <c r="T58" s="1"/>
      <c r="U58" s="1"/>
      <c r="V58" s="1"/>
      <c r="W58" s="111"/>
      <c r="X58" s="111"/>
      <c r="Y58" s="111"/>
      <c r="Z58" s="111"/>
      <c r="AA58" s="111"/>
      <c r="AB58" s="1"/>
    </row>
    <row r="59" spans="1:28">
      <c r="A59">
        <v>65</v>
      </c>
      <c r="B59" s="32" t="s">
        <v>55</v>
      </c>
      <c r="C59" s="1">
        <f t="shared" si="2"/>
        <v>27.533333333333331</v>
      </c>
      <c r="D59" s="1">
        <f t="shared" si="2"/>
        <v>4.5566666666666666</v>
      </c>
      <c r="E59" s="1">
        <f t="shared" si="2"/>
        <v>19.803333333333331</v>
      </c>
      <c r="F59" s="1">
        <f t="shared" si="2"/>
        <v>27.276666666666667</v>
      </c>
      <c r="G59" s="34">
        <f t="shared" si="2"/>
        <v>20.83</v>
      </c>
      <c r="H59" s="1">
        <f t="shared" si="3"/>
        <v>3.8879343272917382</v>
      </c>
      <c r="I59" s="1">
        <f t="shared" si="3"/>
        <v>0.48211340298039146</v>
      </c>
      <c r="J59" s="1">
        <f t="shared" si="3"/>
        <v>0.99721278237562472</v>
      </c>
      <c r="K59" s="1">
        <f t="shared" si="3"/>
        <v>4.4570992061354557</v>
      </c>
      <c r="L59" s="34">
        <f t="shared" si="3"/>
        <v>0.62361847310675467</v>
      </c>
      <c r="M59" s="113">
        <v>23.51</v>
      </c>
      <c r="N59" s="113">
        <v>4.83</v>
      </c>
      <c r="O59" s="113">
        <v>18.77</v>
      </c>
      <c r="P59" s="113">
        <v>32.409999999999997</v>
      </c>
      <c r="Q59" s="113">
        <v>20.48</v>
      </c>
      <c r="R59" s="41">
        <v>31.269999999999996</v>
      </c>
      <c r="S59" s="41">
        <v>4</v>
      </c>
      <c r="T59" s="41">
        <v>19.88</v>
      </c>
      <c r="U59" s="41">
        <v>24.39</v>
      </c>
      <c r="V59" s="41">
        <v>20.46</v>
      </c>
      <c r="W59" s="113">
        <v>27.82</v>
      </c>
      <c r="X59" s="113">
        <v>4.84</v>
      </c>
      <c r="Y59" s="113">
        <v>20.76</v>
      </c>
      <c r="Z59" s="113">
        <v>25.03</v>
      </c>
      <c r="AA59" s="113">
        <v>21.55</v>
      </c>
      <c r="AB59" s="1"/>
    </row>
    <row r="60" spans="1:28">
      <c r="A60">
        <v>66</v>
      </c>
      <c r="B60" s="32" t="s">
        <v>56</v>
      </c>
      <c r="C60" s="1">
        <f t="shared" si="2"/>
        <v>50.443333333333328</v>
      </c>
      <c r="D60" s="1">
        <f t="shared" si="2"/>
        <v>5.7966666666666669</v>
      </c>
      <c r="E60" s="1">
        <f t="shared" si="2"/>
        <v>22.16333333333333</v>
      </c>
      <c r="F60" s="1">
        <f t="shared" si="2"/>
        <v>15.356666666666667</v>
      </c>
      <c r="G60" s="34">
        <f t="shared" si="2"/>
        <v>6.2366666666666672</v>
      </c>
      <c r="H60" s="1">
        <f t="shared" si="3"/>
        <v>7.6306115962833987</v>
      </c>
      <c r="I60" s="1">
        <f t="shared" si="3"/>
        <v>3.3018530151012668</v>
      </c>
      <c r="J60" s="1">
        <f t="shared" si="3"/>
        <v>1.8597401252146322</v>
      </c>
      <c r="K60" s="1">
        <f t="shared" si="3"/>
        <v>1.7954479478206375</v>
      </c>
      <c r="L60" s="34">
        <f t="shared" si="3"/>
        <v>1.5127568652408501</v>
      </c>
      <c r="M60" s="113">
        <v>58.34</v>
      </c>
      <c r="N60" s="113">
        <v>2.1800000000000002</v>
      </c>
      <c r="O60" s="113">
        <v>20.059999999999999</v>
      </c>
      <c r="P60" s="113">
        <v>14.149999999999999</v>
      </c>
      <c r="Q60" s="113">
        <v>5.27</v>
      </c>
      <c r="R60" s="41">
        <v>49.88</v>
      </c>
      <c r="S60" s="41">
        <v>6.56</v>
      </c>
      <c r="T60" s="41">
        <v>23.59</v>
      </c>
      <c r="U60" s="41">
        <v>14.5</v>
      </c>
      <c r="V60" s="41">
        <v>5.46</v>
      </c>
      <c r="W60" s="113">
        <v>43.11</v>
      </c>
      <c r="X60" s="113">
        <v>8.65</v>
      </c>
      <c r="Y60" s="113">
        <v>22.84</v>
      </c>
      <c r="Z60" s="113">
        <v>17.420000000000002</v>
      </c>
      <c r="AA60" s="113">
        <v>7.98</v>
      </c>
      <c r="AB60" s="1"/>
    </row>
    <row r="61" spans="1:28">
      <c r="A61">
        <v>69</v>
      </c>
      <c r="B61" s="32" t="s">
        <v>57</v>
      </c>
      <c r="C61" s="1">
        <f t="shared" si="2"/>
        <v>59.426666666666669</v>
      </c>
      <c r="D61" s="1">
        <f t="shared" si="2"/>
        <v>4.2033333333333331</v>
      </c>
      <c r="E61" s="1">
        <f t="shared" si="2"/>
        <v>18.053333333333331</v>
      </c>
      <c r="F61" s="1">
        <f t="shared" si="2"/>
        <v>12.303333333333333</v>
      </c>
      <c r="G61" s="34">
        <f t="shared" si="2"/>
        <v>6.0066666666666668</v>
      </c>
      <c r="H61" s="1">
        <f t="shared" si="3"/>
        <v>26.276929678585617</v>
      </c>
      <c r="I61" s="1">
        <f t="shared" si="3"/>
        <v>1.9639840460994951</v>
      </c>
      <c r="J61" s="1">
        <f t="shared" si="3"/>
        <v>9.3726481494470608</v>
      </c>
      <c r="K61" s="1">
        <f t="shared" si="3"/>
        <v>10.434272055746552</v>
      </c>
      <c r="L61" s="34">
        <f t="shared" si="3"/>
        <v>8.5753036875281179</v>
      </c>
      <c r="M61" s="113">
        <v>34.799999999999997</v>
      </c>
      <c r="N61" s="113">
        <v>6.32</v>
      </c>
      <c r="O61" s="113">
        <v>21.34</v>
      </c>
      <c r="P61" s="113">
        <v>21.64</v>
      </c>
      <c r="Q61" s="113">
        <v>15.89</v>
      </c>
      <c r="R61" s="41">
        <v>87.09</v>
      </c>
      <c r="S61" s="41">
        <v>3.85</v>
      </c>
      <c r="T61" s="41">
        <v>7.48</v>
      </c>
      <c r="U61" s="41">
        <v>1.04</v>
      </c>
      <c r="V61" s="41">
        <v>0.54</v>
      </c>
      <c r="W61" s="113">
        <v>56.389999999999993</v>
      </c>
      <c r="X61" s="113">
        <v>2.44</v>
      </c>
      <c r="Y61" s="113">
        <v>25.34</v>
      </c>
      <c r="Z61" s="113">
        <v>14.23</v>
      </c>
      <c r="AA61" s="113">
        <v>1.59</v>
      </c>
      <c r="AB61" s="1"/>
    </row>
    <row r="62" spans="1:28">
      <c r="A62">
        <v>70</v>
      </c>
      <c r="B62" s="32" t="s">
        <v>58</v>
      </c>
      <c r="C62" s="1">
        <f t="shared" si="2"/>
        <v>26.393333333333334</v>
      </c>
      <c r="D62" s="1">
        <f t="shared" si="2"/>
        <v>3.4299999999999997</v>
      </c>
      <c r="E62" s="1">
        <f t="shared" si="2"/>
        <v>19.3</v>
      </c>
      <c r="F62" s="1">
        <f t="shared" si="2"/>
        <v>28.62</v>
      </c>
      <c r="G62" s="34">
        <f t="shared" si="2"/>
        <v>22.256666666666664</v>
      </c>
      <c r="H62" s="1">
        <f t="shared" si="3"/>
        <v>2.2826592679007831</v>
      </c>
      <c r="I62" s="1">
        <f t="shared" si="3"/>
        <v>1.1266321493726341</v>
      </c>
      <c r="J62" s="1">
        <f t="shared" si="3"/>
        <v>0.75973679652890291</v>
      </c>
      <c r="K62" s="1">
        <f t="shared" si="3"/>
        <v>2.0488289338058445</v>
      </c>
      <c r="L62" s="34">
        <f t="shared" si="3"/>
        <v>1.1809036088239093</v>
      </c>
      <c r="M62" s="113">
        <v>28.92</v>
      </c>
      <c r="N62" s="113">
        <v>3.5000000000000004</v>
      </c>
      <c r="O62" s="113">
        <v>19.439999999999998</v>
      </c>
      <c r="P62" s="113">
        <v>27.1</v>
      </c>
      <c r="Q62" s="113">
        <v>21.05</v>
      </c>
      <c r="R62" s="41">
        <v>25.779999999999998</v>
      </c>
      <c r="S62" s="41">
        <v>4.5199999999999996</v>
      </c>
      <c r="T62" s="41">
        <v>18.48</v>
      </c>
      <c r="U62" s="41">
        <v>27.810000000000002</v>
      </c>
      <c r="V62" s="41">
        <v>23.41</v>
      </c>
      <c r="W62" s="113">
        <v>24.48</v>
      </c>
      <c r="X62" s="113">
        <v>2.27</v>
      </c>
      <c r="Y62" s="113">
        <v>19.98</v>
      </c>
      <c r="Z62" s="113">
        <v>30.95</v>
      </c>
      <c r="AA62" s="113">
        <v>22.31</v>
      </c>
      <c r="AB62" s="1"/>
    </row>
    <row r="63" spans="1:28">
      <c r="A63">
        <v>71</v>
      </c>
      <c r="B63" s="32" t="s">
        <v>59</v>
      </c>
      <c r="C63" s="1">
        <f t="shared" si="2"/>
        <v>53.26</v>
      </c>
      <c r="D63" s="1">
        <f t="shared" si="2"/>
        <v>2.0699999999999998</v>
      </c>
      <c r="E63" s="1">
        <f t="shared" si="2"/>
        <v>18.079999999999998</v>
      </c>
      <c r="F63" s="1">
        <f t="shared" si="2"/>
        <v>18.61</v>
      </c>
      <c r="G63" s="34">
        <f t="shared" si="2"/>
        <v>7.98</v>
      </c>
      <c r="H63" s="133" t="s">
        <v>353</v>
      </c>
      <c r="I63" s="133" t="s">
        <v>353</v>
      </c>
      <c r="J63" s="133" t="s">
        <v>353</v>
      </c>
      <c r="K63" s="133" t="s">
        <v>353</v>
      </c>
      <c r="L63" s="133" t="s">
        <v>353</v>
      </c>
      <c r="M63" s="113">
        <v>53.26</v>
      </c>
      <c r="N63" s="113">
        <v>2.0699999999999998</v>
      </c>
      <c r="O63" s="113">
        <v>18.079999999999998</v>
      </c>
      <c r="P63" s="113">
        <v>18.61</v>
      </c>
      <c r="Q63" s="113">
        <v>7.98</v>
      </c>
      <c r="R63" s="1"/>
      <c r="S63" s="1"/>
      <c r="T63" s="1"/>
      <c r="U63" s="1"/>
      <c r="V63" s="1"/>
      <c r="W63" s="111"/>
      <c r="X63" s="111"/>
      <c r="Y63" s="111"/>
      <c r="Z63" s="111"/>
      <c r="AA63" s="111"/>
      <c r="AB63" s="1"/>
    </row>
    <row r="64" spans="1:28">
      <c r="A64">
        <v>72</v>
      </c>
      <c r="B64" s="32" t="s">
        <v>60</v>
      </c>
      <c r="C64" s="1">
        <f t="shared" si="2"/>
        <v>52.983333333333327</v>
      </c>
      <c r="D64" s="1">
        <f t="shared" si="2"/>
        <v>7.19</v>
      </c>
      <c r="E64" s="1">
        <f t="shared" si="2"/>
        <v>15.156666666666666</v>
      </c>
      <c r="F64" s="1">
        <f t="shared" si="2"/>
        <v>14.15</v>
      </c>
      <c r="G64" s="34">
        <f t="shared" si="2"/>
        <v>10.516666666666666</v>
      </c>
      <c r="H64" s="1">
        <f t="shared" si="3"/>
        <v>15.196244053493405</v>
      </c>
      <c r="I64" s="1">
        <f t="shared" si="3"/>
        <v>2.1618741869035758</v>
      </c>
      <c r="J64" s="1">
        <f t="shared" si="3"/>
        <v>4.3422382861069782</v>
      </c>
      <c r="K64" s="1">
        <f t="shared" si="3"/>
        <v>6.8696360893427189</v>
      </c>
      <c r="L64" s="34">
        <f t="shared" si="3"/>
        <v>3.3981955996283273</v>
      </c>
      <c r="M64" s="113">
        <v>35.699999999999996</v>
      </c>
      <c r="N64" s="113">
        <v>7.91</v>
      </c>
      <c r="O64" s="113">
        <v>20.169999999999998</v>
      </c>
      <c r="P64" s="113">
        <v>22.05</v>
      </c>
      <c r="Q64" s="113">
        <v>14.17</v>
      </c>
      <c r="R64" s="41">
        <v>64.25</v>
      </c>
      <c r="S64" s="41">
        <v>4.7600000000000007</v>
      </c>
      <c r="T64" s="41">
        <v>12.72</v>
      </c>
      <c r="U64" s="41">
        <v>10.82</v>
      </c>
      <c r="V64" s="41">
        <v>7.4499999999999993</v>
      </c>
      <c r="W64" s="113">
        <v>59</v>
      </c>
      <c r="X64" s="113">
        <v>8.9</v>
      </c>
      <c r="Y64" s="113">
        <v>12.58</v>
      </c>
      <c r="Z64" s="113">
        <v>9.58</v>
      </c>
      <c r="AA64" s="113">
        <v>9.93</v>
      </c>
      <c r="AB64" s="1"/>
    </row>
    <row r="65" spans="1:28">
      <c r="A65">
        <v>73</v>
      </c>
      <c r="B65" s="32" t="s">
        <v>61</v>
      </c>
      <c r="C65" s="1">
        <f t="shared" si="2"/>
        <v>33.136666666666663</v>
      </c>
      <c r="D65" s="1">
        <f t="shared" si="2"/>
        <v>6.7933333333333339</v>
      </c>
      <c r="E65" s="1">
        <f t="shared" si="2"/>
        <v>20.543333333333333</v>
      </c>
      <c r="F65" s="1">
        <f t="shared" si="2"/>
        <v>21.56</v>
      </c>
      <c r="G65" s="34">
        <f t="shared" si="2"/>
        <v>17.970000000000002</v>
      </c>
      <c r="H65" s="1">
        <f t="shared" si="3"/>
        <v>8.1943293400578803</v>
      </c>
      <c r="I65" s="1">
        <f t="shared" si="3"/>
        <v>0.75048872965110813</v>
      </c>
      <c r="J65" s="1">
        <f t="shared" si="3"/>
        <v>1.2530097099916406</v>
      </c>
      <c r="K65" s="1">
        <f t="shared" si="3"/>
        <v>3.0858224187402761</v>
      </c>
      <c r="L65" s="34">
        <f t="shared" si="3"/>
        <v>4.1374267365114727</v>
      </c>
      <c r="M65" s="113">
        <v>27.6</v>
      </c>
      <c r="N65" s="113">
        <v>7.16</v>
      </c>
      <c r="O65" s="113">
        <v>21.990000000000002</v>
      </c>
      <c r="P65" s="113">
        <v>24.39</v>
      </c>
      <c r="Q65" s="113">
        <v>18.86</v>
      </c>
      <c r="R65" s="41">
        <v>29.26</v>
      </c>
      <c r="S65" s="41">
        <v>7.2900000000000009</v>
      </c>
      <c r="T65" s="41">
        <v>19.84</v>
      </c>
      <c r="U65" s="41">
        <v>22.02</v>
      </c>
      <c r="V65" s="41">
        <v>21.59</v>
      </c>
      <c r="W65" s="113">
        <v>42.55</v>
      </c>
      <c r="X65" s="113">
        <v>5.93</v>
      </c>
      <c r="Y65" s="113">
        <v>19.8</v>
      </c>
      <c r="Z65" s="113">
        <v>18.27</v>
      </c>
      <c r="AA65" s="113">
        <v>13.459999999999999</v>
      </c>
      <c r="AB65" s="1"/>
    </row>
    <row r="66" spans="1:28">
      <c r="A66">
        <v>74</v>
      </c>
      <c r="B66" s="32" t="s">
        <v>62</v>
      </c>
      <c r="C66" s="1">
        <f t="shared" si="2"/>
        <v>39.629999999999995</v>
      </c>
      <c r="D66" s="1">
        <f t="shared" si="2"/>
        <v>5.5</v>
      </c>
      <c r="E66" s="1">
        <f t="shared" si="2"/>
        <v>18.509999999999998</v>
      </c>
      <c r="F66" s="1">
        <f t="shared" si="2"/>
        <v>21.759999999999998</v>
      </c>
      <c r="G66" s="34">
        <f t="shared" si="2"/>
        <v>14.59</v>
      </c>
      <c r="H66" s="133" t="s">
        <v>353</v>
      </c>
      <c r="I66" s="133" t="s">
        <v>353</v>
      </c>
      <c r="J66" s="133" t="s">
        <v>353</v>
      </c>
      <c r="K66" s="133" t="s">
        <v>353</v>
      </c>
      <c r="L66" s="133" t="s">
        <v>353</v>
      </c>
      <c r="M66" s="113">
        <v>39.629999999999995</v>
      </c>
      <c r="N66" s="113">
        <v>5.5</v>
      </c>
      <c r="O66" s="113">
        <v>18.509999999999998</v>
      </c>
      <c r="P66" s="113">
        <v>21.759999999999998</v>
      </c>
      <c r="Q66" s="113">
        <v>14.59</v>
      </c>
      <c r="R66" s="1"/>
      <c r="S66" s="1"/>
      <c r="T66" s="1"/>
      <c r="U66" s="1"/>
      <c r="V66" s="1"/>
      <c r="W66" s="111"/>
      <c r="X66" s="111"/>
      <c r="Y66" s="111"/>
      <c r="Z66" s="111"/>
      <c r="AA66" s="111"/>
      <c r="AB66" s="1"/>
    </row>
    <row r="67" spans="1:28">
      <c r="A67">
        <v>75</v>
      </c>
      <c r="B67" s="32" t="s">
        <v>63</v>
      </c>
      <c r="C67" s="1">
        <f t="shared" si="2"/>
        <v>61.433333333333337</v>
      </c>
      <c r="D67" s="1">
        <f t="shared" si="2"/>
        <v>5.9666666666666659</v>
      </c>
      <c r="E67" s="1">
        <f t="shared" si="2"/>
        <v>16.05</v>
      </c>
      <c r="F67" s="1">
        <f t="shared" si="2"/>
        <v>11.666666666666666</v>
      </c>
      <c r="G67" s="34">
        <f t="shared" si="2"/>
        <v>4.8766666666666669</v>
      </c>
      <c r="H67" s="1">
        <f t="shared" si="3"/>
        <v>2.6363674503629637</v>
      </c>
      <c r="I67" s="1">
        <f t="shared" si="3"/>
        <v>0.24704925284917056</v>
      </c>
      <c r="J67" s="1">
        <f t="shared" si="3"/>
        <v>0.46861498055440065</v>
      </c>
      <c r="K67" s="1">
        <f t="shared" si="3"/>
        <v>0.835783065952723</v>
      </c>
      <c r="L67" s="34">
        <f t="shared" si="3"/>
        <v>1.7964502034104195</v>
      </c>
      <c r="M67" s="113">
        <v>63.41</v>
      </c>
      <c r="N67" s="113">
        <v>5.93</v>
      </c>
      <c r="O67" s="113">
        <v>15.509999999999998</v>
      </c>
      <c r="P67" s="113">
        <v>11.48</v>
      </c>
      <c r="Q67" s="113">
        <v>3.66</v>
      </c>
      <c r="R67" s="41">
        <v>62.45</v>
      </c>
      <c r="S67" s="41">
        <v>6.23</v>
      </c>
      <c r="T67" s="41">
        <v>16.350000000000001</v>
      </c>
      <c r="U67" s="41">
        <v>10.94</v>
      </c>
      <c r="V67" s="41">
        <v>4.03</v>
      </c>
      <c r="W67" s="113">
        <v>58.440000000000005</v>
      </c>
      <c r="X67" s="113">
        <v>5.74</v>
      </c>
      <c r="Y67" s="113">
        <v>16.29</v>
      </c>
      <c r="Z67" s="113">
        <v>12.58</v>
      </c>
      <c r="AA67" s="113">
        <v>6.94</v>
      </c>
      <c r="AB67" s="1"/>
    </row>
    <row r="68" spans="1:28">
      <c r="A68">
        <v>76</v>
      </c>
      <c r="B68" s="32" t="s">
        <v>64</v>
      </c>
      <c r="C68" s="1">
        <f t="shared" si="2"/>
        <v>40.956666666666671</v>
      </c>
      <c r="D68" s="1">
        <f t="shared" si="2"/>
        <v>5.9266666666666667</v>
      </c>
      <c r="E68" s="1">
        <f t="shared" si="2"/>
        <v>15.819999999999999</v>
      </c>
      <c r="F68" s="1">
        <f t="shared" si="2"/>
        <v>22.463333333333335</v>
      </c>
      <c r="G68" s="34">
        <f t="shared" si="2"/>
        <v>14.833333333333334</v>
      </c>
      <c r="H68" s="1">
        <f t="shared" si="3"/>
        <v>19.226607431716427</v>
      </c>
      <c r="I68" s="1">
        <f t="shared" si="3"/>
        <v>1.0463906217724479</v>
      </c>
      <c r="J68" s="1">
        <f t="shared" si="3"/>
        <v>3.0698371292301583</v>
      </c>
      <c r="K68" s="1">
        <f t="shared" si="3"/>
        <v>7.4447050534815151</v>
      </c>
      <c r="L68" s="34">
        <f t="shared" si="3"/>
        <v>10.360329788830727</v>
      </c>
      <c r="M68" s="113">
        <v>62.5</v>
      </c>
      <c r="N68" s="113">
        <v>6.9</v>
      </c>
      <c r="O68" s="113">
        <v>13.389999999999999</v>
      </c>
      <c r="P68" s="113">
        <v>14.32</v>
      </c>
      <c r="Q68" s="113">
        <v>2.8899999999999997</v>
      </c>
      <c r="R68" s="41">
        <v>25.540000000000003</v>
      </c>
      <c r="S68" s="41">
        <v>6.0600000000000005</v>
      </c>
      <c r="T68" s="41">
        <v>19.27</v>
      </c>
      <c r="U68" s="41">
        <v>28.92</v>
      </c>
      <c r="V68" s="41">
        <v>20.21</v>
      </c>
      <c r="W68" s="113">
        <v>34.83</v>
      </c>
      <c r="X68" s="113">
        <v>4.82</v>
      </c>
      <c r="Y68" s="113">
        <v>14.799999999999999</v>
      </c>
      <c r="Z68" s="113">
        <v>24.15</v>
      </c>
      <c r="AA68" s="113">
        <v>21.4</v>
      </c>
      <c r="AB68" s="1"/>
    </row>
    <row r="69" spans="1:28">
      <c r="A69">
        <v>77</v>
      </c>
      <c r="B69" s="32" t="s">
        <v>65</v>
      </c>
      <c r="C69" s="1">
        <f t="shared" si="2"/>
        <v>62.593333333333334</v>
      </c>
      <c r="D69" s="1">
        <f t="shared" si="2"/>
        <v>5.5</v>
      </c>
      <c r="E69" s="1">
        <f t="shared" si="2"/>
        <v>16.850000000000001</v>
      </c>
      <c r="F69" s="1">
        <f t="shared" si="2"/>
        <v>11.296666666666667</v>
      </c>
      <c r="G69" s="34">
        <f t="shared" si="2"/>
        <v>3.7600000000000002</v>
      </c>
      <c r="H69" s="1">
        <f t="shared" si="3"/>
        <v>3.6548916992618761</v>
      </c>
      <c r="I69" s="1">
        <f t="shared" si="3"/>
        <v>0.65597256040172858</v>
      </c>
      <c r="J69" s="1">
        <f t="shared" si="3"/>
        <v>1.4185908501044278</v>
      </c>
      <c r="K69" s="1">
        <f t="shared" si="3"/>
        <v>1.2841469282497755</v>
      </c>
      <c r="L69" s="34">
        <f t="shared" si="3"/>
        <v>0.99201814499534124</v>
      </c>
      <c r="M69" s="113">
        <v>58.379999999999995</v>
      </c>
      <c r="N69" s="113">
        <v>6.2399999999999993</v>
      </c>
      <c r="O69" s="113">
        <v>18.170000000000002</v>
      </c>
      <c r="P69" s="113">
        <v>12.36</v>
      </c>
      <c r="Q69" s="113">
        <v>4.8500000000000005</v>
      </c>
      <c r="R69" s="41">
        <v>64.490000000000009</v>
      </c>
      <c r="S69" s="41">
        <v>4.99</v>
      </c>
      <c r="T69" s="41">
        <v>15.35</v>
      </c>
      <c r="U69" s="41">
        <v>11.66</v>
      </c>
      <c r="V69" s="41">
        <v>3.52</v>
      </c>
      <c r="W69" s="113">
        <v>64.91</v>
      </c>
      <c r="X69" s="113">
        <v>5.27</v>
      </c>
      <c r="Y69" s="113">
        <v>17.03</v>
      </c>
      <c r="Z69" s="113">
        <v>9.8699999999999992</v>
      </c>
      <c r="AA69" s="113">
        <v>2.91</v>
      </c>
      <c r="AB69" s="1"/>
    </row>
    <row r="70" spans="1:28">
      <c r="A70">
        <v>78</v>
      </c>
      <c r="B70" s="32" t="s">
        <v>66</v>
      </c>
      <c r="C70" s="1">
        <f t="shared" si="2"/>
        <v>41.333333333333336</v>
      </c>
      <c r="D70" s="1">
        <f t="shared" si="2"/>
        <v>4.7733333333333334</v>
      </c>
      <c r="E70" s="1">
        <f t="shared" si="2"/>
        <v>15.886666666666665</v>
      </c>
      <c r="F70" s="1">
        <f t="shared" si="2"/>
        <v>19.820000000000004</v>
      </c>
      <c r="G70" s="34">
        <f t="shared" si="2"/>
        <v>18.190000000000001</v>
      </c>
      <c r="H70" s="1">
        <f t="shared" si="3"/>
        <v>14.245088042315968</v>
      </c>
      <c r="I70" s="1">
        <f t="shared" si="3"/>
        <v>0.2122105872319601</v>
      </c>
      <c r="J70" s="1">
        <f t="shared" si="3"/>
        <v>0.41525092815469333</v>
      </c>
      <c r="K70" s="1">
        <f t="shared" si="3"/>
        <v>3.4533027669174738</v>
      </c>
      <c r="L70" s="34">
        <f t="shared" si="3"/>
        <v>11.540714882536523</v>
      </c>
      <c r="M70" s="113">
        <v>57.78</v>
      </c>
      <c r="N70" s="113">
        <v>5.01</v>
      </c>
      <c r="O70" s="113">
        <v>16.170000000000002</v>
      </c>
      <c r="P70" s="113">
        <v>16.05</v>
      </c>
      <c r="Q70" s="113">
        <v>5</v>
      </c>
      <c r="R70" s="41">
        <v>33.339999999999996</v>
      </c>
      <c r="S70" s="41">
        <v>4.5999999999999996</v>
      </c>
      <c r="T70" s="41">
        <v>16.079999999999998</v>
      </c>
      <c r="U70" s="41">
        <v>22.830000000000002</v>
      </c>
      <c r="V70" s="41">
        <v>23.14</v>
      </c>
      <c r="W70" s="113">
        <v>32.879999999999995</v>
      </c>
      <c r="X70" s="113">
        <v>4.71</v>
      </c>
      <c r="Y70" s="113">
        <v>15.409999999999998</v>
      </c>
      <c r="Z70" s="113">
        <v>20.580000000000002</v>
      </c>
      <c r="AA70" s="113">
        <v>26.43</v>
      </c>
      <c r="AB70" s="1"/>
    </row>
    <row r="71" spans="1:28">
      <c r="A71">
        <v>80</v>
      </c>
      <c r="B71" s="32" t="s">
        <v>89</v>
      </c>
      <c r="C71" s="1">
        <f t="shared" si="2"/>
        <v>51.65</v>
      </c>
      <c r="D71" s="1">
        <f t="shared" si="2"/>
        <v>5.25</v>
      </c>
      <c r="E71" s="1">
        <f t="shared" si="2"/>
        <v>15.91666666666667</v>
      </c>
      <c r="F71" s="1">
        <f t="shared" si="2"/>
        <v>17.680000000000003</v>
      </c>
      <c r="G71" s="34">
        <f t="shared" si="2"/>
        <v>9.5066666666666659</v>
      </c>
      <c r="H71" s="1">
        <f t="shared" si="3"/>
        <v>20.873468806118474</v>
      </c>
      <c r="I71" s="1">
        <f t="shared" si="3"/>
        <v>1.7595738120351778</v>
      </c>
      <c r="J71" s="1">
        <f t="shared" si="3"/>
        <v>1.2851977798507652</v>
      </c>
      <c r="K71" s="1">
        <f t="shared" si="3"/>
        <v>12.31494620369898</v>
      </c>
      <c r="L71" s="34">
        <f t="shared" si="3"/>
        <v>11.453760663351289</v>
      </c>
      <c r="M71" s="113">
        <v>63.019999999999996</v>
      </c>
      <c r="N71" s="113">
        <v>6.5600000000000005</v>
      </c>
      <c r="O71" s="113">
        <v>17.130000000000003</v>
      </c>
      <c r="P71" s="113">
        <v>10.61</v>
      </c>
      <c r="Q71" s="113">
        <v>2.68</v>
      </c>
      <c r="R71" s="41">
        <v>64.37</v>
      </c>
      <c r="S71" s="41">
        <v>5.94</v>
      </c>
      <c r="T71" s="41">
        <v>16.05</v>
      </c>
      <c r="U71" s="41">
        <v>10.530000000000001</v>
      </c>
      <c r="V71" s="41">
        <v>3.11</v>
      </c>
      <c r="W71" s="113">
        <v>27.560000000000002</v>
      </c>
      <c r="X71" s="113">
        <v>3.25</v>
      </c>
      <c r="Y71" s="113">
        <v>14.57</v>
      </c>
      <c r="Z71" s="113">
        <v>31.900000000000002</v>
      </c>
      <c r="AA71" s="113">
        <v>22.73</v>
      </c>
      <c r="AB71" s="1"/>
    </row>
    <row r="72" spans="1:28">
      <c r="A72">
        <v>81</v>
      </c>
      <c r="B72" s="32" t="s">
        <v>67</v>
      </c>
      <c r="C72" s="1">
        <f t="shared" si="2"/>
        <v>42.973333333333329</v>
      </c>
      <c r="D72" s="1">
        <f t="shared" si="2"/>
        <v>6.2399999999999993</v>
      </c>
      <c r="E72" s="1">
        <f t="shared" si="2"/>
        <v>21.50333333333333</v>
      </c>
      <c r="F72" s="1">
        <f t="shared" si="2"/>
        <v>18.136666666666667</v>
      </c>
      <c r="G72" s="34">
        <f t="shared" si="2"/>
        <v>11.146666666666667</v>
      </c>
      <c r="H72" s="1">
        <f t="shared" si="3"/>
        <v>5.0692241352433154</v>
      </c>
      <c r="I72" s="1">
        <f t="shared" si="3"/>
        <v>0.28930952282978867</v>
      </c>
      <c r="J72" s="1">
        <f t="shared" si="3"/>
        <v>2.4545128505129754</v>
      </c>
      <c r="K72" s="1">
        <f t="shared" si="3"/>
        <v>2.2561545455339274</v>
      </c>
      <c r="L72" s="34">
        <f t="shared" si="3"/>
        <v>5.5492371848149826</v>
      </c>
      <c r="M72" s="113">
        <v>45.87</v>
      </c>
      <c r="N72" s="113">
        <v>6.36</v>
      </c>
      <c r="O72" s="113">
        <v>22.7</v>
      </c>
      <c r="P72" s="113">
        <v>16.919999999999998</v>
      </c>
      <c r="Q72" s="113">
        <v>8.15</v>
      </c>
      <c r="R72" s="41">
        <v>37.119999999999997</v>
      </c>
      <c r="S72" s="41">
        <v>5.91</v>
      </c>
      <c r="T72" s="41">
        <v>18.68</v>
      </c>
      <c r="U72" s="41">
        <v>20.74</v>
      </c>
      <c r="V72" s="41">
        <v>17.549999999999997</v>
      </c>
      <c r="W72" s="113">
        <v>45.93</v>
      </c>
      <c r="X72" s="113">
        <v>6.45</v>
      </c>
      <c r="Y72" s="113">
        <v>23.13</v>
      </c>
      <c r="Z72" s="113">
        <v>16.75</v>
      </c>
      <c r="AA72" s="113">
        <v>7.7399999999999993</v>
      </c>
      <c r="AB72" s="1"/>
    </row>
    <row r="73" spans="1:28">
      <c r="A73">
        <v>82</v>
      </c>
      <c r="B73" s="32" t="s">
        <v>68</v>
      </c>
      <c r="C73" s="1">
        <f t="shared" si="2"/>
        <v>37.806666666666665</v>
      </c>
      <c r="D73" s="1">
        <f t="shared" si="2"/>
        <v>5.24</v>
      </c>
      <c r="E73" s="1">
        <f t="shared" si="2"/>
        <v>18.623333333333331</v>
      </c>
      <c r="F73" s="1">
        <f t="shared" si="2"/>
        <v>21.13</v>
      </c>
      <c r="G73" s="34">
        <f t="shared" si="2"/>
        <v>17.2</v>
      </c>
      <c r="H73" s="1">
        <f t="shared" si="3"/>
        <v>2.6300633705926808</v>
      </c>
      <c r="I73" s="1">
        <f t="shared" si="3"/>
        <v>0.55668662638867139</v>
      </c>
      <c r="J73" s="1">
        <f t="shared" si="3"/>
        <v>1.793051402869793</v>
      </c>
      <c r="K73" s="1">
        <f t="shared" si="3"/>
        <v>8.7177978870813647E-2</v>
      </c>
      <c r="L73" s="34">
        <f t="shared" si="3"/>
        <v>2.9689560454813191</v>
      </c>
      <c r="M73" s="113">
        <v>39.290000000000006</v>
      </c>
      <c r="N73" s="113">
        <v>5.7700000000000005</v>
      </c>
      <c r="O73" s="113">
        <v>19.88</v>
      </c>
      <c r="P73" s="113">
        <v>21.23</v>
      </c>
      <c r="Q73" s="113">
        <v>13.83</v>
      </c>
      <c r="R73" s="41">
        <v>34.770000000000003</v>
      </c>
      <c r="S73" s="41">
        <v>5.29</v>
      </c>
      <c r="T73" s="41">
        <v>19.420000000000002</v>
      </c>
      <c r="U73" s="41">
        <v>21.09</v>
      </c>
      <c r="V73" s="41">
        <v>19.43</v>
      </c>
      <c r="W73" s="113">
        <v>39.36</v>
      </c>
      <c r="X73" s="113">
        <v>4.66</v>
      </c>
      <c r="Y73" s="113">
        <v>16.57</v>
      </c>
      <c r="Z73" s="113">
        <v>21.07</v>
      </c>
      <c r="AA73" s="113">
        <v>18.34</v>
      </c>
      <c r="AB73" s="1"/>
    </row>
    <row r="74" spans="1:28">
      <c r="A74">
        <v>83</v>
      </c>
      <c r="B74" s="32" t="s">
        <v>69</v>
      </c>
      <c r="C74" s="1">
        <f t="shared" si="2"/>
        <v>58.709999999999994</v>
      </c>
      <c r="D74" s="1">
        <f t="shared" si="2"/>
        <v>5.28</v>
      </c>
      <c r="E74" s="1">
        <f t="shared" si="2"/>
        <v>14.979999999999999</v>
      </c>
      <c r="F74" s="1">
        <f t="shared" si="2"/>
        <v>12.47</v>
      </c>
      <c r="G74" s="34">
        <f t="shared" si="2"/>
        <v>8.57</v>
      </c>
      <c r="H74" s="133" t="s">
        <v>353</v>
      </c>
      <c r="I74" s="133" t="s">
        <v>353</v>
      </c>
      <c r="J74" s="133" t="s">
        <v>353</v>
      </c>
      <c r="K74" s="133" t="s">
        <v>353</v>
      </c>
      <c r="L74" s="133" t="s">
        <v>353</v>
      </c>
      <c r="M74" s="113">
        <v>58.709999999999994</v>
      </c>
      <c r="N74" s="113">
        <v>5.28</v>
      </c>
      <c r="O74" s="113">
        <v>14.979999999999999</v>
      </c>
      <c r="P74" s="113">
        <v>12.47</v>
      </c>
      <c r="Q74" s="113">
        <v>8.57</v>
      </c>
      <c r="R74" s="1"/>
      <c r="S74" s="1"/>
      <c r="T74" s="1"/>
      <c r="U74" s="1"/>
      <c r="V74" s="1"/>
      <c r="W74" s="111"/>
      <c r="X74" s="111"/>
      <c r="Y74" s="111"/>
      <c r="Z74" s="111"/>
      <c r="AA74" s="111"/>
      <c r="AB74" s="1"/>
    </row>
    <row r="75" spans="1:28">
      <c r="A75">
        <v>85</v>
      </c>
      <c r="B75" s="32" t="s">
        <v>70</v>
      </c>
      <c r="C75" s="1">
        <f t="shared" si="2"/>
        <v>47.056666666666672</v>
      </c>
      <c r="D75" s="1">
        <f t="shared" si="2"/>
        <v>5.169999999999999</v>
      </c>
      <c r="E75" s="1">
        <f t="shared" si="2"/>
        <v>18.973333333333333</v>
      </c>
      <c r="F75" s="1">
        <f t="shared" si="2"/>
        <v>17.806666666666668</v>
      </c>
      <c r="G75" s="34">
        <f t="shared" si="2"/>
        <v>10.996666666666668</v>
      </c>
      <c r="H75" s="1">
        <f t="shared" si="3"/>
        <v>9.184630277443544</v>
      </c>
      <c r="I75" s="1">
        <f t="shared" si="3"/>
        <v>0.27221315177632438</v>
      </c>
      <c r="J75" s="1">
        <f t="shared" si="3"/>
        <v>2.1109318637353809</v>
      </c>
      <c r="K75" s="1">
        <f t="shared" si="3"/>
        <v>2.4890225658545662</v>
      </c>
      <c r="L75" s="34">
        <f t="shared" si="3"/>
        <v>4.7451062510056925</v>
      </c>
      <c r="M75" s="113">
        <v>39.28</v>
      </c>
      <c r="N75" s="113">
        <v>5.48</v>
      </c>
      <c r="O75" s="113">
        <v>19.77</v>
      </c>
      <c r="P75" s="113">
        <v>19.71</v>
      </c>
      <c r="Q75" s="113">
        <v>15.76</v>
      </c>
      <c r="R75" s="41">
        <v>57.19</v>
      </c>
      <c r="S75" s="41">
        <v>4.97</v>
      </c>
      <c r="T75" s="41">
        <v>16.580000000000002</v>
      </c>
      <c r="U75" s="41">
        <v>14.99</v>
      </c>
      <c r="V75" s="41">
        <v>6.2700000000000005</v>
      </c>
      <c r="W75" s="113">
        <v>44.7</v>
      </c>
      <c r="X75" s="113">
        <v>5.0599999999999996</v>
      </c>
      <c r="Y75" s="113">
        <v>20.57</v>
      </c>
      <c r="Z75" s="113">
        <v>18.72</v>
      </c>
      <c r="AA75" s="113">
        <v>10.96</v>
      </c>
      <c r="AB75" s="1"/>
    </row>
    <row r="76" spans="1:28">
      <c r="A76">
        <v>86</v>
      </c>
      <c r="B76" s="32" t="s">
        <v>71</v>
      </c>
      <c r="C76" s="1">
        <f t="shared" si="2"/>
        <v>51.29999999999999</v>
      </c>
      <c r="D76" s="1">
        <f t="shared" si="2"/>
        <v>5.1733333333333329</v>
      </c>
      <c r="E76" s="1">
        <f t="shared" si="2"/>
        <v>17.066666666666666</v>
      </c>
      <c r="F76" s="1">
        <f t="shared" si="2"/>
        <v>19.173333333333332</v>
      </c>
      <c r="G76" s="34">
        <f t="shared" si="2"/>
        <v>7.2900000000000018</v>
      </c>
      <c r="H76" s="1">
        <f t="shared" si="3"/>
        <v>5.6404609740694083</v>
      </c>
      <c r="I76" s="1">
        <f t="shared" si="3"/>
        <v>0.60302017655575457</v>
      </c>
      <c r="J76" s="1">
        <f t="shared" si="3"/>
        <v>0.76565875775918057</v>
      </c>
      <c r="K76" s="1">
        <f t="shared" si="3"/>
        <v>3.1186588998050868</v>
      </c>
      <c r="L76" s="34">
        <f t="shared" si="3"/>
        <v>2.0857612519173823</v>
      </c>
      <c r="M76" s="113">
        <v>55.46</v>
      </c>
      <c r="N76" s="113">
        <v>5.86</v>
      </c>
      <c r="O76" s="113">
        <v>16.470000000000002</v>
      </c>
      <c r="P76" s="113">
        <v>16.650000000000002</v>
      </c>
      <c r="Q76" s="113">
        <v>5.57</v>
      </c>
      <c r="R76" s="41">
        <v>53.559999999999995</v>
      </c>
      <c r="S76" s="41">
        <v>4.7300000000000004</v>
      </c>
      <c r="T76" s="41">
        <v>16.8</v>
      </c>
      <c r="U76" s="41">
        <v>18.21</v>
      </c>
      <c r="V76" s="41">
        <v>6.69</v>
      </c>
      <c r="W76" s="113">
        <v>44.879999999999995</v>
      </c>
      <c r="X76" s="113">
        <v>4.93</v>
      </c>
      <c r="Y76" s="113">
        <v>17.93</v>
      </c>
      <c r="Z76" s="113">
        <v>22.66</v>
      </c>
      <c r="AA76" s="113">
        <v>9.6100000000000012</v>
      </c>
      <c r="AB76" s="1"/>
    </row>
    <row r="77" spans="1:28">
      <c r="A77">
        <v>87</v>
      </c>
      <c r="B77" s="32" t="s">
        <v>72</v>
      </c>
      <c r="C77" s="1">
        <f t="shared" si="2"/>
        <v>48.493333333333332</v>
      </c>
      <c r="D77" s="1">
        <f t="shared" si="2"/>
        <v>5.1833333333333327</v>
      </c>
      <c r="E77" s="1">
        <f t="shared" si="2"/>
        <v>18.206666666666667</v>
      </c>
      <c r="F77" s="1">
        <f t="shared" si="2"/>
        <v>16.38</v>
      </c>
      <c r="G77" s="34">
        <f t="shared" si="2"/>
        <v>11.733333333333334</v>
      </c>
      <c r="H77" s="1">
        <f t="shared" si="3"/>
        <v>23.701158902748485</v>
      </c>
      <c r="I77" s="1">
        <f t="shared" si="3"/>
        <v>0.6469415223444358</v>
      </c>
      <c r="J77" s="1">
        <f t="shared" si="3"/>
        <v>3.9961147797996581</v>
      </c>
      <c r="K77" s="1">
        <f t="shared" si="3"/>
        <v>10.391746725166087</v>
      </c>
      <c r="L77" s="34">
        <f t="shared" si="3"/>
        <v>9.1515317479279563</v>
      </c>
      <c r="M77" s="113">
        <v>35.020000000000003</v>
      </c>
      <c r="N77" s="113">
        <v>5.91</v>
      </c>
      <c r="O77" s="113">
        <v>20.74</v>
      </c>
      <c r="P77" s="113">
        <v>21.78</v>
      </c>
      <c r="Q77" s="113">
        <v>16.54</v>
      </c>
      <c r="R77" s="41">
        <v>75.86</v>
      </c>
      <c r="S77" s="41">
        <v>4.97</v>
      </c>
      <c r="T77" s="41">
        <v>13.600000000000001</v>
      </c>
      <c r="U77" s="41">
        <v>4.3999999999999995</v>
      </c>
      <c r="V77" s="41">
        <v>1.18</v>
      </c>
      <c r="W77" s="113">
        <v>34.599999999999994</v>
      </c>
      <c r="X77" s="113">
        <v>4.67</v>
      </c>
      <c r="Y77" s="113">
        <v>20.28</v>
      </c>
      <c r="Z77" s="113">
        <v>22.96</v>
      </c>
      <c r="AA77" s="113">
        <v>17.48</v>
      </c>
      <c r="AB77" s="1"/>
    </row>
    <row r="78" spans="1:28">
      <c r="A78">
        <v>90</v>
      </c>
      <c r="B78" s="32" t="s">
        <v>73</v>
      </c>
      <c r="C78" s="1">
        <f t="shared" si="2"/>
        <v>49.886666666666663</v>
      </c>
      <c r="D78" s="1">
        <f t="shared" si="2"/>
        <v>5.1333333333333329</v>
      </c>
      <c r="E78" s="1">
        <f t="shared" si="2"/>
        <v>19.12</v>
      </c>
      <c r="F78" s="1">
        <f t="shared" si="2"/>
        <v>17.083333333333332</v>
      </c>
      <c r="G78" s="34">
        <f t="shared" si="2"/>
        <v>8.7733333333333334</v>
      </c>
      <c r="H78" s="1">
        <f t="shared" si="3"/>
        <v>11.093738474172429</v>
      </c>
      <c r="I78" s="1">
        <f t="shared" si="3"/>
        <v>0.21385353243127203</v>
      </c>
      <c r="J78" s="1">
        <f t="shared" si="3"/>
        <v>1.6408229642469054</v>
      </c>
      <c r="K78" s="1">
        <f t="shared" si="3"/>
        <v>4.2149535386921313</v>
      </c>
      <c r="L78" s="34">
        <f t="shared" si="3"/>
        <v>5.20607657774387</v>
      </c>
      <c r="M78" s="113">
        <v>55.779999999999994</v>
      </c>
      <c r="N78" s="113">
        <v>5.3199999999999994</v>
      </c>
      <c r="O78" s="113">
        <v>18.060000000000002</v>
      </c>
      <c r="P78" s="113">
        <v>14.7</v>
      </c>
      <c r="Q78" s="113">
        <v>6.1400000000000006</v>
      </c>
      <c r="R78" s="41">
        <v>56.79</v>
      </c>
      <c r="S78" s="41">
        <v>4.9000000000000004</v>
      </c>
      <c r="T78" s="41">
        <v>18.29</v>
      </c>
      <c r="U78" s="41">
        <v>14.6</v>
      </c>
      <c r="V78" s="41">
        <v>5.41</v>
      </c>
      <c r="W78" s="113">
        <v>37.090000000000003</v>
      </c>
      <c r="X78" s="113">
        <v>5.18</v>
      </c>
      <c r="Y78" s="113">
        <v>21.01</v>
      </c>
      <c r="Z78" s="113">
        <v>21.95</v>
      </c>
      <c r="AA78" s="113">
        <v>14.77</v>
      </c>
      <c r="AB78" s="1"/>
    </row>
    <row r="79" spans="1:28">
      <c r="A79">
        <v>91</v>
      </c>
      <c r="B79" s="32" t="s">
        <v>74</v>
      </c>
      <c r="C79" s="1">
        <f t="shared" si="2"/>
        <v>51.06</v>
      </c>
      <c r="D79" s="1">
        <f t="shared" si="2"/>
        <v>7.1433333333333335</v>
      </c>
      <c r="E79" s="1">
        <f t="shared" si="2"/>
        <v>18.91</v>
      </c>
      <c r="F79" s="1">
        <f t="shared" si="2"/>
        <v>14.83</v>
      </c>
      <c r="G79" s="34">
        <f t="shared" si="2"/>
        <v>8.0566666666666666</v>
      </c>
      <c r="H79" s="1">
        <f t="shared" si="3"/>
        <v>3.2291949461127283</v>
      </c>
      <c r="I79" s="1">
        <f t="shared" si="3"/>
        <v>1.2453245895481804</v>
      </c>
      <c r="J79" s="1">
        <f t="shared" si="3"/>
        <v>1.1867181636766171</v>
      </c>
      <c r="K79" s="1">
        <f t="shared" si="3"/>
        <v>1.4650255970460051</v>
      </c>
      <c r="L79" s="34">
        <f t="shared" si="3"/>
        <v>0.85125397698532568</v>
      </c>
      <c r="M79" s="113">
        <v>50.870000000000005</v>
      </c>
      <c r="N79" s="113">
        <v>5.71</v>
      </c>
      <c r="O79" s="113">
        <v>19.57</v>
      </c>
      <c r="P79" s="113">
        <v>15.740000000000002</v>
      </c>
      <c r="Q79" s="113">
        <v>8.1100000000000012</v>
      </c>
      <c r="R79" s="41">
        <v>54.379999999999995</v>
      </c>
      <c r="S79" s="41">
        <v>7.76</v>
      </c>
      <c r="T79" s="41">
        <v>17.54</v>
      </c>
      <c r="U79" s="41">
        <v>13.139999999999999</v>
      </c>
      <c r="V79" s="41">
        <v>7.1800000000000006</v>
      </c>
      <c r="W79" s="113">
        <v>47.93</v>
      </c>
      <c r="X79" s="113">
        <v>7.9600000000000009</v>
      </c>
      <c r="Y79" s="113">
        <v>19.62</v>
      </c>
      <c r="Z79" s="113">
        <v>15.61</v>
      </c>
      <c r="AA79" s="113">
        <v>8.8800000000000008</v>
      </c>
      <c r="AB79" s="1"/>
    </row>
    <row r="80" spans="1:28">
      <c r="A80">
        <v>92</v>
      </c>
      <c r="B80" s="32" t="s">
        <v>75</v>
      </c>
      <c r="C80" s="1">
        <f t="shared" si="2"/>
        <v>26.636666666666667</v>
      </c>
      <c r="D80" s="1">
        <f t="shared" si="2"/>
        <v>7.5166666666666666</v>
      </c>
      <c r="E80" s="1">
        <f t="shared" si="2"/>
        <v>20.146666666666665</v>
      </c>
      <c r="F80" s="1">
        <f t="shared" si="2"/>
        <v>22.806666666666668</v>
      </c>
      <c r="G80" s="34">
        <f t="shared" si="2"/>
        <v>22.893333333333334</v>
      </c>
      <c r="H80" s="1">
        <f t="shared" si="3"/>
        <v>0.19553345834750102</v>
      </c>
      <c r="I80" s="1">
        <f t="shared" si="3"/>
        <v>2.0296879891582624</v>
      </c>
      <c r="J80" s="1">
        <f t="shared" si="3"/>
        <v>1.9265599739777974</v>
      </c>
      <c r="K80" s="1">
        <f t="shared" si="3"/>
        <v>1.2700524923534988</v>
      </c>
      <c r="L80" s="34">
        <f t="shared" si="3"/>
        <v>5.2650957572805188</v>
      </c>
      <c r="M80" s="113">
        <v>26.69</v>
      </c>
      <c r="N80" s="113">
        <v>9.86</v>
      </c>
      <c r="O80" s="113">
        <v>22.37</v>
      </c>
      <c r="P80" s="113">
        <v>24.25</v>
      </c>
      <c r="Q80" s="113">
        <v>16.830000000000002</v>
      </c>
      <c r="R80" s="41">
        <v>26.419999999999998</v>
      </c>
      <c r="S80" s="41">
        <v>6.3100000000000005</v>
      </c>
      <c r="T80" s="41">
        <v>19.100000000000001</v>
      </c>
      <c r="U80" s="41">
        <v>21.86</v>
      </c>
      <c r="V80" s="41">
        <v>26.31</v>
      </c>
      <c r="W80" s="113">
        <v>26.8</v>
      </c>
      <c r="X80" s="113">
        <v>6.38</v>
      </c>
      <c r="Y80" s="113">
        <v>18.970000000000002</v>
      </c>
      <c r="Z80" s="113">
        <v>22.31</v>
      </c>
      <c r="AA80" s="113">
        <v>25.540000000000003</v>
      </c>
      <c r="AB80" s="1"/>
    </row>
    <row r="81" spans="1:28">
      <c r="A81">
        <v>93</v>
      </c>
      <c r="B81" s="32" t="s">
        <v>76</v>
      </c>
      <c r="C81" s="1">
        <f t="shared" si="2"/>
        <v>60.49666666666667</v>
      </c>
      <c r="D81" s="1">
        <f t="shared" si="2"/>
        <v>6.580000000000001</v>
      </c>
      <c r="E81" s="1">
        <f t="shared" si="2"/>
        <v>15.040000000000001</v>
      </c>
      <c r="F81" s="1">
        <f t="shared" si="2"/>
        <v>12.946666666666665</v>
      </c>
      <c r="G81" s="34">
        <f t="shared" si="2"/>
        <v>4.9333333333333336</v>
      </c>
      <c r="H81" s="1">
        <f t="shared" si="3"/>
        <v>7.8158450172283445</v>
      </c>
      <c r="I81" s="1">
        <f t="shared" si="3"/>
        <v>0.43139309220245997</v>
      </c>
      <c r="J81" s="1">
        <f t="shared" si="3"/>
        <v>1.5517409577632493</v>
      </c>
      <c r="K81" s="1">
        <f t="shared" si="3"/>
        <v>4.5933139815751103</v>
      </c>
      <c r="L81" s="34">
        <f t="shared" si="3"/>
        <v>1.9566893809016619</v>
      </c>
      <c r="M81" s="113">
        <v>52.339999999999996</v>
      </c>
      <c r="N81" s="113">
        <v>6.54</v>
      </c>
      <c r="O81" s="113">
        <v>16.470000000000002</v>
      </c>
      <c r="P81" s="113">
        <v>17.86</v>
      </c>
      <c r="Q81" s="113">
        <v>6.79</v>
      </c>
      <c r="R81" s="41">
        <v>61.23</v>
      </c>
      <c r="S81" s="41">
        <v>6.17</v>
      </c>
      <c r="T81" s="41">
        <v>15.260000000000002</v>
      </c>
      <c r="U81" s="41">
        <v>12.22</v>
      </c>
      <c r="V81" s="41">
        <v>5.12</v>
      </c>
      <c r="W81" s="113">
        <v>67.92</v>
      </c>
      <c r="X81" s="113">
        <v>7.03</v>
      </c>
      <c r="Y81" s="113">
        <v>13.389999999999999</v>
      </c>
      <c r="Z81" s="113">
        <v>8.76</v>
      </c>
      <c r="AA81" s="113">
        <v>2.8899999999999997</v>
      </c>
      <c r="AB81" s="1"/>
    </row>
    <row r="82" spans="1:28">
      <c r="A82">
        <v>94</v>
      </c>
      <c r="B82" s="32" t="s">
        <v>77</v>
      </c>
      <c r="C82" s="1">
        <f t="shared" si="2"/>
        <v>26.883333333333336</v>
      </c>
      <c r="D82" s="1">
        <f t="shared" si="2"/>
        <v>4.3833333333333329</v>
      </c>
      <c r="E82" s="1">
        <f t="shared" si="2"/>
        <v>16.486666666666668</v>
      </c>
      <c r="F82" s="1">
        <f t="shared" si="2"/>
        <v>26.466666666666669</v>
      </c>
      <c r="G82" s="34">
        <f t="shared" si="2"/>
        <v>25.77</v>
      </c>
      <c r="H82" s="1">
        <f t="shared" si="3"/>
        <v>4.7924976091108613</v>
      </c>
      <c r="I82" s="1">
        <f t="shared" si="3"/>
        <v>0.28041635710730856</v>
      </c>
      <c r="J82" s="1">
        <f t="shared" si="3"/>
        <v>0.63129496539520624</v>
      </c>
      <c r="K82" s="1">
        <f t="shared" si="3"/>
        <v>2.4659345760448166</v>
      </c>
      <c r="L82" s="34">
        <f t="shared" si="3"/>
        <v>5.0014697839735023</v>
      </c>
      <c r="M82" s="113">
        <v>24.69</v>
      </c>
      <c r="N82" s="113">
        <v>4.53</v>
      </c>
      <c r="O82" s="113">
        <v>15.76</v>
      </c>
      <c r="P82" s="113">
        <v>24.3</v>
      </c>
      <c r="Q82" s="113">
        <v>30.7</v>
      </c>
      <c r="R82" s="41">
        <v>23.580000000000002</v>
      </c>
      <c r="S82" s="41">
        <v>4.5600000000000005</v>
      </c>
      <c r="T82" s="41">
        <v>16.8</v>
      </c>
      <c r="U82" s="41">
        <v>29.15</v>
      </c>
      <c r="V82" s="41">
        <v>25.91</v>
      </c>
      <c r="W82" s="113">
        <v>32.379999999999995</v>
      </c>
      <c r="X82" s="113">
        <v>4.0599999999999996</v>
      </c>
      <c r="Y82" s="113">
        <v>16.900000000000002</v>
      </c>
      <c r="Z82" s="113">
        <v>25.95</v>
      </c>
      <c r="AA82" s="113">
        <v>20.7</v>
      </c>
      <c r="AB82" s="1"/>
    </row>
    <row r="83" spans="1:28">
      <c r="A83">
        <v>95</v>
      </c>
      <c r="B83" s="32" t="s">
        <v>78</v>
      </c>
      <c r="C83" s="1">
        <f t="shared" si="2"/>
        <v>63.839999999999996</v>
      </c>
      <c r="D83" s="1">
        <f t="shared" si="2"/>
        <v>5.9866666666666672</v>
      </c>
      <c r="E83" s="1">
        <f t="shared" si="2"/>
        <v>16.25</v>
      </c>
      <c r="F83" s="1">
        <f t="shared" si="2"/>
        <v>10.203333333333333</v>
      </c>
      <c r="G83" s="34">
        <f t="shared" si="2"/>
        <v>3.7233333333333332</v>
      </c>
      <c r="H83" s="1">
        <f t="shared" si="3"/>
        <v>12.373406968171739</v>
      </c>
      <c r="I83" s="1">
        <f t="shared" si="3"/>
        <v>0.14224392195567945</v>
      </c>
      <c r="J83" s="1">
        <f t="shared" si="3"/>
        <v>4.9646852871053166</v>
      </c>
      <c r="K83" s="1">
        <f t="shared" si="3"/>
        <v>4.4232830944145229</v>
      </c>
      <c r="L83" s="34">
        <f t="shared" si="3"/>
        <v>3.0656538182471511</v>
      </c>
      <c r="M83" s="113">
        <v>66.66</v>
      </c>
      <c r="N83" s="113">
        <v>6.15</v>
      </c>
      <c r="O83" s="113">
        <v>15.740000000000002</v>
      </c>
      <c r="P83" s="113">
        <v>8.7099999999999991</v>
      </c>
      <c r="Q83" s="113">
        <v>2.74</v>
      </c>
      <c r="R83" s="41">
        <v>50.3</v>
      </c>
      <c r="S83" s="41">
        <v>5.92</v>
      </c>
      <c r="T83" s="41">
        <v>21.45</v>
      </c>
      <c r="U83" s="41">
        <v>15.18</v>
      </c>
      <c r="V83" s="41">
        <v>7.16</v>
      </c>
      <c r="W83" s="113">
        <v>74.56</v>
      </c>
      <c r="X83" s="113">
        <v>5.89</v>
      </c>
      <c r="Y83" s="113">
        <v>11.559999999999999</v>
      </c>
      <c r="Z83" s="113">
        <v>6.72</v>
      </c>
      <c r="AA83" s="113">
        <v>1.27</v>
      </c>
      <c r="AB83" s="1"/>
    </row>
    <row r="84" spans="1:28">
      <c r="A84">
        <v>96</v>
      </c>
      <c r="B84" s="32" t="s">
        <v>79</v>
      </c>
      <c r="C84" s="1">
        <f t="shared" si="2"/>
        <v>46.06</v>
      </c>
      <c r="D84" s="1">
        <f t="shared" si="2"/>
        <v>6.1533333333333333</v>
      </c>
      <c r="E84" s="1">
        <f t="shared" si="2"/>
        <v>21.959999999999997</v>
      </c>
      <c r="F84" s="1">
        <f t="shared" si="2"/>
        <v>17.063333333333333</v>
      </c>
      <c r="G84" s="34">
        <f t="shared" si="2"/>
        <v>8.7633333333333336</v>
      </c>
      <c r="H84" s="1">
        <f t="shared" si="3"/>
        <v>6.0334650077712091</v>
      </c>
      <c r="I84" s="1">
        <f t="shared" si="3"/>
        <v>0.26950572040929516</v>
      </c>
      <c r="J84" s="1">
        <f t="shared" si="3"/>
        <v>1.0514751542475935</v>
      </c>
      <c r="K84" s="1">
        <f t="shared" si="3"/>
        <v>3.6314781196275074</v>
      </c>
      <c r="L84" s="34">
        <f t="shared" si="3"/>
        <v>2.4833914982002563</v>
      </c>
      <c r="M84" s="113">
        <v>44.629999999999995</v>
      </c>
      <c r="N84" s="113">
        <v>6.21</v>
      </c>
      <c r="O84" s="113">
        <v>23.16</v>
      </c>
      <c r="P84" s="113">
        <v>17.8</v>
      </c>
      <c r="Q84" s="113">
        <v>8.2000000000000011</v>
      </c>
      <c r="R84" s="41">
        <v>52.680000000000007</v>
      </c>
      <c r="S84" s="41">
        <v>6.39</v>
      </c>
      <c r="T84" s="41">
        <v>21.2</v>
      </c>
      <c r="U84" s="41">
        <v>13.120000000000001</v>
      </c>
      <c r="V84" s="41">
        <v>6.61</v>
      </c>
      <c r="W84" s="113">
        <v>40.869999999999997</v>
      </c>
      <c r="X84" s="113">
        <v>5.86</v>
      </c>
      <c r="Y84" s="113">
        <v>21.52</v>
      </c>
      <c r="Z84" s="113">
        <v>20.27</v>
      </c>
      <c r="AA84" s="113">
        <v>11.48</v>
      </c>
      <c r="AB84" s="1"/>
    </row>
    <row r="85" spans="1:28">
      <c r="A85">
        <v>97</v>
      </c>
      <c r="B85" s="32" t="s">
        <v>80</v>
      </c>
      <c r="C85" s="1">
        <f t="shared" si="2"/>
        <v>57.976666666666667</v>
      </c>
      <c r="D85" s="1">
        <f t="shared" si="2"/>
        <v>4.5966666666666667</v>
      </c>
      <c r="E85" s="1">
        <f t="shared" si="2"/>
        <v>12.246666666666668</v>
      </c>
      <c r="F85" s="1">
        <f t="shared" si="2"/>
        <v>19.833333333333332</v>
      </c>
      <c r="G85" s="34">
        <f t="shared" si="2"/>
        <v>5.3433333333333337</v>
      </c>
      <c r="H85" s="1">
        <f t="shared" si="3"/>
        <v>1.3596445613958592</v>
      </c>
      <c r="I85" s="1">
        <f t="shared" si="3"/>
        <v>0.75797977105812753</v>
      </c>
      <c r="J85" s="1">
        <f t="shared" si="3"/>
        <v>0.82233407647581558</v>
      </c>
      <c r="K85" s="1">
        <f t="shared" si="3"/>
        <v>1.2572324102302377</v>
      </c>
      <c r="L85" s="34">
        <f t="shared" si="3"/>
        <v>9.2915732431775741E-2</v>
      </c>
      <c r="M85" s="113">
        <v>59.540000000000006</v>
      </c>
      <c r="N85" s="113">
        <v>5.47</v>
      </c>
      <c r="O85" s="113">
        <v>11.31</v>
      </c>
      <c r="P85" s="113">
        <v>18.39</v>
      </c>
      <c r="Q85" s="113">
        <v>5.28</v>
      </c>
      <c r="R85" s="41">
        <v>57.07</v>
      </c>
      <c r="S85" s="41">
        <v>4.21</v>
      </c>
      <c r="T85" s="41">
        <v>12.58</v>
      </c>
      <c r="U85" s="41">
        <v>20.69</v>
      </c>
      <c r="V85" s="41">
        <v>5.45</v>
      </c>
      <c r="W85" s="113">
        <v>57.320000000000007</v>
      </c>
      <c r="X85" s="113">
        <v>4.1099999999999994</v>
      </c>
      <c r="Y85" s="113">
        <v>12.85</v>
      </c>
      <c r="Z85" s="113">
        <v>20.419999999999998</v>
      </c>
      <c r="AA85" s="113">
        <v>5.3</v>
      </c>
      <c r="AB85" s="1"/>
    </row>
    <row r="86" spans="1:28">
      <c r="A86">
        <v>99</v>
      </c>
      <c r="B86" s="32" t="s">
        <v>81</v>
      </c>
      <c r="C86" s="1">
        <f t="shared" si="2"/>
        <v>45.893333333333338</v>
      </c>
      <c r="D86" s="1">
        <f t="shared" si="2"/>
        <v>6.62</v>
      </c>
      <c r="E86" s="1">
        <f t="shared" si="2"/>
        <v>21.97666666666667</v>
      </c>
      <c r="F86" s="1">
        <f t="shared" si="2"/>
        <v>16.903333333333332</v>
      </c>
      <c r="G86" s="34">
        <f t="shared" si="2"/>
        <v>8.61</v>
      </c>
      <c r="H86" s="1">
        <f t="shared" si="3"/>
        <v>5.9530272411045244</v>
      </c>
      <c r="I86" s="1">
        <f>STDEV(N86,S86,X86)</f>
        <v>0.93257707456274563</v>
      </c>
      <c r="J86" s="1">
        <f t="shared" si="3"/>
        <v>1.8194596267390291</v>
      </c>
      <c r="K86" s="1">
        <f t="shared" si="3"/>
        <v>1.7796722544708437</v>
      </c>
      <c r="L86" s="34">
        <f t="shared" si="3"/>
        <v>1.7451933990248749</v>
      </c>
      <c r="M86" s="113">
        <v>40.68</v>
      </c>
      <c r="N86" s="113">
        <v>7.59</v>
      </c>
      <c r="O86" s="113">
        <v>23.599999999999998</v>
      </c>
      <c r="P86" s="113">
        <v>18.8</v>
      </c>
      <c r="Q86" s="113">
        <v>9.33</v>
      </c>
      <c r="R86" s="41">
        <v>52.38</v>
      </c>
      <c r="S86" s="41">
        <v>5.7299999999999995</v>
      </c>
      <c r="T86" s="41">
        <v>20.010000000000002</v>
      </c>
      <c r="U86" s="41">
        <v>15.27</v>
      </c>
      <c r="V86" s="41">
        <v>6.6199999999999992</v>
      </c>
      <c r="W86" s="113">
        <v>44.62</v>
      </c>
      <c r="X86" s="113">
        <v>6.54</v>
      </c>
      <c r="Y86" s="113">
        <v>22.32</v>
      </c>
      <c r="Z86" s="113">
        <v>16.64</v>
      </c>
      <c r="AA86" s="113">
        <v>9.879999999999999</v>
      </c>
      <c r="AB86" s="1"/>
    </row>
  </sheetData>
  <conditionalFormatting sqref="M3:AA26">
    <cfRule type="cellIs" dxfId="872" priority="59" operator="lessThan">
      <formula>-3</formula>
    </cfRule>
  </conditionalFormatting>
  <conditionalFormatting sqref="M27:AA27">
    <cfRule type="cellIs" dxfId="871" priority="58" operator="lessThan">
      <formula>-3</formula>
    </cfRule>
  </conditionalFormatting>
  <conditionalFormatting sqref="M30:AA30">
    <cfRule type="cellIs" dxfId="870" priority="57" operator="lessThan">
      <formula>-3</formula>
    </cfRule>
  </conditionalFormatting>
  <conditionalFormatting sqref="M31:AA31">
    <cfRule type="cellIs" dxfId="869" priority="56" operator="lessThan">
      <formula>-3</formula>
    </cfRule>
  </conditionalFormatting>
  <conditionalFormatting sqref="M32:AA32">
    <cfRule type="cellIs" dxfId="868" priority="55" operator="lessThan">
      <formula>-3</formula>
    </cfRule>
  </conditionalFormatting>
  <conditionalFormatting sqref="M33:AA33">
    <cfRule type="cellIs" dxfId="867" priority="54" operator="lessThan">
      <formula>-3</formula>
    </cfRule>
  </conditionalFormatting>
  <conditionalFormatting sqref="M34:AA34">
    <cfRule type="cellIs" dxfId="866" priority="53" operator="lessThan">
      <formula>-3</formula>
    </cfRule>
  </conditionalFormatting>
  <conditionalFormatting sqref="M35:AA35">
    <cfRule type="cellIs" dxfId="865" priority="52" operator="lessThan">
      <formula>-3</formula>
    </cfRule>
  </conditionalFormatting>
  <conditionalFormatting sqref="M36:AA36">
    <cfRule type="cellIs" dxfId="864" priority="51" operator="lessThan">
      <formula>-3</formula>
    </cfRule>
  </conditionalFormatting>
  <conditionalFormatting sqref="M37:AA37">
    <cfRule type="cellIs" dxfId="863" priority="50" operator="lessThan">
      <formula>-3</formula>
    </cfRule>
  </conditionalFormatting>
  <conditionalFormatting sqref="M38:AA38">
    <cfRule type="cellIs" dxfId="862" priority="49" operator="lessThan">
      <formula>-3</formula>
    </cfRule>
  </conditionalFormatting>
  <conditionalFormatting sqref="M39:AA39">
    <cfRule type="cellIs" dxfId="861" priority="48" operator="lessThan">
      <formula>-3</formula>
    </cfRule>
  </conditionalFormatting>
  <conditionalFormatting sqref="M40:AA40">
    <cfRule type="cellIs" dxfId="860" priority="47" operator="lessThan">
      <formula>-3</formula>
    </cfRule>
  </conditionalFormatting>
  <conditionalFormatting sqref="M41:AA41">
    <cfRule type="cellIs" dxfId="859" priority="46" operator="lessThan">
      <formula>-3</formula>
    </cfRule>
  </conditionalFormatting>
  <conditionalFormatting sqref="M42:AA42">
    <cfRule type="cellIs" dxfId="858" priority="45" operator="lessThan">
      <formula>-3</formula>
    </cfRule>
  </conditionalFormatting>
  <conditionalFormatting sqref="M43:AA43">
    <cfRule type="cellIs" dxfId="857" priority="44" operator="lessThan">
      <formula>-3</formula>
    </cfRule>
  </conditionalFormatting>
  <conditionalFormatting sqref="M44:AA44">
    <cfRule type="cellIs" dxfId="856" priority="43" operator="lessThan">
      <formula>-3</formula>
    </cfRule>
  </conditionalFormatting>
  <conditionalFormatting sqref="M45:AA45">
    <cfRule type="cellIs" dxfId="855" priority="42" operator="lessThan">
      <formula>-3</formula>
    </cfRule>
  </conditionalFormatting>
  <conditionalFormatting sqref="M46:AA46">
    <cfRule type="cellIs" dxfId="854" priority="41" operator="lessThan">
      <formula>-3</formula>
    </cfRule>
  </conditionalFormatting>
  <conditionalFormatting sqref="M47:AA47">
    <cfRule type="cellIs" dxfId="853" priority="40" operator="lessThan">
      <formula>-3</formula>
    </cfRule>
  </conditionalFormatting>
  <conditionalFormatting sqref="M48:AA48">
    <cfRule type="cellIs" dxfId="852" priority="39" operator="lessThan">
      <formula>-3</formula>
    </cfRule>
  </conditionalFormatting>
  <conditionalFormatting sqref="M49:AA49">
    <cfRule type="cellIs" dxfId="851" priority="38" operator="lessThan">
      <formula>-3</formula>
    </cfRule>
  </conditionalFormatting>
  <conditionalFormatting sqref="M50:AA50">
    <cfRule type="cellIs" dxfId="850" priority="37" operator="lessThan">
      <formula>-3</formula>
    </cfRule>
  </conditionalFormatting>
  <conditionalFormatting sqref="M51:AA51">
    <cfRule type="cellIs" dxfId="849" priority="36" operator="lessThan">
      <formula>-3</formula>
    </cfRule>
  </conditionalFormatting>
  <conditionalFormatting sqref="M52:AA52">
    <cfRule type="cellIs" dxfId="848" priority="35" operator="lessThan">
      <formula>-3</formula>
    </cfRule>
  </conditionalFormatting>
  <conditionalFormatting sqref="M53:AA53">
    <cfRule type="cellIs" dxfId="847" priority="34" operator="lessThan">
      <formula>-3</formula>
    </cfRule>
  </conditionalFormatting>
  <conditionalFormatting sqref="M54:AA54">
    <cfRule type="cellIs" dxfId="846" priority="33" operator="lessThan">
      <formula>-3</formula>
    </cfRule>
  </conditionalFormatting>
  <conditionalFormatting sqref="M55:AA55">
    <cfRule type="cellIs" dxfId="845" priority="32" operator="lessThan">
      <formula>-3</formula>
    </cfRule>
  </conditionalFormatting>
  <conditionalFormatting sqref="M56:AA56">
    <cfRule type="cellIs" dxfId="844" priority="31" operator="lessThan">
      <formula>-3</formula>
    </cfRule>
  </conditionalFormatting>
  <conditionalFormatting sqref="M57:AA57">
    <cfRule type="cellIs" dxfId="843" priority="30" operator="lessThan">
      <formula>-3</formula>
    </cfRule>
  </conditionalFormatting>
  <conditionalFormatting sqref="M58:AA58">
    <cfRule type="cellIs" dxfId="842" priority="29" operator="lessThan">
      <formula>-3</formula>
    </cfRule>
  </conditionalFormatting>
  <conditionalFormatting sqref="M59:AA59">
    <cfRule type="cellIs" dxfId="841" priority="28" operator="lessThan">
      <formula>-3</formula>
    </cfRule>
  </conditionalFormatting>
  <conditionalFormatting sqref="M60:AA60">
    <cfRule type="cellIs" dxfId="840" priority="27" operator="lessThan">
      <formula>-3</formula>
    </cfRule>
  </conditionalFormatting>
  <conditionalFormatting sqref="M61:AA61">
    <cfRule type="cellIs" dxfId="839" priority="26" operator="lessThan">
      <formula>-3</formula>
    </cfRule>
  </conditionalFormatting>
  <conditionalFormatting sqref="M62:V62">
    <cfRule type="cellIs" dxfId="838" priority="25" operator="lessThan">
      <formula>-3</formula>
    </cfRule>
  </conditionalFormatting>
  <conditionalFormatting sqref="M63:AA63">
    <cfRule type="cellIs" dxfId="837" priority="24" operator="lessThan">
      <formula>-3</formula>
    </cfRule>
  </conditionalFormatting>
  <conditionalFormatting sqref="M64:AA64">
    <cfRule type="cellIs" dxfId="836" priority="23" operator="lessThan">
      <formula>-3</formula>
    </cfRule>
  </conditionalFormatting>
  <conditionalFormatting sqref="M65:AA65">
    <cfRule type="cellIs" dxfId="835" priority="22" operator="lessThan">
      <formula>-3</formula>
    </cfRule>
  </conditionalFormatting>
  <conditionalFormatting sqref="M66:AA66">
    <cfRule type="cellIs" dxfId="834" priority="21" operator="lessThan">
      <formula>-3</formula>
    </cfRule>
  </conditionalFormatting>
  <conditionalFormatting sqref="M67:AA67">
    <cfRule type="cellIs" dxfId="833" priority="20" operator="lessThan">
      <formula>-3</formula>
    </cfRule>
  </conditionalFormatting>
  <conditionalFormatting sqref="M68:AA68">
    <cfRule type="cellIs" dxfId="832" priority="19" operator="lessThan">
      <formula>-3</formula>
    </cfRule>
  </conditionalFormatting>
  <conditionalFormatting sqref="M69:AA69">
    <cfRule type="cellIs" dxfId="831" priority="18" operator="lessThan">
      <formula>-3</formula>
    </cfRule>
  </conditionalFormatting>
  <conditionalFormatting sqref="M70:AA70">
    <cfRule type="cellIs" dxfId="830" priority="17" operator="lessThan">
      <formula>-3</formula>
    </cfRule>
  </conditionalFormatting>
  <conditionalFormatting sqref="M71:AA71">
    <cfRule type="cellIs" dxfId="829" priority="16" operator="lessThan">
      <formula>-3</formula>
    </cfRule>
  </conditionalFormatting>
  <conditionalFormatting sqref="M72:AA72">
    <cfRule type="cellIs" dxfId="828" priority="15" operator="lessThan">
      <formula>-3</formula>
    </cfRule>
  </conditionalFormatting>
  <conditionalFormatting sqref="M73:V73">
    <cfRule type="cellIs" dxfId="827" priority="14" operator="lessThan">
      <formula>-3</formula>
    </cfRule>
  </conditionalFormatting>
  <conditionalFormatting sqref="M74:AA74">
    <cfRule type="cellIs" dxfId="826" priority="13" operator="lessThan">
      <formula>-3</formula>
    </cfRule>
  </conditionalFormatting>
  <conditionalFormatting sqref="M75:AA75">
    <cfRule type="cellIs" dxfId="825" priority="12" operator="lessThan">
      <formula>-3</formula>
    </cfRule>
  </conditionalFormatting>
  <conditionalFormatting sqref="M76:AA76">
    <cfRule type="cellIs" dxfId="824" priority="11" operator="lessThan">
      <formula>-3</formula>
    </cfRule>
  </conditionalFormatting>
  <conditionalFormatting sqref="M77:AA77">
    <cfRule type="cellIs" dxfId="823" priority="10" operator="lessThan">
      <formula>-3</formula>
    </cfRule>
  </conditionalFormatting>
  <conditionalFormatting sqref="M78:AA78">
    <cfRule type="cellIs" dxfId="822" priority="9" operator="lessThan">
      <formula>-3</formula>
    </cfRule>
  </conditionalFormatting>
  <conditionalFormatting sqref="M79:Q79">
    <cfRule type="cellIs" dxfId="821" priority="8" operator="lessThan">
      <formula>-3</formula>
    </cfRule>
  </conditionalFormatting>
  <conditionalFormatting sqref="M80:AA80">
    <cfRule type="cellIs" dxfId="820" priority="7" operator="lessThan">
      <formula>-3</formula>
    </cfRule>
  </conditionalFormatting>
  <conditionalFormatting sqref="M81:AA81">
    <cfRule type="cellIs" dxfId="819" priority="6" operator="lessThan">
      <formula>-3</formula>
    </cfRule>
  </conditionalFormatting>
  <conditionalFormatting sqref="M82:Q82">
    <cfRule type="cellIs" dxfId="818" priority="5" operator="lessThan">
      <formula>-3</formula>
    </cfRule>
  </conditionalFormatting>
  <conditionalFormatting sqref="M83:Q83">
    <cfRule type="cellIs" dxfId="817" priority="4" operator="lessThan">
      <formula>-3</formula>
    </cfRule>
  </conditionalFormatting>
  <conditionalFormatting sqref="M84:AA84">
    <cfRule type="cellIs" dxfId="816" priority="3" operator="lessThan">
      <formula>-3</formula>
    </cfRule>
  </conditionalFormatting>
  <conditionalFormatting sqref="M85:Q85">
    <cfRule type="cellIs" dxfId="815" priority="2" operator="lessThan">
      <formula>-3</formula>
    </cfRule>
  </conditionalFormatting>
  <conditionalFormatting sqref="M86:AA86">
    <cfRule type="cellIs" dxfId="814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P1" zoomScale="70" zoomScaleNormal="70" zoomScalePageLayoutView="70" workbookViewId="0">
      <selection activeCell="W3" sqref="W3:AA3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177</v>
      </c>
      <c r="D2" s="11" t="s">
        <v>178</v>
      </c>
      <c r="E2" s="11" t="s">
        <v>179</v>
      </c>
      <c r="F2" s="11" t="s">
        <v>180</v>
      </c>
      <c r="G2" s="11" t="s">
        <v>181</v>
      </c>
      <c r="H2" s="11" t="s">
        <v>177</v>
      </c>
      <c r="I2" s="11" t="s">
        <v>178</v>
      </c>
      <c r="J2" s="11" t="s">
        <v>179</v>
      </c>
      <c r="K2" s="11" t="s">
        <v>180</v>
      </c>
      <c r="L2" s="33" t="s">
        <v>181</v>
      </c>
      <c r="M2" s="88" t="s">
        <v>177</v>
      </c>
      <c r="N2" s="88" t="s">
        <v>178</v>
      </c>
      <c r="O2" s="88" t="s">
        <v>179</v>
      </c>
      <c r="P2" s="88" t="s">
        <v>180</v>
      </c>
      <c r="Q2" s="88" t="s">
        <v>181</v>
      </c>
      <c r="R2" s="11" t="s">
        <v>177</v>
      </c>
      <c r="S2" s="11" t="s">
        <v>178</v>
      </c>
      <c r="T2" s="11" t="s">
        <v>179</v>
      </c>
      <c r="U2" s="11" t="s">
        <v>180</v>
      </c>
      <c r="V2" s="11" t="s">
        <v>181</v>
      </c>
      <c r="W2" s="88" t="s">
        <v>177</v>
      </c>
      <c r="X2" s="88" t="s">
        <v>178</v>
      </c>
      <c r="Y2" s="88" t="s">
        <v>179</v>
      </c>
      <c r="Z2" s="88" t="s">
        <v>180</v>
      </c>
      <c r="AA2" s="88" t="s">
        <v>181</v>
      </c>
    </row>
    <row r="3" spans="1:28">
      <c r="A3">
        <v>1</v>
      </c>
      <c r="B3" s="86" t="s">
        <v>0</v>
      </c>
      <c r="C3" s="1">
        <f t="shared" ref="C3:C34" si="0">AVERAGE(M3,R3,W3)</f>
        <v>32.276666666666664</v>
      </c>
      <c r="D3" s="1">
        <f t="shared" ref="D3:D34" si="1">AVERAGE(N3,S3,X3)</f>
        <v>7.3866666666666676</v>
      </c>
      <c r="E3" s="1">
        <f t="shared" ref="E3:E34" si="2">AVERAGE(O3,T3,Y3)</f>
        <v>14.843333333333334</v>
      </c>
      <c r="F3" s="1">
        <f t="shared" ref="F3:F34" si="3">AVERAGE(P3,U3,Z3)</f>
        <v>5.0599999999999996</v>
      </c>
      <c r="G3" s="85">
        <f t="shared" ref="G3:G34" si="4">AVERAGE(Q3,V3,AA3)</f>
        <v>40.44</v>
      </c>
      <c r="H3" s="1">
        <f t="shared" ref="H3:H34" si="5">STDEV(M3,R3,W3)</f>
        <v>5.4910320827084451</v>
      </c>
      <c r="I3" s="1">
        <f t="shared" ref="I3:I34" si="6">STDEV(N3,S3,X3)</f>
        <v>1.4033650036014504</v>
      </c>
      <c r="J3" s="1">
        <f t="shared" ref="J3:J34" si="7">STDEV(O3,T3,Y3)</f>
        <v>0.68383721259765706</v>
      </c>
      <c r="K3" s="1">
        <f t="shared" ref="K3:K34" si="8">STDEV(P3,U3,Z3)</f>
        <v>1.1621961968617847</v>
      </c>
      <c r="L3" s="85">
        <f t="shared" ref="L3:L34" si="9">STDEV(Q3,V3,AA3)</f>
        <v>6.3979606125702624</v>
      </c>
      <c r="M3" s="113">
        <v>38.46</v>
      </c>
      <c r="N3" s="113">
        <v>8.870000000000001</v>
      </c>
      <c r="O3" s="113">
        <v>15.049999999999999</v>
      </c>
      <c r="P3" s="113">
        <v>3.8</v>
      </c>
      <c r="Q3" s="113">
        <v>33.82</v>
      </c>
      <c r="R3" s="41">
        <v>30.4</v>
      </c>
      <c r="S3" s="41">
        <v>7.21</v>
      </c>
      <c r="T3" s="41">
        <v>15.4</v>
      </c>
      <c r="U3" s="41">
        <v>6.09</v>
      </c>
      <c r="V3" s="41">
        <v>40.910000000000004</v>
      </c>
      <c r="W3" s="113">
        <v>27.97</v>
      </c>
      <c r="X3" s="113">
        <v>6.08</v>
      </c>
      <c r="Y3" s="113">
        <v>14.08</v>
      </c>
      <c r="Z3" s="113">
        <v>5.29</v>
      </c>
      <c r="AA3" s="113">
        <v>46.589999999999996</v>
      </c>
      <c r="AB3" s="1"/>
    </row>
    <row r="4" spans="1:28">
      <c r="A4">
        <v>2</v>
      </c>
      <c r="B4" s="32" t="s">
        <v>1</v>
      </c>
      <c r="C4" s="1">
        <f t="shared" si="0"/>
        <v>41.79</v>
      </c>
      <c r="D4" s="1">
        <f t="shared" si="1"/>
        <v>5.9666666666666659</v>
      </c>
      <c r="E4" s="1">
        <f t="shared" si="2"/>
        <v>9.3533333333333335</v>
      </c>
      <c r="F4" s="1">
        <f t="shared" si="3"/>
        <v>7.7366666666666672</v>
      </c>
      <c r="G4" s="34">
        <f t="shared" si="4"/>
        <v>35.156666666666666</v>
      </c>
      <c r="H4" s="1">
        <f t="shared" si="5"/>
        <v>11.327894773522585</v>
      </c>
      <c r="I4" s="1">
        <f t="shared" si="6"/>
        <v>1.6489491603240336</v>
      </c>
      <c r="J4" s="1">
        <f t="shared" si="7"/>
        <v>2.2192190818694182</v>
      </c>
      <c r="K4" s="1">
        <f t="shared" si="8"/>
        <v>1.7604639540000047</v>
      </c>
      <c r="L4" s="34">
        <f t="shared" si="9"/>
        <v>8.4357947659561745</v>
      </c>
      <c r="M4" s="113">
        <v>35.17</v>
      </c>
      <c r="N4" s="113">
        <v>7.4300000000000006</v>
      </c>
      <c r="O4" s="113">
        <v>11.68</v>
      </c>
      <c r="P4" s="113">
        <v>8.17</v>
      </c>
      <c r="Q4" s="113">
        <v>37.56</v>
      </c>
      <c r="R4" s="41">
        <v>54.87</v>
      </c>
      <c r="S4" s="41">
        <v>6.29</v>
      </c>
      <c r="T4" s="41">
        <v>7.26</v>
      </c>
      <c r="U4" s="41">
        <v>5.8000000000000007</v>
      </c>
      <c r="V4" s="41">
        <v>25.779999999999998</v>
      </c>
      <c r="W4" s="113">
        <v>35.33</v>
      </c>
      <c r="X4" s="113">
        <v>4.18</v>
      </c>
      <c r="Y4" s="113">
        <v>9.120000000000001</v>
      </c>
      <c r="Z4" s="113">
        <v>9.24</v>
      </c>
      <c r="AA4" s="113">
        <v>42.13</v>
      </c>
      <c r="AB4" s="1"/>
    </row>
    <row r="5" spans="1:28">
      <c r="A5">
        <v>5</v>
      </c>
      <c r="B5" s="32" t="s">
        <v>2</v>
      </c>
      <c r="C5" s="1">
        <f t="shared" si="0"/>
        <v>67.49666666666667</v>
      </c>
      <c r="D5" s="1">
        <f t="shared" si="1"/>
        <v>10.936666666666667</v>
      </c>
      <c r="E5" s="1">
        <f t="shared" si="2"/>
        <v>8.3266666666666662</v>
      </c>
      <c r="F5" s="1">
        <f t="shared" si="3"/>
        <v>3.9433333333333329</v>
      </c>
      <c r="G5" s="34">
        <f t="shared" si="4"/>
        <v>9.3033333333333346</v>
      </c>
      <c r="H5" s="1">
        <f t="shared" si="5"/>
        <v>4.9405701425375312</v>
      </c>
      <c r="I5" s="1">
        <f t="shared" si="6"/>
        <v>1.6346355353207429</v>
      </c>
      <c r="J5" s="1">
        <f t="shared" si="7"/>
        <v>1.4660945853979954</v>
      </c>
      <c r="K5" s="1">
        <f t="shared" si="8"/>
        <v>0.60351746729762079</v>
      </c>
      <c r="L5" s="34">
        <f t="shared" si="9"/>
        <v>1.3479366948537717</v>
      </c>
      <c r="M5" s="113">
        <v>73.13</v>
      </c>
      <c r="N5" s="113">
        <v>9.06</v>
      </c>
      <c r="O5" s="113">
        <v>6.7100000000000009</v>
      </c>
      <c r="P5" s="113">
        <v>3.29</v>
      </c>
      <c r="Q5" s="113">
        <v>7.8100000000000005</v>
      </c>
      <c r="R5" s="41">
        <v>63.9</v>
      </c>
      <c r="S5" s="41">
        <v>12.049999999999999</v>
      </c>
      <c r="T5" s="41">
        <v>9.5699999999999985</v>
      </c>
      <c r="U5" s="41">
        <v>4.0599999999999996</v>
      </c>
      <c r="V5" s="41">
        <v>10.43</v>
      </c>
      <c r="W5" s="113">
        <v>65.459999999999994</v>
      </c>
      <c r="X5" s="113">
        <v>11.700000000000001</v>
      </c>
      <c r="Y5" s="113">
        <v>8.6999999999999993</v>
      </c>
      <c r="Z5" s="113">
        <v>4.4799999999999995</v>
      </c>
      <c r="AA5" s="113">
        <v>9.67</v>
      </c>
      <c r="AB5" s="1"/>
    </row>
    <row r="6" spans="1:28">
      <c r="A6">
        <v>6</v>
      </c>
      <c r="B6" s="32" t="s">
        <v>3</v>
      </c>
      <c r="C6" s="1">
        <f t="shared" si="0"/>
        <v>38.65</v>
      </c>
      <c r="D6" s="1">
        <f t="shared" si="1"/>
        <v>8.3966666666666665</v>
      </c>
      <c r="E6" s="1">
        <f t="shared" si="2"/>
        <v>13.776666666666666</v>
      </c>
      <c r="F6" s="1">
        <f t="shared" si="3"/>
        <v>8.2100000000000009</v>
      </c>
      <c r="G6" s="34">
        <f t="shared" si="4"/>
        <v>30.959999999999997</v>
      </c>
      <c r="H6" s="1">
        <f t="shared" si="5"/>
        <v>3.2663894440191914</v>
      </c>
      <c r="I6" s="1">
        <f t="shared" si="6"/>
        <v>1.0149055785309955</v>
      </c>
      <c r="J6" s="1">
        <f t="shared" si="7"/>
        <v>1.1895517362995751</v>
      </c>
      <c r="K6" s="1">
        <f t="shared" si="8"/>
        <v>0.8281907992727281</v>
      </c>
      <c r="L6" s="34">
        <f t="shared" si="9"/>
        <v>1.5003999466808824</v>
      </c>
      <c r="M6" s="113">
        <v>41.97</v>
      </c>
      <c r="N6" s="113">
        <v>8</v>
      </c>
      <c r="O6" s="113">
        <v>13.239999999999998</v>
      </c>
      <c r="P6" s="113">
        <v>7.31</v>
      </c>
      <c r="Q6" s="113">
        <v>29.48</v>
      </c>
      <c r="R6" s="41">
        <v>38.54</v>
      </c>
      <c r="S6" s="41">
        <v>7.64</v>
      </c>
      <c r="T6" s="41">
        <v>12.950000000000001</v>
      </c>
      <c r="U6" s="41">
        <v>8.3800000000000008</v>
      </c>
      <c r="V6" s="41">
        <v>32.479999999999997</v>
      </c>
      <c r="W6" s="113">
        <v>35.44</v>
      </c>
      <c r="X6" s="113">
        <v>9.5500000000000007</v>
      </c>
      <c r="Y6" s="113">
        <v>15.14</v>
      </c>
      <c r="Z6" s="113">
        <v>8.94</v>
      </c>
      <c r="AA6" s="113">
        <v>30.919999999999998</v>
      </c>
      <c r="AB6" s="1"/>
    </row>
    <row r="7" spans="1:28">
      <c r="A7">
        <v>7</v>
      </c>
      <c r="B7" s="32" t="s">
        <v>4</v>
      </c>
      <c r="C7" s="1">
        <f t="shared" si="0"/>
        <v>32.423333333333339</v>
      </c>
      <c r="D7" s="1">
        <f t="shared" si="1"/>
        <v>7.916666666666667</v>
      </c>
      <c r="E7" s="1">
        <f t="shared" si="2"/>
        <v>14.016666666666666</v>
      </c>
      <c r="F7" s="1">
        <f t="shared" si="3"/>
        <v>10.83</v>
      </c>
      <c r="G7" s="34">
        <f t="shared" si="4"/>
        <v>34.813333333333333</v>
      </c>
      <c r="H7" s="1">
        <f t="shared" si="5"/>
        <v>6.4004088411079563</v>
      </c>
      <c r="I7" s="1">
        <f t="shared" si="6"/>
        <v>1.2595369519523107</v>
      </c>
      <c r="J7" s="1">
        <f t="shared" si="7"/>
        <v>0.66063101148321335</v>
      </c>
      <c r="K7" s="1">
        <f t="shared" si="8"/>
        <v>2.0750180722104572</v>
      </c>
      <c r="L7" s="34">
        <f t="shared" si="9"/>
        <v>6.0020024436294062</v>
      </c>
      <c r="M7" s="113">
        <v>34.510000000000005</v>
      </c>
      <c r="N7" s="113">
        <v>7.35</v>
      </c>
      <c r="O7" s="113">
        <v>13.34</v>
      </c>
      <c r="P7" s="113">
        <v>9.34</v>
      </c>
      <c r="Q7" s="113">
        <v>35.47</v>
      </c>
      <c r="R7" s="41">
        <v>37.519999999999996</v>
      </c>
      <c r="S7" s="41">
        <v>9.36</v>
      </c>
      <c r="T7" s="41">
        <v>14.66</v>
      </c>
      <c r="U7" s="41">
        <v>9.9500000000000011</v>
      </c>
      <c r="V7" s="41">
        <v>28.51</v>
      </c>
      <c r="W7" s="113">
        <v>25.240000000000002</v>
      </c>
      <c r="X7" s="113">
        <v>7.04</v>
      </c>
      <c r="Y7" s="113">
        <v>14.05</v>
      </c>
      <c r="Z7" s="113">
        <v>13.200000000000001</v>
      </c>
      <c r="AA7" s="113">
        <v>40.46</v>
      </c>
      <c r="AB7" s="1"/>
    </row>
    <row r="8" spans="1:28">
      <c r="A8">
        <v>8</v>
      </c>
      <c r="B8" s="32" t="s">
        <v>5</v>
      </c>
      <c r="C8" s="1">
        <f t="shared" si="0"/>
        <v>33.576666666666661</v>
      </c>
      <c r="D8" s="1">
        <f t="shared" si="1"/>
        <v>8.0666666666666682</v>
      </c>
      <c r="E8" s="1">
        <f t="shared" si="2"/>
        <v>14.286666666666667</v>
      </c>
      <c r="F8" s="1">
        <f t="shared" si="3"/>
        <v>8.5233333333333334</v>
      </c>
      <c r="G8" s="34">
        <f t="shared" si="4"/>
        <v>35.543333333333337</v>
      </c>
      <c r="H8" s="1">
        <f t="shared" si="5"/>
        <v>2.8916661863592323</v>
      </c>
      <c r="I8" s="1">
        <f t="shared" si="6"/>
        <v>1.6053140918005124</v>
      </c>
      <c r="J8" s="1">
        <f t="shared" si="7"/>
        <v>0.99761381973854557</v>
      </c>
      <c r="K8" s="1">
        <f t="shared" si="8"/>
        <v>1.4434103135745282</v>
      </c>
      <c r="L8" s="34">
        <f t="shared" si="9"/>
        <v>2.4093636780970473</v>
      </c>
      <c r="M8" s="113">
        <v>34.71</v>
      </c>
      <c r="N8" s="113">
        <v>9.92</v>
      </c>
      <c r="O8" s="113">
        <v>15.09</v>
      </c>
      <c r="P8" s="113">
        <v>6.98</v>
      </c>
      <c r="Q8" s="113">
        <v>33.300000000000004</v>
      </c>
      <c r="R8" s="41">
        <v>35.730000000000004</v>
      </c>
      <c r="S8" s="41">
        <v>7.1099999999999994</v>
      </c>
      <c r="T8" s="41">
        <v>13.170000000000002</v>
      </c>
      <c r="U8" s="41">
        <v>8.75</v>
      </c>
      <c r="V8" s="41">
        <v>35.24</v>
      </c>
      <c r="W8" s="113">
        <v>30.29</v>
      </c>
      <c r="X8" s="113">
        <v>7.17</v>
      </c>
      <c r="Y8" s="113">
        <v>14.6</v>
      </c>
      <c r="Z8" s="113">
        <v>9.84</v>
      </c>
      <c r="AA8" s="113">
        <v>38.090000000000003</v>
      </c>
      <c r="AB8" s="1"/>
    </row>
    <row r="9" spans="1:28">
      <c r="A9">
        <v>9</v>
      </c>
      <c r="B9" s="32" t="s">
        <v>6</v>
      </c>
      <c r="C9" s="1">
        <f t="shared" si="0"/>
        <v>37.386666666666663</v>
      </c>
      <c r="D9" s="1">
        <f t="shared" si="1"/>
        <v>6.586666666666666</v>
      </c>
      <c r="E9" s="1">
        <f t="shared" si="2"/>
        <v>12.523333333333333</v>
      </c>
      <c r="F9" s="1">
        <f t="shared" si="3"/>
        <v>10.506666666666666</v>
      </c>
      <c r="G9" s="34">
        <f t="shared" si="4"/>
        <v>32.99</v>
      </c>
      <c r="H9" s="1">
        <f t="shared" si="5"/>
        <v>5.9229159485284928</v>
      </c>
      <c r="I9" s="1">
        <f t="shared" si="6"/>
        <v>0.79876988759800693</v>
      </c>
      <c r="J9" s="1">
        <f t="shared" si="7"/>
        <v>1.8707306950315754</v>
      </c>
      <c r="K9" s="1">
        <f t="shared" si="8"/>
        <v>1.0945470905051708</v>
      </c>
      <c r="L9" s="34">
        <f t="shared" si="9"/>
        <v>3.9873800922410196</v>
      </c>
      <c r="M9" s="113">
        <v>42.42</v>
      </c>
      <c r="N9" s="113">
        <v>6.81</v>
      </c>
      <c r="O9" s="113">
        <v>12</v>
      </c>
      <c r="P9" s="113">
        <v>9.6199999999999992</v>
      </c>
      <c r="Q9" s="113">
        <v>29.15</v>
      </c>
      <c r="R9" s="41">
        <v>30.86</v>
      </c>
      <c r="S9" s="41">
        <v>7.2499999999999991</v>
      </c>
      <c r="T9" s="41">
        <v>14.6</v>
      </c>
      <c r="U9" s="41">
        <v>10.17</v>
      </c>
      <c r="V9" s="41">
        <v>37.11</v>
      </c>
      <c r="W9" s="113">
        <v>38.879999999999995</v>
      </c>
      <c r="X9" s="113">
        <v>5.7</v>
      </c>
      <c r="Y9" s="113">
        <v>10.97</v>
      </c>
      <c r="Z9" s="113">
        <v>11.73</v>
      </c>
      <c r="AA9" s="113">
        <v>32.71</v>
      </c>
      <c r="AB9" s="1"/>
    </row>
    <row r="10" spans="1:28">
      <c r="A10">
        <v>10</v>
      </c>
      <c r="B10" s="32" t="s">
        <v>100</v>
      </c>
      <c r="C10" s="1">
        <f t="shared" si="0"/>
        <v>37.113333333333337</v>
      </c>
      <c r="D10" s="1">
        <f t="shared" si="1"/>
        <v>7.4733333333333336</v>
      </c>
      <c r="E10" s="1">
        <f t="shared" si="2"/>
        <v>13.083333333333334</v>
      </c>
      <c r="F10" s="1">
        <f t="shared" si="3"/>
        <v>6.496666666666667</v>
      </c>
      <c r="G10" s="34">
        <f t="shared" si="4"/>
        <v>35.833333333333336</v>
      </c>
      <c r="H10" s="1">
        <f t="shared" si="5"/>
        <v>7.2762719392099005</v>
      </c>
      <c r="I10" s="1">
        <f t="shared" si="6"/>
        <v>0.95798399429912318</v>
      </c>
      <c r="J10" s="1">
        <f t="shared" si="7"/>
        <v>1.8013976055644436</v>
      </c>
      <c r="K10" s="1">
        <f t="shared" si="8"/>
        <v>0.3156474826976024</v>
      </c>
      <c r="L10" s="34">
        <f t="shared" si="9"/>
        <v>4.5418755303655649</v>
      </c>
      <c r="M10" s="113">
        <v>44.72</v>
      </c>
      <c r="N10" s="113">
        <v>6.64</v>
      </c>
      <c r="O10" s="113">
        <v>11.12</v>
      </c>
      <c r="P10" s="113">
        <v>6.61</v>
      </c>
      <c r="Q10" s="113">
        <v>30.91</v>
      </c>
      <c r="R10" s="41">
        <v>30.220000000000002</v>
      </c>
      <c r="S10" s="41">
        <v>8.52</v>
      </c>
      <c r="T10" s="41">
        <v>14.66</v>
      </c>
      <c r="U10" s="41">
        <v>6.74</v>
      </c>
      <c r="V10" s="41">
        <v>39.86</v>
      </c>
      <c r="W10" s="113">
        <v>36.4</v>
      </c>
      <c r="X10" s="113">
        <v>7.26</v>
      </c>
      <c r="Y10" s="113">
        <v>13.469999999999999</v>
      </c>
      <c r="Z10" s="113">
        <v>6.1400000000000006</v>
      </c>
      <c r="AA10" s="113">
        <v>36.730000000000004</v>
      </c>
      <c r="AB10" s="1"/>
    </row>
    <row r="11" spans="1:28">
      <c r="A11">
        <v>11</v>
      </c>
      <c r="B11" s="32" t="s">
        <v>8</v>
      </c>
      <c r="C11" s="1">
        <f t="shared" si="0"/>
        <v>8.7633333333333336</v>
      </c>
      <c r="D11" s="1">
        <f t="shared" si="1"/>
        <v>0.99666666666666659</v>
      </c>
      <c r="E11" s="1">
        <f t="shared" si="2"/>
        <v>5.4600000000000009</v>
      </c>
      <c r="F11" s="1">
        <f t="shared" si="3"/>
        <v>26.036666666666672</v>
      </c>
      <c r="G11" s="34">
        <f t="shared" si="4"/>
        <v>58.740000000000009</v>
      </c>
      <c r="H11" s="1">
        <f t="shared" si="5"/>
        <v>0.19655363983740748</v>
      </c>
      <c r="I11" s="1">
        <f t="shared" si="6"/>
        <v>0.5311622476544553</v>
      </c>
      <c r="J11" s="1">
        <f t="shared" si="7"/>
        <v>0.66189122973491632</v>
      </c>
      <c r="K11" s="1">
        <f t="shared" si="8"/>
        <v>3.1496401910906151</v>
      </c>
      <c r="L11" s="34">
        <f t="shared" si="9"/>
        <v>1.7668050260286212</v>
      </c>
      <c r="M11" s="113">
        <v>8.66</v>
      </c>
      <c r="N11" s="113">
        <v>0.69</v>
      </c>
      <c r="O11" s="113">
        <v>5.01</v>
      </c>
      <c r="P11" s="113">
        <v>27.89</v>
      </c>
      <c r="Q11" s="113">
        <v>57.74</v>
      </c>
      <c r="R11" s="41">
        <v>8.99</v>
      </c>
      <c r="S11" s="41">
        <v>1.6099999999999999</v>
      </c>
      <c r="T11" s="41">
        <v>6.22</v>
      </c>
      <c r="U11" s="41">
        <v>22.400000000000002</v>
      </c>
      <c r="V11" s="41">
        <v>60.78</v>
      </c>
      <c r="W11" s="113">
        <v>8.64</v>
      </c>
      <c r="X11" s="113">
        <v>0.69</v>
      </c>
      <c r="Y11" s="113">
        <v>5.15</v>
      </c>
      <c r="Z11" s="113">
        <v>27.82</v>
      </c>
      <c r="AA11" s="113">
        <v>57.7</v>
      </c>
      <c r="AB11" s="1"/>
    </row>
    <row r="12" spans="1:28">
      <c r="A12">
        <v>12</v>
      </c>
      <c r="B12" s="32" t="s">
        <v>9</v>
      </c>
      <c r="C12" s="1">
        <f t="shared" si="0"/>
        <v>23.25333333333333</v>
      </c>
      <c r="D12" s="1">
        <f t="shared" si="1"/>
        <v>9.5766666666666662</v>
      </c>
      <c r="E12" s="1">
        <f t="shared" si="2"/>
        <v>17.053333333333338</v>
      </c>
      <c r="F12" s="1">
        <f t="shared" si="3"/>
        <v>8.0233333333333334</v>
      </c>
      <c r="G12" s="34">
        <f t="shared" si="4"/>
        <v>42.096666666666671</v>
      </c>
      <c r="H12" s="1">
        <f t="shared" si="5"/>
        <v>0.91762374279076619</v>
      </c>
      <c r="I12" s="1">
        <f t="shared" si="6"/>
        <v>0.68966175284216846</v>
      </c>
      <c r="J12" s="1">
        <f t="shared" si="7"/>
        <v>0.42003968066521291</v>
      </c>
      <c r="K12" s="1">
        <f t="shared" si="8"/>
        <v>2.0904624687693758</v>
      </c>
      <c r="L12" s="34">
        <f t="shared" si="9"/>
        <v>3.0289492127358879</v>
      </c>
      <c r="M12" s="113">
        <v>24.05</v>
      </c>
      <c r="N12" s="113">
        <v>9.120000000000001</v>
      </c>
      <c r="O12" s="113">
        <v>16.57</v>
      </c>
      <c r="P12" s="113">
        <v>9.42</v>
      </c>
      <c r="Q12" s="113">
        <v>40.849999999999994</v>
      </c>
      <c r="R12" s="41">
        <v>22.25</v>
      </c>
      <c r="S12" s="41">
        <v>9.24</v>
      </c>
      <c r="T12" s="41">
        <v>17.330000000000002</v>
      </c>
      <c r="U12" s="41">
        <v>5.62</v>
      </c>
      <c r="V12" s="41">
        <v>45.550000000000004</v>
      </c>
      <c r="W12" s="113">
        <v>23.46</v>
      </c>
      <c r="X12" s="113">
        <v>10.37</v>
      </c>
      <c r="Y12" s="113">
        <v>17.260000000000002</v>
      </c>
      <c r="Z12" s="113">
        <v>9.0300000000000011</v>
      </c>
      <c r="AA12" s="113">
        <v>39.89</v>
      </c>
      <c r="AB12" s="1"/>
    </row>
    <row r="13" spans="1:28">
      <c r="A13">
        <v>13</v>
      </c>
      <c r="B13" s="32" t="s">
        <v>10</v>
      </c>
      <c r="C13" s="1">
        <f t="shared" si="0"/>
        <v>42.91</v>
      </c>
      <c r="D13" s="1">
        <f t="shared" si="1"/>
        <v>9.6199999999999992</v>
      </c>
      <c r="E13" s="1">
        <f t="shared" si="2"/>
        <v>13.666666666666666</v>
      </c>
      <c r="F13" s="1">
        <f t="shared" si="3"/>
        <v>6.8533333333333326</v>
      </c>
      <c r="G13" s="34">
        <f t="shared" si="4"/>
        <v>26.946666666666669</v>
      </c>
      <c r="H13" s="1">
        <f t="shared" si="5"/>
        <v>0.57558665724632563</v>
      </c>
      <c r="I13" s="1">
        <f t="shared" si="6"/>
        <v>0.39344631145812059</v>
      </c>
      <c r="J13" s="1">
        <f t="shared" si="7"/>
        <v>8.0829037686547645E-2</v>
      </c>
      <c r="K13" s="1">
        <f t="shared" si="8"/>
        <v>0.44467216388406117</v>
      </c>
      <c r="L13" s="34">
        <f t="shared" si="9"/>
        <v>0.71598417114719226</v>
      </c>
      <c r="M13" s="113">
        <v>42.94</v>
      </c>
      <c r="N13" s="113">
        <v>9.26</v>
      </c>
      <c r="O13" s="113">
        <v>13.74</v>
      </c>
      <c r="P13" s="113">
        <v>6.34</v>
      </c>
      <c r="Q13" s="113">
        <v>27.71</v>
      </c>
      <c r="R13" s="41">
        <v>43.47</v>
      </c>
      <c r="S13" s="41">
        <v>9.56</v>
      </c>
      <c r="T13" s="41">
        <v>13.58</v>
      </c>
      <c r="U13" s="41">
        <v>7.1</v>
      </c>
      <c r="V13" s="41">
        <v>26.290000000000003</v>
      </c>
      <c r="W13" s="113">
        <v>42.32</v>
      </c>
      <c r="X13" s="113">
        <v>10.040000000000001</v>
      </c>
      <c r="Y13" s="113">
        <v>13.68</v>
      </c>
      <c r="Z13" s="113">
        <v>7.12</v>
      </c>
      <c r="AA13" s="113">
        <v>26.840000000000003</v>
      </c>
      <c r="AB13" s="1"/>
    </row>
    <row r="14" spans="1:28">
      <c r="A14">
        <v>14</v>
      </c>
      <c r="B14" s="32" t="s">
        <v>11</v>
      </c>
      <c r="C14" s="1">
        <f t="shared" si="0"/>
        <v>36.866666666666667</v>
      </c>
      <c r="D14" s="1">
        <f t="shared" si="1"/>
        <v>7.2399999999999993</v>
      </c>
      <c r="E14" s="1">
        <f t="shared" si="2"/>
        <v>11.846666666666669</v>
      </c>
      <c r="F14" s="1">
        <f t="shared" si="3"/>
        <v>7.8233333333333333</v>
      </c>
      <c r="G14" s="34">
        <f t="shared" si="4"/>
        <v>36.223333333333329</v>
      </c>
      <c r="H14" s="1">
        <f t="shared" si="5"/>
        <v>13.594617807549168</v>
      </c>
      <c r="I14" s="1">
        <f t="shared" si="6"/>
        <v>1.4966295466814779</v>
      </c>
      <c r="J14" s="1">
        <f t="shared" si="7"/>
        <v>4.0976619349738046</v>
      </c>
      <c r="K14" s="1">
        <f t="shared" si="8"/>
        <v>4.4417263910931464</v>
      </c>
      <c r="L14" s="34">
        <f t="shared" si="9"/>
        <v>4.4911616908472443</v>
      </c>
      <c r="M14" s="113">
        <v>52.43</v>
      </c>
      <c r="N14" s="113">
        <v>6.02</v>
      </c>
      <c r="O14" s="113">
        <v>7.13</v>
      </c>
      <c r="P14" s="113">
        <v>3.15</v>
      </c>
      <c r="Q14" s="113">
        <v>31.269999999999996</v>
      </c>
      <c r="R14" s="41">
        <v>27.310000000000002</v>
      </c>
      <c r="S14" s="41">
        <v>6.79</v>
      </c>
      <c r="T14" s="41">
        <v>13.88</v>
      </c>
      <c r="U14" s="41">
        <v>11.99</v>
      </c>
      <c r="V14" s="41">
        <v>40.03</v>
      </c>
      <c r="W14" s="113">
        <v>30.86</v>
      </c>
      <c r="X14" s="113">
        <v>8.91</v>
      </c>
      <c r="Y14" s="113">
        <v>14.530000000000001</v>
      </c>
      <c r="Z14" s="113">
        <v>8.33</v>
      </c>
      <c r="AA14" s="113">
        <v>37.369999999999997</v>
      </c>
      <c r="AB14" s="1"/>
    </row>
    <row r="15" spans="1:28">
      <c r="A15">
        <v>15</v>
      </c>
      <c r="B15" s="32" t="s">
        <v>12</v>
      </c>
      <c r="C15" s="1">
        <f t="shared" si="0"/>
        <v>27.166666666666668</v>
      </c>
      <c r="D15" s="1">
        <f t="shared" si="1"/>
        <v>12.700000000000001</v>
      </c>
      <c r="E15" s="1">
        <f t="shared" si="2"/>
        <v>18.256666666666664</v>
      </c>
      <c r="F15" s="1">
        <f t="shared" si="3"/>
        <v>6.163333333333334</v>
      </c>
      <c r="G15" s="34">
        <f t="shared" si="4"/>
        <v>35.713333333333331</v>
      </c>
      <c r="H15" s="1">
        <f t="shared" si="5"/>
        <v>8.7799848139580057</v>
      </c>
      <c r="I15" s="1">
        <f t="shared" si="6"/>
        <v>1.7655310815728975</v>
      </c>
      <c r="J15" s="1">
        <f t="shared" si="7"/>
        <v>0.98612034424472472</v>
      </c>
      <c r="K15" s="1">
        <f t="shared" si="8"/>
        <v>1.1839481970649415</v>
      </c>
      <c r="L15" s="34">
        <f t="shared" si="9"/>
        <v>8.412040973113097</v>
      </c>
      <c r="M15" s="113">
        <v>30.759999999999998</v>
      </c>
      <c r="N15" s="113">
        <v>13.16</v>
      </c>
      <c r="O15" s="113">
        <v>18.13</v>
      </c>
      <c r="P15" s="113">
        <v>5.5100000000000007</v>
      </c>
      <c r="Q15" s="113">
        <v>32.440000000000005</v>
      </c>
      <c r="R15" s="41">
        <v>33.58</v>
      </c>
      <c r="S15" s="41">
        <v>14.19</v>
      </c>
      <c r="T15" s="41">
        <v>17.34</v>
      </c>
      <c r="U15" s="41">
        <v>5.45</v>
      </c>
      <c r="V15" s="41">
        <v>29.43</v>
      </c>
      <c r="W15" s="113">
        <v>17.16</v>
      </c>
      <c r="X15" s="113">
        <v>10.75</v>
      </c>
      <c r="Y15" s="113">
        <v>19.3</v>
      </c>
      <c r="Z15" s="113">
        <v>7.53</v>
      </c>
      <c r="AA15" s="113">
        <v>45.269999999999996</v>
      </c>
      <c r="AB15" s="1"/>
    </row>
    <row r="16" spans="1:28">
      <c r="A16">
        <v>16</v>
      </c>
      <c r="B16" s="32" t="s">
        <v>99</v>
      </c>
      <c r="C16" s="1">
        <f t="shared" si="0"/>
        <v>51.54</v>
      </c>
      <c r="D16" s="1">
        <f t="shared" si="1"/>
        <v>6.0466666666666669</v>
      </c>
      <c r="E16" s="1">
        <f t="shared" si="2"/>
        <v>8.5299999999999994</v>
      </c>
      <c r="F16" s="1">
        <f t="shared" si="3"/>
        <v>8.3833333333333329</v>
      </c>
      <c r="G16" s="34">
        <f t="shared" si="4"/>
        <v>25.50333333333333</v>
      </c>
      <c r="H16" s="1">
        <f t="shared" si="5"/>
        <v>7.5037390679580396</v>
      </c>
      <c r="I16" s="1">
        <f t="shared" si="6"/>
        <v>0.49943301185777983</v>
      </c>
      <c r="J16" s="1">
        <f t="shared" si="7"/>
        <v>9.5393920141694399E-2</v>
      </c>
      <c r="K16" s="1">
        <f t="shared" si="8"/>
        <v>2.3744543232779485</v>
      </c>
      <c r="L16" s="34">
        <f t="shared" si="9"/>
        <v>5.2992955506683579</v>
      </c>
      <c r="M16" s="113">
        <v>47.65</v>
      </c>
      <c r="N16" s="113">
        <v>5.47</v>
      </c>
      <c r="O16" s="113">
        <v>8.6199999999999992</v>
      </c>
      <c r="P16" s="113">
        <v>9.4700000000000006</v>
      </c>
      <c r="Q16" s="113">
        <v>28.79</v>
      </c>
      <c r="R16" s="41">
        <v>60.19</v>
      </c>
      <c r="S16" s="41">
        <v>6.3299999999999992</v>
      </c>
      <c r="T16" s="41">
        <v>8.43</v>
      </c>
      <c r="U16" s="41">
        <v>5.66</v>
      </c>
      <c r="V16" s="41">
        <v>19.39</v>
      </c>
      <c r="W16" s="113">
        <v>46.78</v>
      </c>
      <c r="X16" s="113">
        <v>6.34</v>
      </c>
      <c r="Y16" s="113">
        <v>8.5400000000000009</v>
      </c>
      <c r="Z16" s="113">
        <v>10.02</v>
      </c>
      <c r="AA16" s="113">
        <v>28.33</v>
      </c>
      <c r="AB16" s="1"/>
    </row>
    <row r="17" spans="1:28">
      <c r="A17">
        <v>17</v>
      </c>
      <c r="B17" s="32" t="s">
        <v>98</v>
      </c>
      <c r="C17" s="1">
        <f t="shared" si="0"/>
        <v>35.103333333333332</v>
      </c>
      <c r="D17" s="1">
        <f t="shared" si="1"/>
        <v>8.326666666666668</v>
      </c>
      <c r="E17" s="1">
        <f t="shared" si="2"/>
        <v>12.696666666666667</v>
      </c>
      <c r="F17" s="1">
        <f t="shared" si="3"/>
        <v>12.156666666666666</v>
      </c>
      <c r="G17" s="34">
        <f t="shared" si="4"/>
        <v>31.713333333333335</v>
      </c>
      <c r="H17" s="1">
        <f t="shared" si="5"/>
        <v>6.9750149342731262</v>
      </c>
      <c r="I17" s="1">
        <f t="shared" si="6"/>
        <v>1.8650826612601621</v>
      </c>
      <c r="J17" s="1">
        <f t="shared" si="7"/>
        <v>0.65576926836604155</v>
      </c>
      <c r="K17" s="1">
        <f t="shared" si="8"/>
        <v>5.752715300910805</v>
      </c>
      <c r="L17" s="34">
        <f t="shared" si="9"/>
        <v>3.3880574572066138</v>
      </c>
      <c r="M17" s="113">
        <v>38.619999999999997</v>
      </c>
      <c r="N17" s="113">
        <v>10.040000000000001</v>
      </c>
      <c r="O17" s="113">
        <v>13.44</v>
      </c>
      <c r="P17" s="113">
        <v>8.3099999999999987</v>
      </c>
      <c r="Q17" s="113">
        <v>29.580000000000002</v>
      </c>
      <c r="R17" s="41">
        <v>27.07</v>
      </c>
      <c r="S17" s="41">
        <v>6.34</v>
      </c>
      <c r="T17" s="41">
        <v>12.2</v>
      </c>
      <c r="U17" s="41">
        <v>18.77</v>
      </c>
      <c r="V17" s="41">
        <v>35.620000000000005</v>
      </c>
      <c r="W17" s="113">
        <v>39.619999999999997</v>
      </c>
      <c r="X17" s="113">
        <v>8.6</v>
      </c>
      <c r="Y17" s="113">
        <v>12.45</v>
      </c>
      <c r="Z17" s="113">
        <v>9.39</v>
      </c>
      <c r="AA17" s="113">
        <v>29.94</v>
      </c>
      <c r="AB17" s="1"/>
    </row>
    <row r="18" spans="1:28">
      <c r="A18">
        <v>18</v>
      </c>
      <c r="B18" s="32" t="s">
        <v>97</v>
      </c>
      <c r="C18" s="1">
        <f t="shared" si="0"/>
        <v>28.786666666666665</v>
      </c>
      <c r="D18" s="1">
        <f t="shared" si="1"/>
        <v>8.7933333333333348</v>
      </c>
      <c r="E18" s="1">
        <f t="shared" si="2"/>
        <v>15.246666666666664</v>
      </c>
      <c r="F18" s="1">
        <f t="shared" si="3"/>
        <v>7.47</v>
      </c>
      <c r="G18" s="34">
        <f t="shared" si="4"/>
        <v>39.703333333333333</v>
      </c>
      <c r="H18" s="1">
        <f t="shared" si="5"/>
        <v>2.5646117314972514</v>
      </c>
      <c r="I18" s="1">
        <f t="shared" si="6"/>
        <v>0.73514170969503134</v>
      </c>
      <c r="J18" s="1">
        <f t="shared" si="7"/>
        <v>0.87093819145409801</v>
      </c>
      <c r="K18" s="1">
        <f t="shared" si="8"/>
        <v>0.95859271852021666</v>
      </c>
      <c r="L18" s="34">
        <f t="shared" si="9"/>
        <v>0.94161209281387903</v>
      </c>
      <c r="M18" s="113">
        <v>26.87</v>
      </c>
      <c r="N18" s="113">
        <v>8.81</v>
      </c>
      <c r="O18" s="113">
        <v>16.14</v>
      </c>
      <c r="P18" s="113">
        <v>8.2199999999999989</v>
      </c>
      <c r="Q18" s="113">
        <v>39.96</v>
      </c>
      <c r="R18" s="41">
        <v>31.7</v>
      </c>
      <c r="S18" s="41">
        <v>8.0500000000000007</v>
      </c>
      <c r="T18" s="41">
        <v>15.2</v>
      </c>
      <c r="U18" s="41">
        <v>6.39</v>
      </c>
      <c r="V18" s="41">
        <v>38.659999999999997</v>
      </c>
      <c r="W18" s="113">
        <v>27.79</v>
      </c>
      <c r="X18" s="113">
        <v>9.5200000000000014</v>
      </c>
      <c r="Y18" s="113">
        <v>14.399999999999999</v>
      </c>
      <c r="Z18" s="113">
        <v>7.8</v>
      </c>
      <c r="AA18" s="113">
        <v>40.489999999999995</v>
      </c>
      <c r="AB18" s="1"/>
    </row>
    <row r="19" spans="1:28">
      <c r="A19">
        <v>19</v>
      </c>
      <c r="B19" s="32" t="s">
        <v>96</v>
      </c>
      <c r="C19" s="1">
        <f t="shared" si="0"/>
        <v>34.79</v>
      </c>
      <c r="D19" s="1">
        <f t="shared" si="1"/>
        <v>7.88</v>
      </c>
      <c r="E19" s="1">
        <f t="shared" si="2"/>
        <v>12.966666666666669</v>
      </c>
      <c r="F19" s="1">
        <f t="shared" si="3"/>
        <v>8.2633333333333336</v>
      </c>
      <c r="G19" s="34">
        <f t="shared" si="4"/>
        <v>36.103333333333332</v>
      </c>
      <c r="H19" s="1">
        <f t="shared" si="5"/>
        <v>2.3505743978866116</v>
      </c>
      <c r="I19" s="1">
        <f t="shared" si="6"/>
        <v>1.4209503861852442</v>
      </c>
      <c r="J19" s="1">
        <f t="shared" si="7"/>
        <v>0.92511260575852949</v>
      </c>
      <c r="K19" s="1">
        <f t="shared" si="8"/>
        <v>0.64469631093510438</v>
      </c>
      <c r="L19" s="34">
        <f t="shared" si="9"/>
        <v>3.8892844243296687</v>
      </c>
      <c r="M19" s="113">
        <v>37.11</v>
      </c>
      <c r="N19" s="113">
        <v>9.27</v>
      </c>
      <c r="O19" s="113">
        <v>12.950000000000001</v>
      </c>
      <c r="P19" s="113">
        <v>7.5200000000000005</v>
      </c>
      <c r="Q19" s="113">
        <v>33.15</v>
      </c>
      <c r="R19" s="41">
        <v>32.409999999999997</v>
      </c>
      <c r="S19" s="41">
        <v>6.43</v>
      </c>
      <c r="T19" s="41">
        <v>12.049999999999999</v>
      </c>
      <c r="U19" s="41">
        <v>8.6</v>
      </c>
      <c r="V19" s="41">
        <v>40.510000000000005</v>
      </c>
      <c r="W19" s="113">
        <v>34.849999999999994</v>
      </c>
      <c r="X19" s="113">
        <v>7.9399999999999995</v>
      </c>
      <c r="Y19" s="113">
        <v>13.900000000000002</v>
      </c>
      <c r="Z19" s="113">
        <v>8.67</v>
      </c>
      <c r="AA19" s="113">
        <v>34.65</v>
      </c>
      <c r="AB19" s="1"/>
    </row>
    <row r="20" spans="1:28">
      <c r="A20">
        <v>20</v>
      </c>
      <c r="B20" s="32" t="s">
        <v>17</v>
      </c>
      <c r="C20" s="1">
        <f t="shared" si="0"/>
        <v>25.59</v>
      </c>
      <c r="D20" s="1">
        <f t="shared" si="1"/>
        <v>5.7833333333333341</v>
      </c>
      <c r="E20" s="1">
        <f t="shared" si="2"/>
        <v>12.089999999999998</v>
      </c>
      <c r="F20" s="1">
        <f t="shared" si="3"/>
        <v>11.333333333333334</v>
      </c>
      <c r="G20" s="34">
        <f t="shared" si="4"/>
        <v>45.20333333333334</v>
      </c>
      <c r="H20" s="1">
        <f t="shared" si="5"/>
        <v>8.4106420682371184</v>
      </c>
      <c r="I20" s="1">
        <f t="shared" si="6"/>
        <v>0.81977639227616472</v>
      </c>
      <c r="J20" s="1">
        <f t="shared" si="7"/>
        <v>0.86712167542969321</v>
      </c>
      <c r="K20" s="1">
        <f t="shared" si="8"/>
        <v>3.1878571695314948</v>
      </c>
      <c r="L20" s="34">
        <f t="shared" si="9"/>
        <v>6.0726380868065073</v>
      </c>
      <c r="M20" s="113">
        <v>25.71</v>
      </c>
      <c r="N20" s="113">
        <v>6.4799999999999995</v>
      </c>
      <c r="O20" s="113">
        <v>13.059999999999999</v>
      </c>
      <c r="P20" s="113">
        <v>9.34</v>
      </c>
      <c r="Q20" s="113">
        <v>45.410000000000004</v>
      </c>
      <c r="R20" s="41">
        <v>17.119999999999997</v>
      </c>
      <c r="S20" s="41">
        <v>4.88</v>
      </c>
      <c r="T20" s="41">
        <v>11.82</v>
      </c>
      <c r="U20" s="41">
        <v>15.010000000000002</v>
      </c>
      <c r="V20" s="41">
        <v>51.17</v>
      </c>
      <c r="W20" s="113">
        <v>33.94</v>
      </c>
      <c r="X20" s="113">
        <v>5.99</v>
      </c>
      <c r="Y20" s="113">
        <v>11.39</v>
      </c>
      <c r="Z20" s="113">
        <v>9.65</v>
      </c>
      <c r="AA20" s="113">
        <v>39.03</v>
      </c>
      <c r="AB20" s="1"/>
    </row>
    <row r="21" spans="1:28">
      <c r="A21">
        <v>21</v>
      </c>
      <c r="B21" s="32" t="s">
        <v>18</v>
      </c>
      <c r="C21" s="1">
        <f t="shared" si="0"/>
        <v>33.283333333333331</v>
      </c>
      <c r="D21" s="1">
        <f t="shared" si="1"/>
        <v>3.78</v>
      </c>
      <c r="E21" s="1">
        <f t="shared" si="2"/>
        <v>8.5300000000000011</v>
      </c>
      <c r="F21" s="1">
        <f t="shared" si="3"/>
        <v>9.3133333333333326</v>
      </c>
      <c r="G21" s="34">
        <f t="shared" si="4"/>
        <v>45.096666666666664</v>
      </c>
      <c r="H21" s="1">
        <f t="shared" si="5"/>
        <v>6.8518780880378554</v>
      </c>
      <c r="I21" s="1">
        <f t="shared" si="6"/>
        <v>0.17320508075688815</v>
      </c>
      <c r="J21" s="1">
        <f t="shared" si="7"/>
        <v>1.2571396103854111</v>
      </c>
      <c r="K21" s="1">
        <f t="shared" si="8"/>
        <v>1.0620891362467331</v>
      </c>
      <c r="L21" s="34">
        <f t="shared" si="9"/>
        <v>4.4900816622120985</v>
      </c>
      <c r="M21" s="113">
        <v>30.55</v>
      </c>
      <c r="N21" s="113">
        <v>3.9800000000000004</v>
      </c>
      <c r="O21" s="113">
        <v>8.83</v>
      </c>
      <c r="P21" s="113">
        <v>9.7100000000000009</v>
      </c>
      <c r="Q21" s="113">
        <v>46.93</v>
      </c>
      <c r="R21" s="41">
        <v>41.08</v>
      </c>
      <c r="S21" s="41">
        <v>3.6799999999999997</v>
      </c>
      <c r="T21" s="41">
        <v>7.1499999999999995</v>
      </c>
      <c r="U21" s="41">
        <v>8.1100000000000012</v>
      </c>
      <c r="V21" s="41">
        <v>39.979999999999997</v>
      </c>
      <c r="W21" s="113">
        <v>28.22</v>
      </c>
      <c r="X21" s="113">
        <v>3.6799999999999997</v>
      </c>
      <c r="Y21" s="113">
        <v>9.6100000000000012</v>
      </c>
      <c r="Z21" s="113">
        <v>10.119999999999999</v>
      </c>
      <c r="AA21" s="113">
        <v>48.38</v>
      </c>
      <c r="AB21" s="1"/>
    </row>
    <row r="22" spans="1:28">
      <c r="A22">
        <v>22</v>
      </c>
      <c r="B22" s="32" t="s">
        <v>19</v>
      </c>
      <c r="C22" s="1">
        <f t="shared" si="0"/>
        <v>37.056666666666665</v>
      </c>
      <c r="D22" s="1">
        <f t="shared" si="1"/>
        <v>6.8</v>
      </c>
      <c r="E22" s="1">
        <f t="shared" si="2"/>
        <v>12.273333333333332</v>
      </c>
      <c r="F22" s="1">
        <f t="shared" si="3"/>
        <v>7.8499999999999988</v>
      </c>
      <c r="G22" s="34">
        <f t="shared" si="4"/>
        <v>36.023333333333333</v>
      </c>
      <c r="H22" s="1">
        <f t="shared" si="5"/>
        <v>7.3773323995420883</v>
      </c>
      <c r="I22" s="1">
        <f t="shared" si="6"/>
        <v>2.5697665263599316</v>
      </c>
      <c r="J22" s="1">
        <f t="shared" si="7"/>
        <v>1.8142859017622905</v>
      </c>
      <c r="K22" s="1">
        <f t="shared" si="8"/>
        <v>1.9410564133996773</v>
      </c>
      <c r="L22" s="34">
        <f t="shared" si="9"/>
        <v>10.671693086541314</v>
      </c>
      <c r="M22" s="113">
        <v>44.800000000000004</v>
      </c>
      <c r="N22" s="113">
        <v>9.59</v>
      </c>
      <c r="O22" s="113">
        <v>13.569999999999999</v>
      </c>
      <c r="P22" s="113">
        <v>8.2799999999999994</v>
      </c>
      <c r="Q22" s="113">
        <v>23.77</v>
      </c>
      <c r="R22" s="41">
        <v>36.26</v>
      </c>
      <c r="S22" s="41">
        <v>4.53</v>
      </c>
      <c r="T22" s="41">
        <v>10.199999999999999</v>
      </c>
      <c r="U22" s="41">
        <v>5.7299999999999995</v>
      </c>
      <c r="V22" s="41">
        <v>43.28</v>
      </c>
      <c r="W22" s="113">
        <v>30.11</v>
      </c>
      <c r="X22" s="113">
        <v>6.2799999999999994</v>
      </c>
      <c r="Y22" s="113">
        <v>13.05</v>
      </c>
      <c r="Z22" s="113">
        <v>9.5399999999999991</v>
      </c>
      <c r="AA22" s="113">
        <v>41.02</v>
      </c>
      <c r="AB22" s="1"/>
    </row>
    <row r="23" spans="1:28">
      <c r="A23">
        <v>23</v>
      </c>
      <c r="B23" s="32" t="s">
        <v>20</v>
      </c>
      <c r="C23" s="1">
        <f t="shared" si="0"/>
        <v>25.066666666666663</v>
      </c>
      <c r="D23" s="1">
        <f t="shared" si="1"/>
        <v>2.5966666666666662</v>
      </c>
      <c r="E23" s="1">
        <f t="shared" si="2"/>
        <v>7.6133333333333324</v>
      </c>
      <c r="F23" s="1">
        <f t="shared" si="3"/>
        <v>16.663333333333334</v>
      </c>
      <c r="G23" s="34">
        <f t="shared" si="4"/>
        <v>48.063333333333333</v>
      </c>
      <c r="H23" s="1">
        <f t="shared" si="5"/>
        <v>14.192633065549664</v>
      </c>
      <c r="I23" s="1">
        <f t="shared" si="6"/>
        <v>1.1537041792995872</v>
      </c>
      <c r="J23" s="1">
        <f t="shared" si="7"/>
        <v>2.2414578589242655</v>
      </c>
      <c r="K23" s="1">
        <f t="shared" si="8"/>
        <v>6.8651608381256031</v>
      </c>
      <c r="L23" s="34">
        <f t="shared" si="9"/>
        <v>9.7204440913640013</v>
      </c>
      <c r="M23" s="113">
        <v>41.15</v>
      </c>
      <c r="N23" s="113">
        <v>3.8</v>
      </c>
      <c r="O23" s="113">
        <v>8.66</v>
      </c>
      <c r="P23" s="113">
        <v>9.1800000000000015</v>
      </c>
      <c r="Q23" s="113">
        <v>37.200000000000003</v>
      </c>
      <c r="R23" s="41">
        <v>14.299999999999999</v>
      </c>
      <c r="S23" s="41">
        <v>2.4899999999999998</v>
      </c>
      <c r="T23" s="41">
        <v>9.1399999999999988</v>
      </c>
      <c r="U23" s="41">
        <v>18.14</v>
      </c>
      <c r="V23" s="41">
        <v>55.94</v>
      </c>
      <c r="W23" s="113">
        <v>19.75</v>
      </c>
      <c r="X23" s="113">
        <v>1.5</v>
      </c>
      <c r="Y23" s="113">
        <v>5.04</v>
      </c>
      <c r="Z23" s="113">
        <v>22.67</v>
      </c>
      <c r="AA23" s="113">
        <v>51.05</v>
      </c>
      <c r="AB23" s="1"/>
    </row>
    <row r="24" spans="1:28">
      <c r="A24">
        <v>24</v>
      </c>
      <c r="B24" s="32" t="s">
        <v>21</v>
      </c>
      <c r="C24" s="1">
        <f t="shared" si="0"/>
        <v>55.676666666666669</v>
      </c>
      <c r="D24" s="1">
        <f t="shared" si="1"/>
        <v>4.2566666666666668</v>
      </c>
      <c r="E24" s="1">
        <f t="shared" si="2"/>
        <v>6.41</v>
      </c>
      <c r="F24" s="1">
        <f t="shared" si="3"/>
        <v>6.5366666666666662</v>
      </c>
      <c r="G24" s="34">
        <f t="shared" si="4"/>
        <v>27.113333333333333</v>
      </c>
      <c r="H24" s="1">
        <f t="shared" si="5"/>
        <v>4.7429350968923565</v>
      </c>
      <c r="I24" s="1">
        <f t="shared" si="6"/>
        <v>1.8987451996867135</v>
      </c>
      <c r="J24" s="1">
        <f t="shared" si="7"/>
        <v>1.6655629678880344</v>
      </c>
      <c r="K24" s="1">
        <f t="shared" si="8"/>
        <v>1.7838254772632149</v>
      </c>
      <c r="L24" s="34">
        <f t="shared" si="9"/>
        <v>1.5127568652408541</v>
      </c>
      <c r="M24" s="113">
        <v>50.22</v>
      </c>
      <c r="N24" s="113">
        <v>5.81</v>
      </c>
      <c r="O24" s="113">
        <v>8.1</v>
      </c>
      <c r="P24" s="113">
        <v>8.58</v>
      </c>
      <c r="Q24" s="113">
        <v>27.29</v>
      </c>
      <c r="R24" s="41">
        <v>57.999999999999993</v>
      </c>
      <c r="S24" s="41">
        <v>4.82</v>
      </c>
      <c r="T24" s="41">
        <v>6.36</v>
      </c>
      <c r="U24" s="41">
        <v>5.29</v>
      </c>
      <c r="V24" s="41">
        <v>25.52</v>
      </c>
      <c r="W24" s="113">
        <v>58.809999999999995</v>
      </c>
      <c r="X24" s="113">
        <v>2.1399999999999997</v>
      </c>
      <c r="Y24" s="113">
        <v>4.7699999999999996</v>
      </c>
      <c r="Z24" s="113">
        <v>5.74</v>
      </c>
      <c r="AA24" s="113">
        <v>28.53</v>
      </c>
      <c r="AB24" s="1"/>
    </row>
    <row r="25" spans="1:28">
      <c r="A25">
        <v>25</v>
      </c>
      <c r="B25" s="32" t="s">
        <v>22</v>
      </c>
      <c r="C25" s="1">
        <f t="shared" si="0"/>
        <v>31.560000000000002</v>
      </c>
      <c r="D25" s="1">
        <f t="shared" si="1"/>
        <v>2.7966666666666669</v>
      </c>
      <c r="E25" s="1">
        <f t="shared" si="2"/>
        <v>5.6000000000000005</v>
      </c>
      <c r="F25" s="1">
        <f t="shared" si="3"/>
        <v>14.639999999999999</v>
      </c>
      <c r="G25" s="34">
        <f t="shared" si="4"/>
        <v>45.403333333333336</v>
      </c>
      <c r="H25" s="1">
        <f t="shared" si="5"/>
        <v>4.6208548992583625</v>
      </c>
      <c r="I25" s="1">
        <f t="shared" si="6"/>
        <v>0.3971565602295033</v>
      </c>
      <c r="J25" s="1">
        <f t="shared" si="7"/>
        <v>0.31048349392520008</v>
      </c>
      <c r="K25" s="1">
        <f t="shared" si="8"/>
        <v>2.0787736769547727</v>
      </c>
      <c r="L25" s="34">
        <f t="shared" si="9"/>
        <v>4.1468220764018016</v>
      </c>
      <c r="M25" s="113">
        <v>26.419999999999998</v>
      </c>
      <c r="N25" s="113">
        <v>2.35</v>
      </c>
      <c r="O25" s="113">
        <v>5.8999999999999995</v>
      </c>
      <c r="P25" s="113">
        <v>15.229999999999999</v>
      </c>
      <c r="Q25" s="113">
        <v>50.09</v>
      </c>
      <c r="R25" s="41">
        <v>32.89</v>
      </c>
      <c r="S25" s="41">
        <v>2.93</v>
      </c>
      <c r="T25" s="41">
        <v>5.62</v>
      </c>
      <c r="U25" s="41">
        <v>16.36</v>
      </c>
      <c r="V25" s="41">
        <v>42.21</v>
      </c>
      <c r="W25" s="113">
        <v>35.370000000000005</v>
      </c>
      <c r="X25" s="113">
        <v>3.11</v>
      </c>
      <c r="Y25" s="113">
        <v>5.28</v>
      </c>
      <c r="Z25" s="113">
        <v>12.33</v>
      </c>
      <c r="AA25" s="113">
        <v>43.91</v>
      </c>
      <c r="AB25" s="1"/>
    </row>
    <row r="26" spans="1:28">
      <c r="A26">
        <v>26</v>
      </c>
      <c r="B26" s="32" t="s">
        <v>86</v>
      </c>
      <c r="C26" s="1">
        <f t="shared" si="0"/>
        <v>39.229999999999997</v>
      </c>
      <c r="D26" s="1">
        <f t="shared" si="1"/>
        <v>6.1066666666666665</v>
      </c>
      <c r="E26" s="1">
        <f t="shared" si="2"/>
        <v>10.096666666666666</v>
      </c>
      <c r="F26" s="1">
        <f t="shared" si="3"/>
        <v>9.1233333333333331</v>
      </c>
      <c r="G26" s="34">
        <f t="shared" si="4"/>
        <v>35.450000000000003</v>
      </c>
      <c r="H26" s="1">
        <f t="shared" si="5"/>
        <v>5.3005377085725796</v>
      </c>
      <c r="I26" s="1">
        <f t="shared" si="6"/>
        <v>2.0151757574299416</v>
      </c>
      <c r="J26" s="1">
        <f t="shared" si="7"/>
        <v>2.6082625123505854</v>
      </c>
      <c r="K26" s="1">
        <f t="shared" si="8"/>
        <v>2.4956228347515497</v>
      </c>
      <c r="L26" s="34">
        <f t="shared" si="9"/>
        <v>4.9304867913827533</v>
      </c>
      <c r="M26" s="113">
        <v>33.11</v>
      </c>
      <c r="N26" s="113">
        <v>5.4</v>
      </c>
      <c r="O26" s="113">
        <v>10.4</v>
      </c>
      <c r="P26" s="113">
        <v>10.75</v>
      </c>
      <c r="Q26" s="113">
        <v>40.339999999999996</v>
      </c>
      <c r="R26" s="41">
        <v>42.22</v>
      </c>
      <c r="S26" s="41">
        <v>4.54</v>
      </c>
      <c r="T26" s="41">
        <v>7.35</v>
      </c>
      <c r="U26" s="41">
        <v>10.37</v>
      </c>
      <c r="V26" s="41">
        <v>35.53</v>
      </c>
      <c r="W26" s="113">
        <v>42.36</v>
      </c>
      <c r="X26" s="113">
        <v>8.3800000000000008</v>
      </c>
      <c r="Y26" s="113">
        <v>12.540000000000001</v>
      </c>
      <c r="Z26" s="113">
        <v>6.25</v>
      </c>
      <c r="AA26" s="113">
        <v>30.48</v>
      </c>
      <c r="AB26" s="1"/>
    </row>
    <row r="27" spans="1:28">
      <c r="A27">
        <v>27</v>
      </c>
      <c r="B27" s="32" t="s">
        <v>23</v>
      </c>
      <c r="C27" s="1">
        <f t="shared" si="0"/>
        <v>7.0666666666666664</v>
      </c>
      <c r="D27" s="1">
        <f t="shared" si="1"/>
        <v>2.98</v>
      </c>
      <c r="E27" s="1">
        <f t="shared" si="2"/>
        <v>12.373333333333333</v>
      </c>
      <c r="F27" s="1">
        <f t="shared" si="3"/>
        <v>11.776666666666666</v>
      </c>
      <c r="G27" s="34">
        <f t="shared" si="4"/>
        <v>65.803333333333327</v>
      </c>
      <c r="H27" s="1">
        <f t="shared" si="5"/>
        <v>6.2085451865419587</v>
      </c>
      <c r="I27" s="1">
        <f t="shared" si="6"/>
        <v>1.1190621073023614</v>
      </c>
      <c r="J27" s="1">
        <f t="shared" si="7"/>
        <v>0.93243409061087767</v>
      </c>
      <c r="K27" s="1">
        <f t="shared" si="8"/>
        <v>0.97295083808655669</v>
      </c>
      <c r="L27" s="34">
        <f t="shared" si="9"/>
        <v>7.4032515378942323</v>
      </c>
      <c r="M27" s="113">
        <v>6.38</v>
      </c>
      <c r="N27" s="113">
        <v>3.56</v>
      </c>
      <c r="O27" s="113">
        <v>11.84</v>
      </c>
      <c r="P27" s="113">
        <v>12.67</v>
      </c>
      <c r="Q27" s="113">
        <v>65.55</v>
      </c>
      <c r="R27" s="41">
        <v>13.59</v>
      </c>
      <c r="S27" s="41">
        <v>3.6900000000000004</v>
      </c>
      <c r="T27" s="41">
        <v>13.450000000000001</v>
      </c>
      <c r="U27" s="41">
        <v>10.74</v>
      </c>
      <c r="V27" s="41">
        <v>58.53</v>
      </c>
      <c r="W27" s="113">
        <v>1.23</v>
      </c>
      <c r="X27" s="113">
        <v>1.69</v>
      </c>
      <c r="Y27" s="113">
        <v>11.83</v>
      </c>
      <c r="Z27" s="113">
        <v>11.92</v>
      </c>
      <c r="AA27" s="113">
        <v>73.33</v>
      </c>
      <c r="AB27" s="1"/>
    </row>
    <row r="28" spans="1:28">
      <c r="A28">
        <v>31</v>
      </c>
      <c r="B28" s="32" t="s">
        <v>24</v>
      </c>
      <c r="C28" s="1">
        <f t="shared" si="0"/>
        <v>34.666666666666664</v>
      </c>
      <c r="D28" s="1">
        <f t="shared" si="1"/>
        <v>7.5266666666666664</v>
      </c>
      <c r="E28" s="1">
        <f t="shared" si="2"/>
        <v>12.253333333333332</v>
      </c>
      <c r="F28" s="1">
        <f t="shared" si="3"/>
        <v>10.596666666666666</v>
      </c>
      <c r="G28" s="34">
        <f t="shared" si="4"/>
        <v>34.953333333333326</v>
      </c>
      <c r="H28" s="1">
        <f t="shared" si="5"/>
        <v>2.2753534523966477</v>
      </c>
      <c r="I28" s="1">
        <f t="shared" si="6"/>
        <v>1.42903230660938</v>
      </c>
      <c r="J28" s="1">
        <f t="shared" si="7"/>
        <v>0.30171730698343024</v>
      </c>
      <c r="K28" s="1">
        <f t="shared" si="8"/>
        <v>0.40377386410382354</v>
      </c>
      <c r="L28" s="34">
        <f t="shared" si="9"/>
        <v>3.001505177962104</v>
      </c>
      <c r="M28" s="113">
        <v>36.18</v>
      </c>
      <c r="N28" s="113">
        <v>7.02</v>
      </c>
      <c r="O28" s="113">
        <v>12.6</v>
      </c>
      <c r="P28" s="113">
        <v>10.5</v>
      </c>
      <c r="Q28" s="113">
        <v>33.69</v>
      </c>
      <c r="R28" s="41">
        <v>32.049999999999997</v>
      </c>
      <c r="S28" s="41">
        <v>6.419999999999999</v>
      </c>
      <c r="T28" s="41">
        <v>12.11</v>
      </c>
      <c r="U28" s="41">
        <v>11.04</v>
      </c>
      <c r="V28" s="41">
        <v>38.379999999999995</v>
      </c>
      <c r="W28" s="113">
        <v>35.770000000000003</v>
      </c>
      <c r="X28" s="113">
        <v>9.1399999999999988</v>
      </c>
      <c r="Y28" s="113">
        <v>12.049999999999999</v>
      </c>
      <c r="Z28" s="113">
        <v>10.25</v>
      </c>
      <c r="AA28" s="113">
        <v>32.79</v>
      </c>
      <c r="AB28" s="1"/>
    </row>
    <row r="29" spans="1:28">
      <c r="A29">
        <v>32</v>
      </c>
      <c r="B29" s="32" t="s">
        <v>25</v>
      </c>
      <c r="C29" s="1">
        <f t="shared" si="0"/>
        <v>22.820000000000004</v>
      </c>
      <c r="D29" s="1">
        <f t="shared" si="1"/>
        <v>6.336666666666666</v>
      </c>
      <c r="E29" s="1">
        <f t="shared" si="2"/>
        <v>13.726666666666667</v>
      </c>
      <c r="F29" s="1">
        <f t="shared" si="3"/>
        <v>17.346666666666664</v>
      </c>
      <c r="G29" s="34">
        <f t="shared" si="4"/>
        <v>39.773333333333333</v>
      </c>
      <c r="H29" s="1">
        <f t="shared" si="5"/>
        <v>3.1698422673691371</v>
      </c>
      <c r="I29" s="1">
        <f t="shared" si="6"/>
        <v>1.5139793041297978</v>
      </c>
      <c r="J29" s="1">
        <f t="shared" si="7"/>
        <v>1.6028828195889222</v>
      </c>
      <c r="K29" s="1">
        <f t="shared" si="8"/>
        <v>1.4368484030451272</v>
      </c>
      <c r="L29" s="34">
        <f t="shared" si="9"/>
        <v>4.7479714966850137</v>
      </c>
      <c r="M29" s="113">
        <v>21.69</v>
      </c>
      <c r="N29" s="113">
        <v>6.21</v>
      </c>
      <c r="O29" s="113">
        <v>13.91</v>
      </c>
      <c r="P29" s="113">
        <v>17.599999999999998</v>
      </c>
      <c r="Q29" s="113">
        <v>40.589999999999996</v>
      </c>
      <c r="R29" s="41">
        <v>20.369999999999997</v>
      </c>
      <c r="S29" s="41">
        <v>4.8899999999999997</v>
      </c>
      <c r="T29" s="41">
        <v>12.04</v>
      </c>
      <c r="U29" s="41">
        <v>18.64</v>
      </c>
      <c r="V29" s="41">
        <v>44.06</v>
      </c>
      <c r="W29" s="113">
        <v>26.400000000000002</v>
      </c>
      <c r="X29" s="113">
        <v>7.91</v>
      </c>
      <c r="Y29" s="113">
        <v>15.229999999999999</v>
      </c>
      <c r="Z29" s="113">
        <v>15.8</v>
      </c>
      <c r="AA29" s="113">
        <v>34.67</v>
      </c>
      <c r="AB29" s="1"/>
    </row>
    <row r="30" spans="1:28">
      <c r="A30">
        <v>33</v>
      </c>
      <c r="B30" s="32" t="s">
        <v>26</v>
      </c>
      <c r="C30" s="1">
        <f t="shared" si="0"/>
        <v>44.126666666666665</v>
      </c>
      <c r="D30" s="1">
        <f t="shared" si="1"/>
        <v>9.1233333333333331</v>
      </c>
      <c r="E30" s="1">
        <f t="shared" si="2"/>
        <v>12.923333333333334</v>
      </c>
      <c r="F30" s="1">
        <f t="shared" si="3"/>
        <v>9.3466666666666658</v>
      </c>
      <c r="G30" s="34">
        <f t="shared" si="4"/>
        <v>24.48</v>
      </c>
      <c r="H30" s="1">
        <f t="shared" si="5"/>
        <v>5.0468438982529804</v>
      </c>
      <c r="I30" s="1">
        <f t="shared" si="6"/>
        <v>1.2123255888305433</v>
      </c>
      <c r="J30" s="1">
        <f t="shared" si="7"/>
        <v>0.69060360072427374</v>
      </c>
      <c r="K30" s="1">
        <f t="shared" si="8"/>
        <v>3.2730770435987839</v>
      </c>
      <c r="L30" s="34">
        <f t="shared" si="9"/>
        <v>3.9329505463455723</v>
      </c>
      <c r="M30" s="113">
        <v>46.22</v>
      </c>
      <c r="N30" s="113">
        <v>10.11</v>
      </c>
      <c r="O30" s="113">
        <v>13.25</v>
      </c>
      <c r="P30" s="113">
        <v>8.9499999999999993</v>
      </c>
      <c r="Q30" s="113">
        <v>21.47</v>
      </c>
      <c r="R30" s="41">
        <v>47.79</v>
      </c>
      <c r="S30" s="41">
        <v>9.49</v>
      </c>
      <c r="T30" s="41">
        <v>13.389999999999999</v>
      </c>
      <c r="U30" s="41">
        <v>6.29</v>
      </c>
      <c r="V30" s="41">
        <v>23.04</v>
      </c>
      <c r="W30" s="113">
        <v>38.369999999999997</v>
      </c>
      <c r="X30" s="113">
        <v>7.7700000000000005</v>
      </c>
      <c r="Y30" s="113">
        <v>12.13</v>
      </c>
      <c r="Z30" s="113">
        <v>12.8</v>
      </c>
      <c r="AA30" s="113">
        <v>28.93</v>
      </c>
      <c r="AB30" s="1"/>
    </row>
    <row r="31" spans="1:28">
      <c r="A31">
        <v>34</v>
      </c>
      <c r="B31" s="32" t="s">
        <v>27</v>
      </c>
      <c r="C31" s="1">
        <f t="shared" si="0"/>
        <v>26.296666666666667</v>
      </c>
      <c r="D31" s="1">
        <f t="shared" si="1"/>
        <v>5.1966666666666663</v>
      </c>
      <c r="E31" s="1">
        <f t="shared" si="2"/>
        <v>12.076666666666668</v>
      </c>
      <c r="F31" s="1">
        <f t="shared" si="3"/>
        <v>12.736666666666666</v>
      </c>
      <c r="G31" s="34">
        <f t="shared" si="4"/>
        <v>43.696666666666665</v>
      </c>
      <c r="H31" s="1">
        <f t="shared" si="5"/>
        <v>3.8653891567775496</v>
      </c>
      <c r="I31" s="1">
        <f t="shared" si="6"/>
        <v>1.0509678079433875</v>
      </c>
      <c r="J31" s="1">
        <f t="shared" si="7"/>
        <v>0.83428612198293939</v>
      </c>
      <c r="K31" s="1">
        <f t="shared" si="8"/>
        <v>1.9110293910176654</v>
      </c>
      <c r="L31" s="34">
        <f t="shared" si="9"/>
        <v>3.8336188299481928</v>
      </c>
      <c r="M31" s="113">
        <v>30.759999999999998</v>
      </c>
      <c r="N31" s="113">
        <v>6.41</v>
      </c>
      <c r="O31" s="113">
        <v>13.04</v>
      </c>
      <c r="P31" s="113">
        <v>10.530000000000001</v>
      </c>
      <c r="Q31" s="113">
        <v>39.269999999999996</v>
      </c>
      <c r="R31" s="41">
        <v>24.08</v>
      </c>
      <c r="S31" s="41">
        <v>4.5699999999999994</v>
      </c>
      <c r="T31" s="41">
        <v>11.59</v>
      </c>
      <c r="U31" s="41">
        <v>13.84</v>
      </c>
      <c r="V31" s="41">
        <v>45.92</v>
      </c>
      <c r="W31" s="113">
        <v>24.05</v>
      </c>
      <c r="X31" s="113">
        <v>4.6100000000000003</v>
      </c>
      <c r="Y31" s="113">
        <v>11.600000000000001</v>
      </c>
      <c r="Z31" s="113">
        <v>13.84</v>
      </c>
      <c r="AA31" s="113">
        <v>45.9</v>
      </c>
      <c r="AB31" s="1"/>
    </row>
    <row r="32" spans="1:28">
      <c r="A32">
        <v>35</v>
      </c>
      <c r="B32" s="32" t="s">
        <v>28</v>
      </c>
      <c r="C32" s="1">
        <f t="shared" si="0"/>
        <v>32.4</v>
      </c>
      <c r="D32" s="1">
        <f t="shared" si="1"/>
        <v>12.956666666666669</v>
      </c>
      <c r="E32" s="1">
        <f t="shared" si="2"/>
        <v>16.923333333333336</v>
      </c>
      <c r="F32" s="1">
        <f t="shared" si="3"/>
        <v>9.1866666666666674</v>
      </c>
      <c r="G32" s="34">
        <f t="shared" si="4"/>
        <v>28.536666666666672</v>
      </c>
      <c r="H32" s="1">
        <f t="shared" si="5"/>
        <v>2.7717323103070401</v>
      </c>
      <c r="I32" s="1">
        <f t="shared" si="6"/>
        <v>0.21548395145192023</v>
      </c>
      <c r="J32" s="1">
        <f t="shared" si="7"/>
        <v>0.98637383041792703</v>
      </c>
      <c r="K32" s="1">
        <f t="shared" si="8"/>
        <v>1.9702114945693885</v>
      </c>
      <c r="L32" s="34">
        <f t="shared" si="9"/>
        <v>0.57873425104561893</v>
      </c>
      <c r="M32" s="113">
        <v>35.6</v>
      </c>
      <c r="N32" s="113">
        <v>12.790000000000001</v>
      </c>
      <c r="O32" s="113">
        <v>15.85</v>
      </c>
      <c r="P32" s="113">
        <v>6.94</v>
      </c>
      <c r="Q32" s="113">
        <v>28.83</v>
      </c>
      <c r="R32" s="41">
        <v>30.85</v>
      </c>
      <c r="S32" s="41">
        <v>12.879999999999999</v>
      </c>
      <c r="T32" s="41">
        <v>17.79</v>
      </c>
      <c r="U32" s="41">
        <v>10.620000000000001</v>
      </c>
      <c r="V32" s="41">
        <v>27.87</v>
      </c>
      <c r="W32" s="113">
        <v>30.75</v>
      </c>
      <c r="X32" s="113">
        <v>13.200000000000001</v>
      </c>
      <c r="Y32" s="113">
        <v>17.130000000000003</v>
      </c>
      <c r="Z32" s="113">
        <v>10</v>
      </c>
      <c r="AA32" s="113">
        <v>28.910000000000004</v>
      </c>
      <c r="AB32" s="1"/>
    </row>
    <row r="33" spans="1:28">
      <c r="A33">
        <v>36</v>
      </c>
      <c r="B33" s="32" t="s">
        <v>29</v>
      </c>
      <c r="C33" s="1">
        <f t="shared" si="0"/>
        <v>18.290000000000003</v>
      </c>
      <c r="D33" s="1">
        <f t="shared" si="1"/>
        <v>3.0199999999999996</v>
      </c>
      <c r="E33" s="1">
        <f t="shared" si="2"/>
        <v>7.7599999999999989</v>
      </c>
      <c r="F33" s="1">
        <f t="shared" si="3"/>
        <v>16.113333333333333</v>
      </c>
      <c r="G33" s="34">
        <f t="shared" si="4"/>
        <v>54.81666666666667</v>
      </c>
      <c r="H33" s="1">
        <f t="shared" si="5"/>
        <v>1.2972278134545205</v>
      </c>
      <c r="I33" s="1">
        <f t="shared" si="6"/>
        <v>0.39949968710876493</v>
      </c>
      <c r="J33" s="1">
        <f t="shared" si="7"/>
        <v>0.44034077712607983</v>
      </c>
      <c r="K33" s="1">
        <f t="shared" si="8"/>
        <v>1.1934962644823532</v>
      </c>
      <c r="L33" s="34">
        <f t="shared" si="9"/>
        <v>0.14468356276140867</v>
      </c>
      <c r="M33" s="111">
        <v>18.73</v>
      </c>
      <c r="N33" s="111">
        <v>3.36</v>
      </c>
      <c r="O33" s="111">
        <v>7.7799999999999994</v>
      </c>
      <c r="P33" s="111">
        <v>15.479999999999999</v>
      </c>
      <c r="Q33" s="111">
        <v>54.65</v>
      </c>
      <c r="R33" s="1">
        <v>16.830000000000002</v>
      </c>
      <c r="S33" s="1">
        <v>2.58</v>
      </c>
      <c r="T33" s="1">
        <v>8.19</v>
      </c>
      <c r="U33" s="1">
        <v>17.489999999999998</v>
      </c>
      <c r="V33" s="1">
        <v>54.910000000000004</v>
      </c>
      <c r="W33" s="111">
        <v>19.309999999999999</v>
      </c>
      <c r="X33" s="111">
        <v>3.1199999999999997</v>
      </c>
      <c r="Y33" s="111">
        <v>7.31</v>
      </c>
      <c r="Z33" s="111">
        <v>15.370000000000001</v>
      </c>
      <c r="AA33" s="111">
        <v>54.890000000000008</v>
      </c>
      <c r="AB33" s="1"/>
    </row>
    <row r="34" spans="1:28">
      <c r="A34">
        <v>37</v>
      </c>
      <c r="B34" s="32" t="s">
        <v>30</v>
      </c>
      <c r="C34" s="1">
        <f t="shared" si="0"/>
        <v>31.189999999999998</v>
      </c>
      <c r="D34" s="1">
        <f t="shared" si="1"/>
        <v>6.8433333333333337</v>
      </c>
      <c r="E34" s="1">
        <f t="shared" si="2"/>
        <v>14.286666666666667</v>
      </c>
      <c r="F34" s="1">
        <f t="shared" si="3"/>
        <v>10.273333333333333</v>
      </c>
      <c r="G34" s="34">
        <f t="shared" si="4"/>
        <v>37.410000000000004</v>
      </c>
      <c r="H34" s="1">
        <f t="shared" si="5"/>
        <v>1.2842118205342932</v>
      </c>
      <c r="I34" s="1">
        <f t="shared" si="6"/>
        <v>1.7616564175040812</v>
      </c>
      <c r="J34" s="1">
        <f t="shared" si="7"/>
        <v>1.1913157991621421</v>
      </c>
      <c r="K34" s="1">
        <f t="shared" si="8"/>
        <v>1.3703041025018274</v>
      </c>
      <c r="L34" s="34">
        <f t="shared" si="9"/>
        <v>1.1529527310345364</v>
      </c>
      <c r="M34" s="113">
        <v>29.709999999999997</v>
      </c>
      <c r="N34" s="113">
        <v>5</v>
      </c>
      <c r="O34" s="113">
        <v>15.290000000000001</v>
      </c>
      <c r="P34" s="113">
        <v>11.66</v>
      </c>
      <c r="Q34" s="113">
        <v>38.340000000000003</v>
      </c>
      <c r="R34" s="41">
        <v>32.01</v>
      </c>
      <c r="S34" s="41">
        <v>7.02</v>
      </c>
      <c r="T34" s="41">
        <v>12.97</v>
      </c>
      <c r="U34" s="41">
        <v>10.24</v>
      </c>
      <c r="V34" s="41">
        <v>37.769999999999996</v>
      </c>
      <c r="W34" s="113">
        <v>31.85</v>
      </c>
      <c r="X34" s="113">
        <v>8.51</v>
      </c>
      <c r="Y34" s="113">
        <v>14.6</v>
      </c>
      <c r="Z34" s="113">
        <v>8.92</v>
      </c>
      <c r="AA34" s="113">
        <v>36.120000000000005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48.02</v>
      </c>
      <c r="D35" s="1">
        <f t="shared" ref="D35:D66" si="11">AVERAGE(N35,S35,X35)</f>
        <v>10.139999999999999</v>
      </c>
      <c r="E35" s="1">
        <f t="shared" ref="E35:E66" si="12">AVERAGE(O35,T35,Y35)</f>
        <v>12.059999999999997</v>
      </c>
      <c r="F35" s="1">
        <f t="shared" ref="F35:F66" si="13">AVERAGE(P35,U35,Z35)</f>
        <v>5.2633333333333328</v>
      </c>
      <c r="G35" s="34">
        <f t="shared" ref="G35:G66" si="14">AVERAGE(Q35,V35,AA35)</f>
        <v>24.513333333333332</v>
      </c>
      <c r="H35" s="1">
        <f t="shared" ref="H35:H66" si="15">STDEV(M35,R35,W35)</f>
        <v>13.245935225570179</v>
      </c>
      <c r="I35" s="1">
        <f t="shared" ref="I35:I66" si="16">STDEV(N35,S35,X35)</f>
        <v>0.90205321350793966</v>
      </c>
      <c r="J35" s="1">
        <f t="shared" ref="J35:J66" si="17">STDEV(O35,T35,Y35)</f>
        <v>2.2208331769856278</v>
      </c>
      <c r="K35" s="1">
        <f t="shared" ref="K35:K66" si="18">STDEV(P35,U35,Z35)</f>
        <v>2.221178365943028</v>
      </c>
      <c r="L35" s="34">
        <f t="shared" ref="L35:L66" si="19">STDEV(Q35,V35,AA35)</f>
        <v>7.9547113922086155</v>
      </c>
      <c r="M35" s="113">
        <v>50.360000000000007</v>
      </c>
      <c r="N35" s="113">
        <v>9.67</v>
      </c>
      <c r="O35" s="113">
        <v>11.67</v>
      </c>
      <c r="P35" s="113">
        <v>4.91</v>
      </c>
      <c r="Q35" s="113">
        <v>23.39</v>
      </c>
      <c r="R35" s="41">
        <v>59.940000000000005</v>
      </c>
      <c r="S35" s="41">
        <v>9.5699999999999985</v>
      </c>
      <c r="T35" s="41">
        <v>10.059999999999999</v>
      </c>
      <c r="U35" s="41">
        <v>3.2399999999999998</v>
      </c>
      <c r="V35" s="41">
        <v>17.18</v>
      </c>
      <c r="W35" s="113">
        <v>33.76</v>
      </c>
      <c r="X35" s="113">
        <v>11.18</v>
      </c>
      <c r="Y35" s="113">
        <v>14.45</v>
      </c>
      <c r="Z35" s="113">
        <v>7.64</v>
      </c>
      <c r="AA35" s="113">
        <v>32.97</v>
      </c>
      <c r="AB35" s="1"/>
    </row>
    <row r="36" spans="1:28">
      <c r="A36">
        <v>39</v>
      </c>
      <c r="B36" s="32" t="s">
        <v>32</v>
      </c>
      <c r="C36" s="1">
        <f t="shared" si="10"/>
        <v>34.253333333333337</v>
      </c>
      <c r="D36" s="1">
        <f t="shared" si="11"/>
        <v>6.54</v>
      </c>
      <c r="E36" s="1">
        <f t="shared" si="12"/>
        <v>12.17</v>
      </c>
      <c r="F36" s="1">
        <f t="shared" si="13"/>
        <v>9.0133333333333336</v>
      </c>
      <c r="G36" s="34">
        <f t="shared" si="14"/>
        <v>38.026666666666664</v>
      </c>
      <c r="H36" s="1">
        <f t="shared" si="15"/>
        <v>7.4522904756412567</v>
      </c>
      <c r="I36" s="1">
        <f t="shared" si="16"/>
        <v>0.92482430763902379</v>
      </c>
      <c r="J36" s="1">
        <f t="shared" si="17"/>
        <v>0.58043087443725694</v>
      </c>
      <c r="K36" s="1">
        <f t="shared" si="18"/>
        <v>1.1881638495314293</v>
      </c>
      <c r="L36" s="34">
        <f t="shared" si="19"/>
        <v>8.8992153212141787</v>
      </c>
      <c r="M36" s="113">
        <v>42.68</v>
      </c>
      <c r="N36" s="113">
        <v>7.580000000000001</v>
      </c>
      <c r="O36" s="113">
        <v>11.85</v>
      </c>
      <c r="P36" s="113">
        <v>9.9599999999999991</v>
      </c>
      <c r="Q36" s="113">
        <v>27.93</v>
      </c>
      <c r="R36" s="41">
        <v>28.53</v>
      </c>
      <c r="S36" s="41">
        <v>6.23</v>
      </c>
      <c r="T36" s="41">
        <v>12.839999999999998</v>
      </c>
      <c r="U36" s="41">
        <v>7.68</v>
      </c>
      <c r="V36" s="41">
        <v>44.73</v>
      </c>
      <c r="W36" s="113">
        <v>31.55</v>
      </c>
      <c r="X36" s="113">
        <v>5.81</v>
      </c>
      <c r="Y36" s="113">
        <v>11.82</v>
      </c>
      <c r="Z36" s="113">
        <v>9.4</v>
      </c>
      <c r="AA36" s="113">
        <v>41.42</v>
      </c>
      <c r="AB36" s="1"/>
    </row>
    <row r="37" spans="1:28">
      <c r="A37">
        <v>40</v>
      </c>
      <c r="B37" s="32" t="s">
        <v>33</v>
      </c>
      <c r="C37" s="1">
        <f t="shared" si="10"/>
        <v>44.086666666666666</v>
      </c>
      <c r="D37" s="1">
        <f t="shared" si="11"/>
        <v>9.163333333333334</v>
      </c>
      <c r="E37" s="1">
        <f t="shared" si="12"/>
        <v>11.836666666666666</v>
      </c>
      <c r="F37" s="1">
        <f t="shared" si="13"/>
        <v>8.543333333333333</v>
      </c>
      <c r="G37" s="34">
        <f t="shared" si="14"/>
        <v>26.363333333333333</v>
      </c>
      <c r="H37" s="1">
        <f t="shared" si="15"/>
        <v>2.069887275513651</v>
      </c>
      <c r="I37" s="1">
        <f t="shared" si="16"/>
        <v>0.69060360072427474</v>
      </c>
      <c r="J37" s="1">
        <f t="shared" si="17"/>
        <v>1.5241500363590752</v>
      </c>
      <c r="K37" s="1">
        <f t="shared" si="18"/>
        <v>1.6261713726828853</v>
      </c>
      <c r="L37" s="34">
        <f t="shared" si="19"/>
        <v>1.0980133575386679</v>
      </c>
      <c r="M37" s="113">
        <v>44.92</v>
      </c>
      <c r="N37" s="113">
        <v>8.3699999999999992</v>
      </c>
      <c r="O37" s="113">
        <v>12.280000000000001</v>
      </c>
      <c r="P37" s="113">
        <v>7.66</v>
      </c>
      <c r="Q37" s="113">
        <v>26.77</v>
      </c>
      <c r="R37" s="41">
        <v>41.730000000000004</v>
      </c>
      <c r="S37" s="41">
        <v>9.629999999999999</v>
      </c>
      <c r="T37" s="41">
        <v>13.089999999999998</v>
      </c>
      <c r="U37" s="41">
        <v>10.42</v>
      </c>
      <c r="V37" s="41">
        <v>25.119999999999997</v>
      </c>
      <c r="W37" s="113">
        <v>45.61</v>
      </c>
      <c r="X37" s="113">
        <v>9.49</v>
      </c>
      <c r="Y37" s="113">
        <v>10.14</v>
      </c>
      <c r="Z37" s="113">
        <v>7.55</v>
      </c>
      <c r="AA37" s="113">
        <v>27.200000000000003</v>
      </c>
      <c r="AB37" s="1"/>
    </row>
    <row r="38" spans="1:28">
      <c r="A38">
        <v>41</v>
      </c>
      <c r="B38" s="32" t="s">
        <v>34</v>
      </c>
      <c r="C38" s="1">
        <f t="shared" si="10"/>
        <v>41.580000000000005</v>
      </c>
      <c r="D38" s="1">
        <f t="shared" si="11"/>
        <v>7.5999999999999988</v>
      </c>
      <c r="E38" s="1">
        <f t="shared" si="12"/>
        <v>12.553333333333335</v>
      </c>
      <c r="F38" s="1">
        <f t="shared" si="13"/>
        <v>7.1033333333333344</v>
      </c>
      <c r="G38" s="34">
        <f t="shared" si="14"/>
        <v>31.16333333333333</v>
      </c>
      <c r="H38" s="1">
        <f t="shared" si="15"/>
        <v>3.4856993559399223</v>
      </c>
      <c r="I38" s="1">
        <f t="shared" si="16"/>
        <v>0.73749576269969175</v>
      </c>
      <c r="J38" s="1">
        <f t="shared" si="17"/>
        <v>0.96500431777963114</v>
      </c>
      <c r="K38" s="1">
        <f t="shared" si="18"/>
        <v>0.89985183965658533</v>
      </c>
      <c r="L38" s="34">
        <f t="shared" si="19"/>
        <v>1.9056844789558787</v>
      </c>
      <c r="M38" s="113">
        <v>40.53</v>
      </c>
      <c r="N38" s="113">
        <v>8.43</v>
      </c>
      <c r="O38" s="113">
        <v>13.239999999999998</v>
      </c>
      <c r="P38" s="113">
        <v>6.9500000000000011</v>
      </c>
      <c r="Q38" s="113">
        <v>30.84</v>
      </c>
      <c r="R38" s="41">
        <v>38.74</v>
      </c>
      <c r="S38" s="41">
        <v>7.02</v>
      </c>
      <c r="T38" s="41">
        <v>12.97</v>
      </c>
      <c r="U38" s="41">
        <v>8.07</v>
      </c>
      <c r="V38" s="41">
        <v>33.21</v>
      </c>
      <c r="W38" s="113">
        <v>45.47</v>
      </c>
      <c r="X38" s="113">
        <v>7.35</v>
      </c>
      <c r="Y38" s="113">
        <v>11.450000000000001</v>
      </c>
      <c r="Z38" s="113">
        <v>6.29</v>
      </c>
      <c r="AA38" s="113">
        <v>29.439999999999998</v>
      </c>
      <c r="AB38" s="1"/>
    </row>
    <row r="39" spans="1:28">
      <c r="A39">
        <v>42</v>
      </c>
      <c r="B39" s="32" t="s">
        <v>35</v>
      </c>
      <c r="C39" s="1">
        <f t="shared" si="10"/>
        <v>17.27</v>
      </c>
      <c r="D39" s="1">
        <f t="shared" si="11"/>
        <v>2.3733333333333331</v>
      </c>
      <c r="E39" s="1">
        <f t="shared" si="12"/>
        <v>8.2066666666666652</v>
      </c>
      <c r="F39" s="1">
        <f t="shared" si="13"/>
        <v>21.069999999999997</v>
      </c>
      <c r="G39" s="34">
        <f t="shared" si="14"/>
        <v>51.076666666666661</v>
      </c>
      <c r="H39" s="1">
        <f t="shared" si="15"/>
        <v>10.115888492861121</v>
      </c>
      <c r="I39" s="1">
        <f t="shared" si="16"/>
        <v>0.65896383309961193</v>
      </c>
      <c r="J39" s="1">
        <f t="shared" si="17"/>
        <v>1.0602515424810035</v>
      </c>
      <c r="K39" s="1">
        <f t="shared" si="18"/>
        <v>4.7945907020307823</v>
      </c>
      <c r="L39" s="34">
        <f t="shared" si="19"/>
        <v>7.5588777826694606</v>
      </c>
      <c r="M39" s="113">
        <v>11.55</v>
      </c>
      <c r="N39" s="113">
        <v>1.8399999999999999</v>
      </c>
      <c r="O39" s="113">
        <v>7.16</v>
      </c>
      <c r="P39" s="113">
        <v>25.679999999999996</v>
      </c>
      <c r="Q39" s="113">
        <v>53.769999999999996</v>
      </c>
      <c r="R39" s="41">
        <v>11.31</v>
      </c>
      <c r="S39" s="41">
        <v>2.17</v>
      </c>
      <c r="T39" s="41">
        <v>8.18</v>
      </c>
      <c r="U39" s="41">
        <v>21.42</v>
      </c>
      <c r="V39" s="41">
        <v>56.92</v>
      </c>
      <c r="W39" s="113">
        <v>28.95</v>
      </c>
      <c r="X39" s="113">
        <v>3.11</v>
      </c>
      <c r="Y39" s="113">
        <v>9.2799999999999994</v>
      </c>
      <c r="Z39" s="113">
        <v>16.11</v>
      </c>
      <c r="AA39" s="113">
        <v>42.54</v>
      </c>
      <c r="AB39" s="1"/>
    </row>
    <row r="40" spans="1:28">
      <c r="A40">
        <v>43</v>
      </c>
      <c r="B40" s="32" t="s">
        <v>36</v>
      </c>
      <c r="C40" s="1">
        <f t="shared" si="10"/>
        <v>32.449999999999996</v>
      </c>
      <c r="D40" s="1">
        <f t="shared" si="11"/>
        <v>8.1066666666666674</v>
      </c>
      <c r="E40" s="1">
        <f t="shared" si="12"/>
        <v>12.110000000000001</v>
      </c>
      <c r="F40" s="1">
        <f t="shared" si="13"/>
        <v>9.02</v>
      </c>
      <c r="G40" s="34">
        <f t="shared" si="14"/>
        <v>38.306666666666665</v>
      </c>
      <c r="H40" s="1">
        <f t="shared" si="15"/>
        <v>4.263109194003853</v>
      </c>
      <c r="I40" s="1">
        <f t="shared" si="16"/>
        <v>2.600487133852682</v>
      </c>
      <c r="J40" s="1">
        <f t="shared" si="17"/>
        <v>1.5180250327316698</v>
      </c>
      <c r="K40" s="1">
        <f t="shared" si="18"/>
        <v>0.62745517768203973</v>
      </c>
      <c r="L40" s="34">
        <f t="shared" si="19"/>
        <v>1.7062336690305158</v>
      </c>
      <c r="M40" s="113">
        <v>29.69</v>
      </c>
      <c r="N40" s="113">
        <v>11.020000000000001</v>
      </c>
      <c r="O40" s="113">
        <v>10.89</v>
      </c>
      <c r="P40" s="113">
        <v>8.73</v>
      </c>
      <c r="Q40" s="113">
        <v>39.660000000000004</v>
      </c>
      <c r="R40" s="41">
        <v>30.3</v>
      </c>
      <c r="S40" s="41">
        <v>7.28</v>
      </c>
      <c r="T40" s="41">
        <v>13.81</v>
      </c>
      <c r="U40" s="41">
        <v>9.74</v>
      </c>
      <c r="V40" s="41">
        <v>38.869999999999997</v>
      </c>
      <c r="W40" s="113">
        <v>37.36</v>
      </c>
      <c r="X40" s="113">
        <v>6.02</v>
      </c>
      <c r="Y40" s="113">
        <v>11.63</v>
      </c>
      <c r="Z40" s="113">
        <v>8.59</v>
      </c>
      <c r="AA40" s="113">
        <v>36.39</v>
      </c>
      <c r="AB40" s="1"/>
    </row>
    <row r="41" spans="1:28">
      <c r="A41">
        <v>44</v>
      </c>
      <c r="B41" s="32" t="s">
        <v>37</v>
      </c>
      <c r="C41" s="1">
        <f t="shared" si="10"/>
        <v>47.46</v>
      </c>
      <c r="D41" s="1">
        <f t="shared" si="11"/>
        <v>6.9333333333333327</v>
      </c>
      <c r="E41" s="1">
        <f t="shared" si="12"/>
        <v>13.049999999999999</v>
      </c>
      <c r="F41" s="1">
        <f t="shared" si="13"/>
        <v>9.2833333333333314</v>
      </c>
      <c r="G41" s="34">
        <f t="shared" si="14"/>
        <v>23.27</v>
      </c>
      <c r="H41" s="1">
        <f t="shared" si="15"/>
        <v>18.236828123333307</v>
      </c>
      <c r="I41" s="1">
        <f t="shared" si="16"/>
        <v>1.3867347739684581</v>
      </c>
      <c r="J41" s="1">
        <f t="shared" si="17"/>
        <v>6.0752613112523779</v>
      </c>
      <c r="K41" s="1">
        <f t="shared" si="18"/>
        <v>7.0955220620707902</v>
      </c>
      <c r="L41" s="34">
        <f t="shared" si="19"/>
        <v>8.8843739227927649</v>
      </c>
      <c r="M41" s="113">
        <v>68.510000000000005</v>
      </c>
      <c r="N41" s="113">
        <v>5.83</v>
      </c>
      <c r="O41" s="113">
        <v>6.41</v>
      </c>
      <c r="P41" s="113">
        <v>3.81</v>
      </c>
      <c r="Q41" s="113">
        <v>15.43</v>
      </c>
      <c r="R41" s="41">
        <v>36.43</v>
      </c>
      <c r="S41" s="41">
        <v>6.4799999999999995</v>
      </c>
      <c r="T41" s="41">
        <v>18.329999999999998</v>
      </c>
      <c r="U41" s="41">
        <v>17.299999999999997</v>
      </c>
      <c r="V41" s="41">
        <v>21.46</v>
      </c>
      <c r="W41" s="113">
        <v>37.44</v>
      </c>
      <c r="X41" s="113">
        <v>8.49</v>
      </c>
      <c r="Y41" s="113">
        <v>14.41</v>
      </c>
      <c r="Z41" s="113">
        <v>6.74</v>
      </c>
      <c r="AA41" s="113">
        <v>32.92</v>
      </c>
      <c r="AB41" s="1"/>
    </row>
    <row r="42" spans="1:28">
      <c r="A42">
        <v>45</v>
      </c>
      <c r="B42" s="32" t="s">
        <v>38</v>
      </c>
      <c r="C42" s="1">
        <f t="shared" si="10"/>
        <v>33.479999999999997</v>
      </c>
      <c r="D42" s="1">
        <f t="shared" si="11"/>
        <v>7.1933333333333325</v>
      </c>
      <c r="E42" s="1">
        <f t="shared" si="12"/>
        <v>15.986666666666666</v>
      </c>
      <c r="F42" s="1">
        <f t="shared" si="13"/>
        <v>17.366666666666667</v>
      </c>
      <c r="G42" s="34">
        <f t="shared" si="14"/>
        <v>25.976666666666663</v>
      </c>
      <c r="H42" s="1">
        <f t="shared" si="15"/>
        <v>2.9346890806352914</v>
      </c>
      <c r="I42" s="1">
        <f t="shared" si="16"/>
        <v>1.1532707112093554</v>
      </c>
      <c r="J42" s="1">
        <f t="shared" si="17"/>
        <v>5.6653890716643094</v>
      </c>
      <c r="K42" s="1">
        <f t="shared" si="18"/>
        <v>4.3915411114247069</v>
      </c>
      <c r="L42" s="34">
        <f t="shared" si="19"/>
        <v>10.298069398354887</v>
      </c>
      <c r="M42" s="113">
        <v>30.099999999999998</v>
      </c>
      <c r="N42" s="113">
        <v>6.63</v>
      </c>
      <c r="O42" s="113">
        <v>13.63</v>
      </c>
      <c r="P42" s="113">
        <v>16.760000000000002</v>
      </c>
      <c r="Q42" s="113">
        <v>32.879999999999995</v>
      </c>
      <c r="R42" s="41">
        <v>35.380000000000003</v>
      </c>
      <c r="S42" s="41">
        <v>8.52</v>
      </c>
      <c r="T42" s="41">
        <v>11.88</v>
      </c>
      <c r="U42" s="41">
        <v>13.309999999999999</v>
      </c>
      <c r="V42" s="41">
        <v>30.91</v>
      </c>
      <c r="W42" s="113">
        <v>34.96</v>
      </c>
      <c r="X42" s="113">
        <v>6.43</v>
      </c>
      <c r="Y42" s="113">
        <v>22.45</v>
      </c>
      <c r="Z42" s="113">
        <v>22.03</v>
      </c>
      <c r="AA42" s="113">
        <v>14.14</v>
      </c>
      <c r="AB42" s="1"/>
    </row>
    <row r="43" spans="1:28">
      <c r="A43">
        <v>46</v>
      </c>
      <c r="B43" s="32" t="s">
        <v>39</v>
      </c>
      <c r="C43" s="1">
        <f t="shared" si="10"/>
        <v>22.523333333333337</v>
      </c>
      <c r="D43" s="1">
        <f t="shared" si="11"/>
        <v>7.6566666666666663</v>
      </c>
      <c r="E43" s="1">
        <f t="shared" si="12"/>
        <v>14.796666666666667</v>
      </c>
      <c r="F43" s="1">
        <f t="shared" si="13"/>
        <v>10.743333333333332</v>
      </c>
      <c r="G43" s="34">
        <f t="shared" si="14"/>
        <v>44.28</v>
      </c>
      <c r="H43" s="1">
        <f t="shared" si="15"/>
        <v>1.05187134828045</v>
      </c>
      <c r="I43" s="1">
        <f t="shared" si="16"/>
        <v>1.9949018355130508</v>
      </c>
      <c r="J43" s="1">
        <f t="shared" si="17"/>
        <v>0.79876988759800682</v>
      </c>
      <c r="K43" s="1">
        <f t="shared" si="18"/>
        <v>1.4593263285959632</v>
      </c>
      <c r="L43" s="34">
        <f t="shared" si="19"/>
        <v>3.51960225025499</v>
      </c>
      <c r="M43" s="113">
        <v>23.73</v>
      </c>
      <c r="N43" s="113">
        <v>9.9599999999999991</v>
      </c>
      <c r="O43" s="113">
        <v>15.459999999999999</v>
      </c>
      <c r="P43" s="113">
        <v>10.47</v>
      </c>
      <c r="Q43" s="113">
        <v>40.380000000000003</v>
      </c>
      <c r="R43" s="41">
        <v>22.040000000000003</v>
      </c>
      <c r="S43" s="41">
        <v>6.4799999999999995</v>
      </c>
      <c r="T43" s="41">
        <v>13.91</v>
      </c>
      <c r="U43" s="41">
        <v>12.32</v>
      </c>
      <c r="V43" s="41">
        <v>45.24</v>
      </c>
      <c r="W43" s="113">
        <v>21.8</v>
      </c>
      <c r="X43" s="113">
        <v>6.5299999999999994</v>
      </c>
      <c r="Y43" s="113">
        <v>15.02</v>
      </c>
      <c r="Z43" s="113">
        <v>9.44</v>
      </c>
      <c r="AA43" s="113">
        <v>47.22</v>
      </c>
      <c r="AB43" s="1"/>
    </row>
    <row r="44" spans="1:28">
      <c r="A44">
        <v>47</v>
      </c>
      <c r="B44" s="32" t="s">
        <v>40</v>
      </c>
      <c r="C44" s="1">
        <f t="shared" si="10"/>
        <v>35.4</v>
      </c>
      <c r="D44" s="1">
        <f t="shared" si="11"/>
        <v>5.8666666666666671</v>
      </c>
      <c r="E44" s="1">
        <f t="shared" si="12"/>
        <v>13.979999999999999</v>
      </c>
      <c r="F44" s="1">
        <f t="shared" si="13"/>
        <v>7.72</v>
      </c>
      <c r="G44" s="34">
        <f t="shared" si="14"/>
        <v>37.043333333333337</v>
      </c>
      <c r="H44" s="1">
        <f t="shared" si="15"/>
        <v>5.4544202258352152</v>
      </c>
      <c r="I44" s="1">
        <f t="shared" si="16"/>
        <v>5.2501841237554077</v>
      </c>
      <c r="J44" s="1">
        <f t="shared" si="17"/>
        <v>2.8809026363277184</v>
      </c>
      <c r="K44" s="1">
        <f t="shared" si="18"/>
        <v>4.1623671149959867</v>
      </c>
      <c r="L44" s="34">
        <f t="shared" si="19"/>
        <v>7.8990653455540665</v>
      </c>
      <c r="M44" s="113">
        <v>30.14</v>
      </c>
      <c r="N44" s="113">
        <v>1.1100000000000001</v>
      </c>
      <c r="O44" s="113">
        <v>11.32</v>
      </c>
      <c r="P44" s="113">
        <v>12.21</v>
      </c>
      <c r="Q44" s="113">
        <v>45.24</v>
      </c>
      <c r="R44" s="41">
        <v>41.03</v>
      </c>
      <c r="S44" s="41">
        <v>4.99</v>
      </c>
      <c r="T44" s="41">
        <v>13.58</v>
      </c>
      <c r="U44" s="41">
        <v>3.9899999999999998</v>
      </c>
      <c r="V44" s="41">
        <v>36.409999999999997</v>
      </c>
      <c r="W44" s="113">
        <v>35.03</v>
      </c>
      <c r="X44" s="113">
        <v>11.5</v>
      </c>
      <c r="Y44" s="113">
        <v>17.04</v>
      </c>
      <c r="Z44" s="113">
        <v>6.96</v>
      </c>
      <c r="AA44" s="113">
        <v>29.48</v>
      </c>
      <c r="AB44" s="1"/>
    </row>
    <row r="45" spans="1:28">
      <c r="A45">
        <v>48</v>
      </c>
      <c r="B45" s="32" t="s">
        <v>41</v>
      </c>
      <c r="C45" s="1">
        <f t="shared" si="10"/>
        <v>22.55</v>
      </c>
      <c r="D45" s="1">
        <f t="shared" si="11"/>
        <v>2.7033333333333331</v>
      </c>
      <c r="E45" s="1">
        <f t="shared" si="12"/>
        <v>9.6766666666666676</v>
      </c>
      <c r="F45" s="1">
        <f t="shared" si="13"/>
        <v>15.696666666666667</v>
      </c>
      <c r="G45" s="34">
        <f t="shared" si="14"/>
        <v>49.376666666666665</v>
      </c>
      <c r="H45" s="1">
        <f t="shared" si="15"/>
        <v>3.7345816365424356</v>
      </c>
      <c r="I45" s="1">
        <f t="shared" si="16"/>
        <v>0.66935292136012581</v>
      </c>
      <c r="J45" s="1">
        <f t="shared" si="17"/>
        <v>1.8902468974537008</v>
      </c>
      <c r="K45" s="1">
        <f t="shared" si="18"/>
        <v>3.3810402738407666</v>
      </c>
      <c r="L45" s="34">
        <f t="shared" si="19"/>
        <v>1.573033163456302</v>
      </c>
      <c r="M45" s="113">
        <v>26.700000000000003</v>
      </c>
      <c r="N45" s="113">
        <v>1.94</v>
      </c>
      <c r="O45" s="113">
        <v>11.690000000000001</v>
      </c>
      <c r="P45" s="113">
        <v>11.98</v>
      </c>
      <c r="Q45" s="113">
        <v>47.699999999999996</v>
      </c>
      <c r="R45" s="41">
        <v>21.490000000000002</v>
      </c>
      <c r="S45" s="41">
        <v>2.98</v>
      </c>
      <c r="T45" s="41">
        <v>9.4</v>
      </c>
      <c r="U45" s="41">
        <v>16.520000000000003</v>
      </c>
      <c r="V45" s="41">
        <v>49.61</v>
      </c>
      <c r="W45" s="113">
        <v>19.46</v>
      </c>
      <c r="X45" s="113">
        <v>3.19</v>
      </c>
      <c r="Y45" s="113">
        <v>7.9399999999999995</v>
      </c>
      <c r="Z45" s="113">
        <v>18.59</v>
      </c>
      <c r="AA45" s="113">
        <v>50.82</v>
      </c>
      <c r="AB45" s="1"/>
    </row>
    <row r="46" spans="1:28">
      <c r="A46">
        <v>49</v>
      </c>
      <c r="B46" s="32" t="s">
        <v>42</v>
      </c>
      <c r="C46" s="1">
        <f t="shared" si="10"/>
        <v>37.623333333333335</v>
      </c>
      <c r="D46" s="1">
        <f t="shared" si="11"/>
        <v>7.9633333333333338</v>
      </c>
      <c r="E46" s="1">
        <f t="shared" si="12"/>
        <v>13.803333333333333</v>
      </c>
      <c r="F46" s="1">
        <f t="shared" si="13"/>
        <v>6.7666666666666666</v>
      </c>
      <c r="G46" s="34">
        <f t="shared" si="14"/>
        <v>33.843333333333334</v>
      </c>
      <c r="H46" s="1">
        <f t="shared" si="15"/>
        <v>2.4470867032725532</v>
      </c>
      <c r="I46" s="1">
        <f t="shared" si="16"/>
        <v>4.5568885583623082</v>
      </c>
      <c r="J46" s="1">
        <f t="shared" si="17"/>
        <v>1.8013698491241028</v>
      </c>
      <c r="K46" s="1">
        <f t="shared" si="18"/>
        <v>1.07108978770845</v>
      </c>
      <c r="L46" s="34">
        <f t="shared" si="19"/>
        <v>5.7464539790494502</v>
      </c>
      <c r="M46" s="113">
        <v>37.29</v>
      </c>
      <c r="N46" s="113">
        <v>13.16</v>
      </c>
      <c r="O46" s="113">
        <v>15.709999999999999</v>
      </c>
      <c r="P46" s="113">
        <v>6.23</v>
      </c>
      <c r="Q46" s="113">
        <v>27.61</v>
      </c>
      <c r="R46" s="41">
        <v>35.36</v>
      </c>
      <c r="S46" s="41">
        <v>6.08</v>
      </c>
      <c r="T46" s="41">
        <v>13.569999999999999</v>
      </c>
      <c r="U46" s="41">
        <v>6.0699999999999994</v>
      </c>
      <c r="V46" s="41">
        <v>38.93</v>
      </c>
      <c r="W46" s="113">
        <v>40.22</v>
      </c>
      <c r="X46" s="113">
        <v>4.6500000000000004</v>
      </c>
      <c r="Y46" s="113">
        <v>12.13</v>
      </c>
      <c r="Z46" s="113">
        <v>8</v>
      </c>
      <c r="AA46" s="113">
        <v>34.99</v>
      </c>
      <c r="AB46" s="1"/>
    </row>
    <row r="47" spans="1:28">
      <c r="A47">
        <v>50</v>
      </c>
      <c r="B47" s="32" t="s">
        <v>43</v>
      </c>
      <c r="C47" s="1">
        <f t="shared" si="10"/>
        <v>54.28</v>
      </c>
      <c r="D47" s="1">
        <f t="shared" si="11"/>
        <v>3.5066666666666664</v>
      </c>
      <c r="E47" s="1">
        <f t="shared" si="12"/>
        <v>7.22</v>
      </c>
      <c r="F47" s="1">
        <f t="shared" si="13"/>
        <v>12.103333333333333</v>
      </c>
      <c r="G47" s="34">
        <f t="shared" si="14"/>
        <v>22.893333333333334</v>
      </c>
      <c r="H47" s="1">
        <f t="shared" si="15"/>
        <v>9.3327862934924397</v>
      </c>
      <c r="I47" s="1">
        <f t="shared" si="16"/>
        <v>1.5825401522025704</v>
      </c>
      <c r="J47" s="1">
        <f t="shared" si="17"/>
        <v>2.4551171051499776</v>
      </c>
      <c r="K47" s="1">
        <f t="shared" si="18"/>
        <v>2.7087697084346813</v>
      </c>
      <c r="L47" s="34">
        <f t="shared" si="19"/>
        <v>3.6059718985778706</v>
      </c>
      <c r="M47" s="113">
        <v>64.81</v>
      </c>
      <c r="N47" s="113">
        <v>2.7</v>
      </c>
      <c r="O47" s="113">
        <v>4.4799999999999995</v>
      </c>
      <c r="P47" s="113">
        <v>8.98</v>
      </c>
      <c r="Q47" s="113">
        <v>19.03</v>
      </c>
      <c r="R47" s="41">
        <v>51</v>
      </c>
      <c r="S47" s="41">
        <v>2.4899999999999998</v>
      </c>
      <c r="T47" s="41">
        <v>9.2200000000000006</v>
      </c>
      <c r="U47" s="41">
        <v>13.81</v>
      </c>
      <c r="V47" s="41">
        <v>23.48</v>
      </c>
      <c r="W47" s="113">
        <v>47.03</v>
      </c>
      <c r="X47" s="113">
        <v>5.33</v>
      </c>
      <c r="Y47" s="113">
        <v>7.9600000000000009</v>
      </c>
      <c r="Z47" s="113">
        <v>13.52</v>
      </c>
      <c r="AA47" s="113">
        <v>26.169999999999998</v>
      </c>
      <c r="AB47" s="1"/>
    </row>
    <row r="48" spans="1:28">
      <c r="A48">
        <v>51</v>
      </c>
      <c r="B48" s="32" t="s">
        <v>44</v>
      </c>
      <c r="C48" s="1">
        <f t="shared" si="10"/>
        <v>29.185000000000002</v>
      </c>
      <c r="D48" s="1">
        <f t="shared" si="11"/>
        <v>3.87</v>
      </c>
      <c r="E48" s="1">
        <f t="shared" si="12"/>
        <v>14.544999999999998</v>
      </c>
      <c r="F48" s="1">
        <f t="shared" si="13"/>
        <v>5.6549999999999994</v>
      </c>
      <c r="G48" s="34">
        <f t="shared" si="14"/>
        <v>46.745000000000005</v>
      </c>
      <c r="H48" s="1">
        <f t="shared" si="15"/>
        <v>0.57275649276110263</v>
      </c>
      <c r="I48" s="1">
        <f t="shared" si="16"/>
        <v>0.49497474683058307</v>
      </c>
      <c r="J48" s="1">
        <f t="shared" si="17"/>
        <v>1.5202795795510775</v>
      </c>
      <c r="K48" s="1">
        <f t="shared" si="18"/>
        <v>0.31819805153394648</v>
      </c>
      <c r="L48" s="34">
        <f t="shared" si="19"/>
        <v>2.2698127676088182</v>
      </c>
      <c r="M48" s="113">
        <v>28.78</v>
      </c>
      <c r="N48" s="113">
        <v>3.52</v>
      </c>
      <c r="O48" s="113">
        <v>13.469999999999999</v>
      </c>
      <c r="P48" s="113">
        <v>5.88</v>
      </c>
      <c r="Q48" s="113">
        <v>48.35</v>
      </c>
      <c r="R48" s="41">
        <v>29.59</v>
      </c>
      <c r="S48" s="41">
        <v>4.22</v>
      </c>
      <c r="T48" s="41">
        <v>15.62</v>
      </c>
      <c r="U48" s="41">
        <v>5.43</v>
      </c>
      <c r="V48" s="41">
        <v>45.14</v>
      </c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16.706666666666667</v>
      </c>
      <c r="D49" s="1">
        <f t="shared" si="11"/>
        <v>3.7900000000000005</v>
      </c>
      <c r="E49" s="1">
        <f t="shared" si="12"/>
        <v>11.316666666666668</v>
      </c>
      <c r="F49" s="1">
        <f t="shared" si="13"/>
        <v>25.256666666666664</v>
      </c>
      <c r="G49" s="34">
        <f t="shared" si="14"/>
        <v>42.930000000000007</v>
      </c>
      <c r="H49" s="1">
        <f t="shared" si="15"/>
        <v>2.5036040688042553</v>
      </c>
      <c r="I49" s="1">
        <f t="shared" si="16"/>
        <v>0.78936683487463377</v>
      </c>
      <c r="J49" s="1">
        <f t="shared" si="17"/>
        <v>0.87191360428274867</v>
      </c>
      <c r="K49" s="1">
        <f t="shared" si="18"/>
        <v>0.93836737652868718</v>
      </c>
      <c r="L49" s="34">
        <f t="shared" si="19"/>
        <v>2.6461481440010122</v>
      </c>
      <c r="M49" s="113">
        <v>17.510000000000002</v>
      </c>
      <c r="N49" s="113">
        <v>3.08</v>
      </c>
      <c r="O49" s="113">
        <v>10.48</v>
      </c>
      <c r="P49" s="113">
        <v>24.95</v>
      </c>
      <c r="Q49" s="113">
        <v>43.980000000000004</v>
      </c>
      <c r="R49" s="41">
        <v>13.900000000000002</v>
      </c>
      <c r="S49" s="41">
        <v>3.65</v>
      </c>
      <c r="T49" s="41">
        <v>11.25</v>
      </c>
      <c r="U49" s="41">
        <v>26.31</v>
      </c>
      <c r="V49" s="41">
        <v>44.89</v>
      </c>
      <c r="W49" s="113">
        <v>18.709999999999997</v>
      </c>
      <c r="X49" s="113">
        <v>4.6399999999999997</v>
      </c>
      <c r="Y49" s="113">
        <v>12.22</v>
      </c>
      <c r="Z49" s="113">
        <v>24.51</v>
      </c>
      <c r="AA49" s="113">
        <v>39.92</v>
      </c>
      <c r="AB49" s="1"/>
    </row>
    <row r="50" spans="1:28">
      <c r="A50">
        <v>53</v>
      </c>
      <c r="B50" s="32" t="s">
        <v>46</v>
      </c>
      <c r="C50" s="1">
        <f t="shared" si="10"/>
        <v>25.070000000000004</v>
      </c>
      <c r="D50" s="1">
        <f t="shared" si="11"/>
        <v>7.0533333333333346</v>
      </c>
      <c r="E50" s="1">
        <f t="shared" si="12"/>
        <v>14.226666666666667</v>
      </c>
      <c r="F50" s="1">
        <f t="shared" si="13"/>
        <v>10.653333333333334</v>
      </c>
      <c r="G50" s="34">
        <f t="shared" si="14"/>
        <v>42.993333333333339</v>
      </c>
      <c r="H50" s="1">
        <f t="shared" si="15"/>
        <v>7.0023139032750956</v>
      </c>
      <c r="I50" s="1">
        <f t="shared" si="16"/>
        <v>2.4896653054845168</v>
      </c>
      <c r="J50" s="1">
        <f t="shared" si="17"/>
        <v>2.05081284697882</v>
      </c>
      <c r="K50" s="1">
        <f t="shared" si="18"/>
        <v>2.3091196013488187</v>
      </c>
      <c r="L50" s="34">
        <f t="shared" si="19"/>
        <v>9.0534928802828905</v>
      </c>
      <c r="M50" s="113">
        <v>21.29</v>
      </c>
      <c r="N50" s="113">
        <v>5.0200000000000005</v>
      </c>
      <c r="O50" s="113">
        <v>12.21</v>
      </c>
      <c r="P50" s="113">
        <v>12.7</v>
      </c>
      <c r="Q50" s="113">
        <v>48.78</v>
      </c>
      <c r="R50" s="41">
        <v>20.77</v>
      </c>
      <c r="S50" s="41">
        <v>6.3100000000000005</v>
      </c>
      <c r="T50" s="41">
        <v>14.16</v>
      </c>
      <c r="U50" s="41">
        <v>11.110000000000001</v>
      </c>
      <c r="V50" s="41">
        <v>47.64</v>
      </c>
      <c r="W50" s="113">
        <v>33.15</v>
      </c>
      <c r="X50" s="113">
        <v>9.83</v>
      </c>
      <c r="Y50" s="113">
        <v>16.309999999999999</v>
      </c>
      <c r="Z50" s="113">
        <v>8.15</v>
      </c>
      <c r="AA50" s="113">
        <v>32.56</v>
      </c>
      <c r="AB50" s="1"/>
    </row>
    <row r="51" spans="1:28">
      <c r="A51">
        <v>54</v>
      </c>
      <c r="B51" s="32" t="s">
        <v>47</v>
      </c>
      <c r="C51" s="1">
        <f t="shared" si="10"/>
        <v>47.673333333333325</v>
      </c>
      <c r="D51" s="1">
        <f t="shared" si="11"/>
        <v>8.5133333333333336</v>
      </c>
      <c r="E51" s="1">
        <f t="shared" si="12"/>
        <v>12.97</v>
      </c>
      <c r="F51" s="1">
        <f t="shared" si="13"/>
        <v>9.1300000000000008</v>
      </c>
      <c r="G51" s="34">
        <f t="shared" si="14"/>
        <v>21.713333333333328</v>
      </c>
      <c r="H51" s="1">
        <f t="shared" si="15"/>
        <v>3.5437315549196606</v>
      </c>
      <c r="I51" s="1">
        <f t="shared" si="16"/>
        <v>1.6028204307823692</v>
      </c>
      <c r="J51" s="1">
        <f t="shared" si="17"/>
        <v>0.27712812921102065</v>
      </c>
      <c r="K51" s="1">
        <f t="shared" si="18"/>
        <v>4.1997261815504094</v>
      </c>
      <c r="L51" s="34">
        <f t="shared" si="19"/>
        <v>4.4733134624496831</v>
      </c>
      <c r="M51" s="113">
        <v>51.76</v>
      </c>
      <c r="N51" s="113">
        <v>6.69</v>
      </c>
      <c r="O51" s="113">
        <v>13.13</v>
      </c>
      <c r="P51" s="113">
        <v>8.9</v>
      </c>
      <c r="Q51" s="113">
        <v>19.52</v>
      </c>
      <c r="R51" s="41">
        <v>45.81</v>
      </c>
      <c r="S51" s="41">
        <v>9.15</v>
      </c>
      <c r="T51" s="41">
        <v>13.13</v>
      </c>
      <c r="U51" s="41">
        <v>5.0500000000000007</v>
      </c>
      <c r="V51" s="41">
        <v>26.86</v>
      </c>
      <c r="W51" s="113">
        <v>45.45</v>
      </c>
      <c r="X51" s="113">
        <v>9.7000000000000011</v>
      </c>
      <c r="Y51" s="113">
        <v>12.65</v>
      </c>
      <c r="Z51" s="113">
        <v>13.44</v>
      </c>
      <c r="AA51" s="113">
        <v>18.759999999999998</v>
      </c>
      <c r="AB51" s="1"/>
    </row>
    <row r="52" spans="1:28">
      <c r="A52">
        <v>55</v>
      </c>
      <c r="B52" s="32" t="s">
        <v>48</v>
      </c>
      <c r="C52" s="1">
        <f t="shared" si="10"/>
        <v>52.390000000000008</v>
      </c>
      <c r="D52" s="1">
        <f t="shared" si="11"/>
        <v>6.6833333333333327</v>
      </c>
      <c r="E52" s="1">
        <f t="shared" si="12"/>
        <v>12.170000000000002</v>
      </c>
      <c r="F52" s="1">
        <f t="shared" si="13"/>
        <v>4.71</v>
      </c>
      <c r="G52" s="34">
        <f t="shared" si="14"/>
        <v>24.043333333333333</v>
      </c>
      <c r="H52" s="1">
        <f t="shared" si="15"/>
        <v>0.87469994855378663</v>
      </c>
      <c r="I52" s="1">
        <f t="shared" si="16"/>
        <v>1.0922606526527203</v>
      </c>
      <c r="J52" s="1">
        <f t="shared" si="17"/>
        <v>1.1005453193758079</v>
      </c>
      <c r="K52" s="1">
        <f t="shared" si="18"/>
        <v>0.79542441501377104</v>
      </c>
      <c r="L52" s="34">
        <f t="shared" si="19"/>
        <v>2.7824868972437828</v>
      </c>
      <c r="M52" s="113">
        <v>52.54</v>
      </c>
      <c r="N52" s="113">
        <v>7.88</v>
      </c>
      <c r="O52" s="113">
        <v>13.25</v>
      </c>
      <c r="P52" s="113">
        <v>5.4899999999999993</v>
      </c>
      <c r="Q52" s="113">
        <v>20.84</v>
      </c>
      <c r="R52" s="41">
        <v>53.18</v>
      </c>
      <c r="S52" s="41">
        <v>6.43</v>
      </c>
      <c r="T52" s="41">
        <v>11.05</v>
      </c>
      <c r="U52" s="41">
        <v>3.9</v>
      </c>
      <c r="V52" s="41">
        <v>25.43</v>
      </c>
      <c r="W52" s="113">
        <v>51.45</v>
      </c>
      <c r="X52" s="113">
        <v>5.74</v>
      </c>
      <c r="Y52" s="113">
        <v>12.21</v>
      </c>
      <c r="Z52" s="113">
        <v>4.74</v>
      </c>
      <c r="AA52" s="113">
        <v>25.86</v>
      </c>
      <c r="AB52" s="1"/>
    </row>
    <row r="53" spans="1:28">
      <c r="A53">
        <v>56</v>
      </c>
      <c r="B53" s="32" t="s">
        <v>49</v>
      </c>
      <c r="C53" s="1">
        <f t="shared" si="10"/>
        <v>33</v>
      </c>
      <c r="D53" s="1">
        <f t="shared" si="11"/>
        <v>4.5066666666666668</v>
      </c>
      <c r="E53" s="1">
        <f t="shared" si="12"/>
        <v>9.67</v>
      </c>
      <c r="F53" s="1">
        <f t="shared" si="13"/>
        <v>10.39</v>
      </c>
      <c r="G53" s="34">
        <f t="shared" si="14"/>
        <v>42.44</v>
      </c>
      <c r="H53" s="1">
        <f t="shared" si="15"/>
        <v>0.77999999999999869</v>
      </c>
      <c r="I53" s="1">
        <f t="shared" si="16"/>
        <v>0.72390146659150745</v>
      </c>
      <c r="J53" s="1">
        <f t="shared" si="17"/>
        <v>0.6148983655857273</v>
      </c>
      <c r="K53" s="1">
        <f t="shared" si="18"/>
        <v>4.4550757569316346</v>
      </c>
      <c r="L53" s="34">
        <f t="shared" si="19"/>
        <v>3.9551991100322619</v>
      </c>
      <c r="M53" s="113">
        <v>33.42</v>
      </c>
      <c r="N53" s="113">
        <v>5.27</v>
      </c>
      <c r="O53" s="113">
        <v>10.36</v>
      </c>
      <c r="P53" s="113">
        <v>10.36</v>
      </c>
      <c r="Q53" s="113">
        <v>40.6</v>
      </c>
      <c r="R53" s="41">
        <v>33.479999999999997</v>
      </c>
      <c r="S53" s="41">
        <v>4.42</v>
      </c>
      <c r="T53" s="41">
        <v>9.1800000000000015</v>
      </c>
      <c r="U53" s="41">
        <v>5.9499999999999993</v>
      </c>
      <c r="V53" s="41">
        <v>46.98</v>
      </c>
      <c r="W53" s="113">
        <v>32.1</v>
      </c>
      <c r="X53" s="113">
        <v>3.83</v>
      </c>
      <c r="Y53" s="113">
        <v>9.4700000000000006</v>
      </c>
      <c r="Z53" s="113">
        <v>14.860000000000001</v>
      </c>
      <c r="AA53" s="113">
        <v>39.739999999999995</v>
      </c>
      <c r="AB53" s="1"/>
    </row>
    <row r="54" spans="1:28">
      <c r="A54">
        <v>60</v>
      </c>
      <c r="B54" s="32" t="s">
        <v>50</v>
      </c>
      <c r="C54" s="1">
        <f t="shared" si="10"/>
        <v>60.456666666666671</v>
      </c>
      <c r="D54" s="1">
        <f t="shared" si="11"/>
        <v>5.43</v>
      </c>
      <c r="E54" s="1">
        <f t="shared" si="12"/>
        <v>9.2800000000000011</v>
      </c>
      <c r="F54" s="1">
        <f t="shared" si="13"/>
        <v>3.7966666666666669</v>
      </c>
      <c r="G54" s="34">
        <f t="shared" si="14"/>
        <v>21.040000000000003</v>
      </c>
      <c r="H54" s="1">
        <f t="shared" si="15"/>
        <v>10.880745991582261</v>
      </c>
      <c r="I54" s="1">
        <f t="shared" si="16"/>
        <v>1.0510470969466597</v>
      </c>
      <c r="J54" s="1">
        <f t="shared" si="17"/>
        <v>0.96145722733775396</v>
      </c>
      <c r="K54" s="1">
        <f t="shared" si="18"/>
        <v>3.3231511150312332</v>
      </c>
      <c r="L54" s="34">
        <f t="shared" si="19"/>
        <v>7.1976940751882523</v>
      </c>
      <c r="M54" s="113">
        <v>67.83</v>
      </c>
      <c r="N54" s="113">
        <v>5.3</v>
      </c>
      <c r="O54" s="113">
        <v>8.86</v>
      </c>
      <c r="P54" s="113">
        <v>2.0299999999999998</v>
      </c>
      <c r="Q54" s="113">
        <v>15.98</v>
      </c>
      <c r="R54" s="41">
        <v>47.96</v>
      </c>
      <c r="S54" s="41">
        <v>6.54</v>
      </c>
      <c r="T54" s="41">
        <v>8.6</v>
      </c>
      <c r="U54" s="41">
        <v>7.63</v>
      </c>
      <c r="V54" s="41">
        <v>29.28</v>
      </c>
      <c r="W54" s="113">
        <v>65.58</v>
      </c>
      <c r="X54" s="113">
        <v>4.45</v>
      </c>
      <c r="Y54" s="113">
        <v>10.38</v>
      </c>
      <c r="Z54" s="113">
        <v>1.73</v>
      </c>
      <c r="AA54" s="113">
        <v>17.86</v>
      </c>
      <c r="AB54" s="1"/>
    </row>
    <row r="55" spans="1:28">
      <c r="A55">
        <v>61</v>
      </c>
      <c r="B55" s="32" t="s">
        <v>95</v>
      </c>
      <c r="C55" s="1">
        <f t="shared" si="10"/>
        <v>43.356666666666662</v>
      </c>
      <c r="D55" s="1">
        <f t="shared" si="11"/>
        <v>6.6433333333333335</v>
      </c>
      <c r="E55" s="1">
        <f t="shared" si="12"/>
        <v>11.443333333333333</v>
      </c>
      <c r="F55" s="1">
        <f t="shared" si="13"/>
        <v>7.2433333333333332</v>
      </c>
      <c r="G55" s="34">
        <f t="shared" si="14"/>
        <v>31.309999999999992</v>
      </c>
      <c r="H55" s="1">
        <f t="shared" si="15"/>
        <v>1.557059193907971</v>
      </c>
      <c r="I55" s="1">
        <f t="shared" si="16"/>
        <v>1.7292291153381965</v>
      </c>
      <c r="J55" s="1">
        <f t="shared" si="17"/>
        <v>1.2957365987473421</v>
      </c>
      <c r="K55" s="1">
        <f t="shared" si="18"/>
        <v>2.1189698755134132</v>
      </c>
      <c r="L55" s="34">
        <f t="shared" si="19"/>
        <v>2.3196767016116699</v>
      </c>
      <c r="M55" s="113">
        <v>41.699999999999996</v>
      </c>
      <c r="N55" s="113">
        <v>4.68</v>
      </c>
      <c r="O55" s="113">
        <v>9.9500000000000011</v>
      </c>
      <c r="P55" s="113">
        <v>9.69</v>
      </c>
      <c r="Q55" s="113">
        <v>33.979999999999997</v>
      </c>
      <c r="R55" s="41">
        <v>43.580000000000005</v>
      </c>
      <c r="S55" s="41">
        <v>7.9399999999999995</v>
      </c>
      <c r="T55" s="41">
        <v>12.27</v>
      </c>
      <c r="U55" s="41">
        <v>6.04</v>
      </c>
      <c r="V55" s="41">
        <v>30.159999999999997</v>
      </c>
      <c r="W55" s="113">
        <v>44.79</v>
      </c>
      <c r="X55" s="113">
        <v>7.31</v>
      </c>
      <c r="Y55" s="113">
        <v>12.11</v>
      </c>
      <c r="Z55" s="113">
        <v>6</v>
      </c>
      <c r="AA55" s="113">
        <v>29.79</v>
      </c>
      <c r="AB55" s="1"/>
    </row>
    <row r="56" spans="1:28">
      <c r="A56">
        <v>62</v>
      </c>
      <c r="B56" s="32" t="s">
        <v>52</v>
      </c>
      <c r="C56" s="1">
        <f t="shared" si="10"/>
        <v>58.805000000000007</v>
      </c>
      <c r="D56" s="1">
        <f t="shared" si="11"/>
        <v>3.5250000000000004</v>
      </c>
      <c r="E56" s="1">
        <f t="shared" si="12"/>
        <v>6.9849999999999994</v>
      </c>
      <c r="F56" s="1">
        <f t="shared" si="13"/>
        <v>5.3900000000000006</v>
      </c>
      <c r="G56" s="34">
        <f t="shared" si="14"/>
        <v>25.3</v>
      </c>
      <c r="H56" s="1">
        <f t="shared" si="15"/>
        <v>2.6799347006970144</v>
      </c>
      <c r="I56" s="1">
        <f t="shared" si="16"/>
        <v>1.70412734265958</v>
      </c>
      <c r="J56" s="1">
        <f t="shared" si="17"/>
        <v>0.23334523779156136</v>
      </c>
      <c r="K56" s="1">
        <f t="shared" si="18"/>
        <v>1.1879393923933943</v>
      </c>
      <c r="L56" s="34">
        <f t="shared" si="19"/>
        <v>2.4041630560342604</v>
      </c>
      <c r="M56" s="113">
        <v>56.910000000000004</v>
      </c>
      <c r="N56" s="113">
        <v>4.7300000000000004</v>
      </c>
      <c r="O56" s="113">
        <v>6.8199999999999994</v>
      </c>
      <c r="P56" s="113">
        <v>4.55</v>
      </c>
      <c r="Q56" s="113">
        <v>27</v>
      </c>
      <c r="R56" s="41">
        <v>60.7</v>
      </c>
      <c r="S56" s="41">
        <v>2.3199999999999998</v>
      </c>
      <c r="T56" s="41">
        <v>7.15</v>
      </c>
      <c r="U56" s="41">
        <v>6.23</v>
      </c>
      <c r="V56" s="41">
        <v>23.6</v>
      </c>
      <c r="W56" s="111"/>
      <c r="X56" s="111"/>
      <c r="Y56" s="111"/>
      <c r="Z56" s="111"/>
      <c r="AA56" s="111"/>
      <c r="AB56" s="1"/>
    </row>
    <row r="57" spans="1:28">
      <c r="A57">
        <v>63</v>
      </c>
      <c r="B57" s="32" t="s">
        <v>53</v>
      </c>
      <c r="C57" s="1">
        <f t="shared" si="10"/>
        <v>34.589999999999996</v>
      </c>
      <c r="D57" s="1">
        <f t="shared" si="11"/>
        <v>6.4733333333333336</v>
      </c>
      <c r="E57" s="1">
        <f t="shared" si="12"/>
        <v>12.306666666666667</v>
      </c>
      <c r="F57" s="1">
        <f t="shared" si="13"/>
        <v>7.2399999999999993</v>
      </c>
      <c r="G57" s="34">
        <f t="shared" si="14"/>
        <v>39.379999999999995</v>
      </c>
      <c r="H57" s="1">
        <f t="shared" si="15"/>
        <v>5.6114525748686459</v>
      </c>
      <c r="I57" s="1">
        <f t="shared" si="16"/>
        <v>2.6500251571132911</v>
      </c>
      <c r="J57" s="1">
        <f t="shared" si="17"/>
        <v>0.90522557041509522</v>
      </c>
      <c r="K57" s="1">
        <f t="shared" si="18"/>
        <v>1.4320963654726586</v>
      </c>
      <c r="L57" s="34">
        <f t="shared" si="19"/>
        <v>7.8109410444581178</v>
      </c>
      <c r="M57" s="113">
        <v>40.67</v>
      </c>
      <c r="N57" s="113">
        <v>9.1300000000000008</v>
      </c>
      <c r="O57" s="113">
        <v>13.350000000000001</v>
      </c>
      <c r="P57" s="113">
        <v>5.59</v>
      </c>
      <c r="Q57" s="113">
        <v>31.259999999999998</v>
      </c>
      <c r="R57" s="41">
        <v>29.609999999999996</v>
      </c>
      <c r="S57" s="41">
        <v>3.83</v>
      </c>
      <c r="T57" s="41">
        <v>11.73</v>
      </c>
      <c r="U57" s="41">
        <v>7.9699999999999989</v>
      </c>
      <c r="V57" s="41">
        <v>46.839999999999996</v>
      </c>
      <c r="W57" s="113">
        <v>33.489999999999995</v>
      </c>
      <c r="X57" s="113">
        <v>6.4600000000000009</v>
      </c>
      <c r="Y57" s="113">
        <v>11.84</v>
      </c>
      <c r="Z57" s="113">
        <v>8.16</v>
      </c>
      <c r="AA57" s="113">
        <v>40.04</v>
      </c>
      <c r="AB57" s="1"/>
    </row>
    <row r="58" spans="1:28">
      <c r="A58">
        <v>64</v>
      </c>
      <c r="B58" s="32" t="s">
        <v>54</v>
      </c>
      <c r="C58" s="1">
        <f t="shared" si="10"/>
        <v>46.545000000000002</v>
      </c>
      <c r="D58" s="1">
        <f t="shared" si="11"/>
        <v>7.08</v>
      </c>
      <c r="E58" s="1">
        <f t="shared" si="12"/>
        <v>9.91</v>
      </c>
      <c r="F58" s="1">
        <f t="shared" si="13"/>
        <v>9.66</v>
      </c>
      <c r="G58" s="34">
        <f t="shared" si="14"/>
        <v>26.805</v>
      </c>
      <c r="H58" s="1">
        <f t="shared" si="15"/>
        <v>0.58689862838483831</v>
      </c>
      <c r="I58" s="1">
        <f t="shared" si="16"/>
        <v>1.3152186130069774</v>
      </c>
      <c r="J58" s="1">
        <f t="shared" si="17"/>
        <v>0.79195959492893386</v>
      </c>
      <c r="K58" s="1">
        <f t="shared" si="18"/>
        <v>2.0788939366884418</v>
      </c>
      <c r="L58" s="34">
        <f t="shared" si="19"/>
        <v>0.615182899632297</v>
      </c>
      <c r="M58" s="113">
        <v>46.96</v>
      </c>
      <c r="N58" s="113">
        <v>8.01</v>
      </c>
      <c r="O58" s="113">
        <v>10.47</v>
      </c>
      <c r="P58" s="113">
        <v>8.19</v>
      </c>
      <c r="Q58" s="113">
        <v>26.369999999999997</v>
      </c>
      <c r="R58" s="41">
        <v>46.129999999999995</v>
      </c>
      <c r="S58" s="41">
        <v>6.15</v>
      </c>
      <c r="T58" s="41">
        <v>9.35</v>
      </c>
      <c r="U58" s="41">
        <v>11.129999999999999</v>
      </c>
      <c r="V58" s="41">
        <v>27.24</v>
      </c>
      <c r="W58" s="111"/>
      <c r="X58" s="111"/>
      <c r="Y58" s="111"/>
      <c r="Z58" s="111"/>
      <c r="AA58" s="111"/>
      <c r="AB58" s="1"/>
    </row>
    <row r="59" spans="1:28">
      <c r="A59">
        <v>65</v>
      </c>
      <c r="B59" s="32" t="s">
        <v>55</v>
      </c>
      <c r="C59" s="1">
        <f t="shared" si="10"/>
        <v>44.006666666666661</v>
      </c>
      <c r="D59" s="1">
        <f t="shared" si="11"/>
        <v>9.67</v>
      </c>
      <c r="E59" s="1">
        <f t="shared" si="12"/>
        <v>12.79</v>
      </c>
      <c r="F59" s="1">
        <f t="shared" si="13"/>
        <v>8.5233333333333334</v>
      </c>
      <c r="G59" s="34">
        <f t="shared" si="14"/>
        <v>25.01</v>
      </c>
      <c r="H59" s="1">
        <f t="shared" si="15"/>
        <v>0.37072002014098376</v>
      </c>
      <c r="I59" s="1">
        <f t="shared" si="16"/>
        <v>0.60555759428810718</v>
      </c>
      <c r="J59" s="1">
        <f t="shared" si="17"/>
        <v>0.53814496188294803</v>
      </c>
      <c r="K59" s="1">
        <f t="shared" si="18"/>
        <v>0.40771722226726342</v>
      </c>
      <c r="L59" s="34">
        <f t="shared" si="19"/>
        <v>0.8057915363169319</v>
      </c>
      <c r="M59" s="113">
        <v>43.59</v>
      </c>
      <c r="N59" s="113">
        <v>9.01</v>
      </c>
      <c r="O59" s="113">
        <v>13.389999999999999</v>
      </c>
      <c r="P59" s="113">
        <v>8.07</v>
      </c>
      <c r="Q59" s="113">
        <v>25.94</v>
      </c>
      <c r="R59" s="41">
        <v>44.13</v>
      </c>
      <c r="S59" s="41">
        <v>9.8000000000000007</v>
      </c>
      <c r="T59" s="41">
        <v>12.629999999999999</v>
      </c>
      <c r="U59" s="41">
        <v>8.86</v>
      </c>
      <c r="V59" s="41">
        <v>24.57</v>
      </c>
      <c r="W59" s="113">
        <v>44.3</v>
      </c>
      <c r="X59" s="113">
        <v>10.199999999999999</v>
      </c>
      <c r="Y59" s="113">
        <v>12.35</v>
      </c>
      <c r="Z59" s="113">
        <v>8.64</v>
      </c>
      <c r="AA59" s="113">
        <v>24.52</v>
      </c>
      <c r="AB59" s="1"/>
    </row>
    <row r="60" spans="1:28">
      <c r="A60">
        <v>66</v>
      </c>
      <c r="B60" s="32" t="s">
        <v>56</v>
      </c>
      <c r="C60" s="1">
        <f t="shared" si="10"/>
        <v>29.51</v>
      </c>
      <c r="D60" s="1">
        <f t="shared" si="11"/>
        <v>8.1666666666666661</v>
      </c>
      <c r="E60" s="1">
        <f t="shared" si="12"/>
        <v>15.733333333333334</v>
      </c>
      <c r="F60" s="1">
        <f t="shared" si="13"/>
        <v>9.7566666666666659</v>
      </c>
      <c r="G60" s="34">
        <f t="shared" si="14"/>
        <v>36.836666666666666</v>
      </c>
      <c r="H60" s="1">
        <f t="shared" si="15"/>
        <v>9.9750238094953794</v>
      </c>
      <c r="I60" s="1">
        <f t="shared" si="16"/>
        <v>1.6457318534115246</v>
      </c>
      <c r="J60" s="1">
        <f t="shared" si="17"/>
        <v>2.1654637686494036</v>
      </c>
      <c r="K60" s="1">
        <f t="shared" si="18"/>
        <v>2.6179062881114281</v>
      </c>
      <c r="L60" s="34">
        <f t="shared" si="19"/>
        <v>4.331816401157063</v>
      </c>
      <c r="M60" s="113">
        <v>41.01</v>
      </c>
      <c r="N60" s="113">
        <v>6.64</v>
      </c>
      <c r="O60" s="113">
        <v>13.35</v>
      </c>
      <c r="P60" s="113">
        <v>6.8</v>
      </c>
      <c r="Q60" s="113">
        <v>32.200000000000003</v>
      </c>
      <c r="R60" s="41">
        <v>23.2</v>
      </c>
      <c r="S60" s="41">
        <v>9.91</v>
      </c>
      <c r="T60" s="41">
        <v>17.579999999999998</v>
      </c>
      <c r="U60" s="41">
        <v>11.78</v>
      </c>
      <c r="V60" s="41">
        <v>37.53</v>
      </c>
      <c r="W60" s="113">
        <v>24.32</v>
      </c>
      <c r="X60" s="113">
        <v>7.95</v>
      </c>
      <c r="Y60" s="113">
        <v>16.27</v>
      </c>
      <c r="Z60" s="113">
        <v>10.69</v>
      </c>
      <c r="AA60" s="113">
        <v>40.78</v>
      </c>
      <c r="AB60" s="1"/>
    </row>
    <row r="61" spans="1:28">
      <c r="A61">
        <v>69</v>
      </c>
      <c r="B61" s="32" t="s">
        <v>57</v>
      </c>
      <c r="C61" s="1">
        <f t="shared" si="10"/>
        <v>21.060000000000002</v>
      </c>
      <c r="D61" s="1">
        <f t="shared" si="11"/>
        <v>4.0766666666666671</v>
      </c>
      <c r="E61" s="1">
        <f t="shared" si="12"/>
        <v>8.64</v>
      </c>
      <c r="F61" s="1">
        <f t="shared" si="13"/>
        <v>16.350000000000001</v>
      </c>
      <c r="G61" s="34">
        <f t="shared" si="14"/>
        <v>49.87</v>
      </c>
      <c r="H61" s="1">
        <f t="shared" si="15"/>
        <v>9.8430838663500122</v>
      </c>
      <c r="I61" s="1">
        <f t="shared" si="16"/>
        <v>4.0841808644247539</v>
      </c>
      <c r="J61" s="1">
        <f t="shared" si="17"/>
        <v>4.8184126016770294</v>
      </c>
      <c r="K61" s="1">
        <f t="shared" si="18"/>
        <v>7.2181230247204793</v>
      </c>
      <c r="L61" s="34">
        <f t="shared" si="19"/>
        <v>11.616449543642853</v>
      </c>
      <c r="M61" s="113">
        <v>32.32</v>
      </c>
      <c r="N61" s="113">
        <v>8.77</v>
      </c>
      <c r="O61" s="113">
        <v>14.030000000000001</v>
      </c>
      <c r="P61" s="113">
        <v>8.24</v>
      </c>
      <c r="Q61" s="113">
        <v>36.64</v>
      </c>
      <c r="R61" s="41">
        <v>16.77</v>
      </c>
      <c r="S61" s="41">
        <v>1.3299999999999998</v>
      </c>
      <c r="T61" s="41">
        <v>4.75</v>
      </c>
      <c r="U61" s="41">
        <v>18.740000000000002</v>
      </c>
      <c r="V61" s="41">
        <v>58.4</v>
      </c>
      <c r="W61" s="113">
        <v>14.09</v>
      </c>
      <c r="X61" s="113">
        <v>2.13</v>
      </c>
      <c r="Y61" s="113">
        <v>7.1400000000000006</v>
      </c>
      <c r="Z61" s="113">
        <v>22.07</v>
      </c>
      <c r="AA61" s="113">
        <v>54.569999999999993</v>
      </c>
      <c r="AB61" s="1"/>
    </row>
    <row r="62" spans="1:28">
      <c r="A62">
        <v>70</v>
      </c>
      <c r="B62" s="32" t="s">
        <v>58</v>
      </c>
      <c r="C62" s="1">
        <f t="shared" si="10"/>
        <v>50.333333333333336</v>
      </c>
      <c r="D62" s="1">
        <f t="shared" si="11"/>
        <v>7.38</v>
      </c>
      <c r="E62" s="1">
        <f t="shared" si="12"/>
        <v>10.839999999999998</v>
      </c>
      <c r="F62" s="1">
        <f t="shared" si="13"/>
        <v>4.9900000000000011</v>
      </c>
      <c r="G62" s="34">
        <f t="shared" si="14"/>
        <v>26.453333333333333</v>
      </c>
      <c r="H62" s="1">
        <f t="shared" si="15"/>
        <v>12.089356200118115</v>
      </c>
      <c r="I62" s="1">
        <f t="shared" si="16"/>
        <v>2.7611048513231049</v>
      </c>
      <c r="J62" s="1">
        <f t="shared" si="17"/>
        <v>3.9230600301295451</v>
      </c>
      <c r="K62" s="1">
        <f t="shared" si="18"/>
        <v>1.1149887891813026</v>
      </c>
      <c r="L62" s="34">
        <f t="shared" si="19"/>
        <v>4.4780836675226725</v>
      </c>
      <c r="M62" s="113">
        <v>42.84</v>
      </c>
      <c r="N62" s="113">
        <v>8.67</v>
      </c>
      <c r="O62" s="113">
        <v>12.839999999999998</v>
      </c>
      <c r="P62" s="113">
        <v>5.5100000000000007</v>
      </c>
      <c r="Q62" s="113">
        <v>30.14</v>
      </c>
      <c r="R62" s="41">
        <v>43.88</v>
      </c>
      <c r="S62" s="41">
        <v>9.26</v>
      </c>
      <c r="T62" s="41">
        <v>13.36</v>
      </c>
      <c r="U62" s="41">
        <v>5.75</v>
      </c>
      <c r="V62" s="41">
        <v>27.750000000000004</v>
      </c>
      <c r="W62" s="113">
        <v>64.28</v>
      </c>
      <c r="X62" s="113">
        <v>4.21</v>
      </c>
      <c r="Y62" s="113">
        <v>6.32</v>
      </c>
      <c r="Z62" s="113">
        <v>3.71</v>
      </c>
      <c r="AA62" s="113">
        <v>21.47</v>
      </c>
      <c r="AB62" s="1"/>
    </row>
    <row r="63" spans="1:28">
      <c r="A63">
        <v>71</v>
      </c>
      <c r="B63" s="32" t="s">
        <v>59</v>
      </c>
      <c r="C63" s="1">
        <f t="shared" si="10"/>
        <v>48.150000000000006</v>
      </c>
      <c r="D63" s="1">
        <f t="shared" si="11"/>
        <v>7.79</v>
      </c>
      <c r="E63" s="1">
        <f t="shared" si="12"/>
        <v>11.51</v>
      </c>
      <c r="F63" s="1">
        <f t="shared" si="13"/>
        <v>7.55</v>
      </c>
      <c r="G63" s="34">
        <f t="shared" si="14"/>
        <v>25</v>
      </c>
      <c r="H63" s="1">
        <f t="shared" si="15"/>
        <v>8.7988237850294269</v>
      </c>
      <c r="I63" s="1">
        <f t="shared" si="16"/>
        <v>1.7675689519789577</v>
      </c>
      <c r="J63" s="1">
        <f t="shared" si="17"/>
        <v>1.9574728606036875</v>
      </c>
      <c r="K63" s="1">
        <f t="shared" si="18"/>
        <v>3.5987219953755827</v>
      </c>
      <c r="L63" s="34">
        <f t="shared" si="19"/>
        <v>5.1756255660547721</v>
      </c>
      <c r="M63" s="113">
        <v>51.080000000000005</v>
      </c>
      <c r="N63" s="113">
        <v>9.33</v>
      </c>
      <c r="O63" s="113">
        <v>11.92</v>
      </c>
      <c r="P63" s="113">
        <v>5.17</v>
      </c>
      <c r="Q63" s="113">
        <v>22.509999999999998</v>
      </c>
      <c r="R63" s="41">
        <v>38.26</v>
      </c>
      <c r="S63" s="41">
        <v>5.86</v>
      </c>
      <c r="T63" s="41">
        <v>13.23</v>
      </c>
      <c r="U63" s="41">
        <v>11.69</v>
      </c>
      <c r="V63" s="41">
        <v>30.95</v>
      </c>
      <c r="W63" s="113">
        <v>55.110000000000007</v>
      </c>
      <c r="X63" s="113">
        <v>8.18</v>
      </c>
      <c r="Y63" s="113">
        <v>9.379999999999999</v>
      </c>
      <c r="Z63" s="113">
        <v>5.79</v>
      </c>
      <c r="AA63" s="113">
        <v>21.54</v>
      </c>
      <c r="AB63" s="1"/>
    </row>
    <row r="64" spans="1:28">
      <c r="A64">
        <v>72</v>
      </c>
      <c r="B64" s="32" t="s">
        <v>60</v>
      </c>
      <c r="C64" s="1">
        <f t="shared" si="10"/>
        <v>27.466666666666669</v>
      </c>
      <c r="D64" s="1">
        <f t="shared" si="11"/>
        <v>4</v>
      </c>
      <c r="E64" s="1">
        <f t="shared" si="12"/>
        <v>8.9866666666666664</v>
      </c>
      <c r="F64" s="1">
        <f t="shared" si="13"/>
        <v>12.413333333333334</v>
      </c>
      <c r="G64" s="34">
        <f t="shared" si="14"/>
        <v>47.136666666666663</v>
      </c>
      <c r="H64" s="1">
        <f t="shared" si="15"/>
        <v>2.623439218532293</v>
      </c>
      <c r="I64" s="1">
        <f t="shared" si="16"/>
        <v>0.35538711287833719</v>
      </c>
      <c r="J64" s="1">
        <f t="shared" si="17"/>
        <v>0.73159642791181845</v>
      </c>
      <c r="K64" s="1">
        <f t="shared" si="18"/>
        <v>0.86309520525451466</v>
      </c>
      <c r="L64" s="34">
        <f t="shared" si="19"/>
        <v>2.9235993797600495</v>
      </c>
      <c r="M64" s="113">
        <v>28.65</v>
      </c>
      <c r="N64" s="113">
        <v>3.81</v>
      </c>
      <c r="O64" s="113">
        <v>8.6900000000000013</v>
      </c>
      <c r="P64" s="113">
        <v>12.98</v>
      </c>
      <c r="Q64" s="113">
        <v>45.87</v>
      </c>
      <c r="R64" s="41">
        <v>24.46</v>
      </c>
      <c r="S64" s="41">
        <v>3.7800000000000002</v>
      </c>
      <c r="T64" s="41">
        <v>8.4500000000000011</v>
      </c>
      <c r="U64" s="41">
        <v>12.839999999999998</v>
      </c>
      <c r="V64" s="41">
        <v>50.480000000000004</v>
      </c>
      <c r="W64" s="113">
        <v>29.29</v>
      </c>
      <c r="X64" s="113">
        <v>4.41</v>
      </c>
      <c r="Y64" s="113">
        <v>9.82</v>
      </c>
      <c r="Z64" s="113">
        <v>11.42</v>
      </c>
      <c r="AA64" s="113">
        <v>45.06</v>
      </c>
      <c r="AB64" s="1"/>
    </row>
    <row r="65" spans="1:28">
      <c r="A65">
        <v>73</v>
      </c>
      <c r="B65" s="32" t="s">
        <v>61</v>
      </c>
      <c r="C65" s="1">
        <f t="shared" si="10"/>
        <v>18.246666666666666</v>
      </c>
      <c r="D65" s="1">
        <f t="shared" si="11"/>
        <v>6.6933333333333342</v>
      </c>
      <c r="E65" s="1">
        <f t="shared" si="12"/>
        <v>14.496666666666664</v>
      </c>
      <c r="F65" s="1">
        <f t="shared" si="13"/>
        <v>12.786666666666667</v>
      </c>
      <c r="G65" s="34">
        <f t="shared" si="14"/>
        <v>47.766666666666659</v>
      </c>
      <c r="H65" s="1">
        <f t="shared" si="15"/>
        <v>3.069353895094761</v>
      </c>
      <c r="I65" s="1">
        <f t="shared" si="16"/>
        <v>0.47120413127787125</v>
      </c>
      <c r="J65" s="1">
        <f t="shared" si="17"/>
        <v>0.39703064533274257</v>
      </c>
      <c r="K65" s="1">
        <f t="shared" si="18"/>
        <v>1.6446985539403014</v>
      </c>
      <c r="L65" s="34">
        <f t="shared" si="19"/>
        <v>2.285089349091916</v>
      </c>
      <c r="M65" s="113">
        <v>16.239999999999998</v>
      </c>
      <c r="N65" s="113">
        <v>6.99</v>
      </c>
      <c r="O65" s="113">
        <v>14.69</v>
      </c>
      <c r="P65" s="113">
        <v>14.29</v>
      </c>
      <c r="Q65" s="113">
        <v>47.79</v>
      </c>
      <c r="R65" s="41">
        <v>16.72</v>
      </c>
      <c r="S65" s="41">
        <v>6.15</v>
      </c>
      <c r="T65" s="41">
        <v>14.04</v>
      </c>
      <c r="U65" s="41">
        <v>13.04</v>
      </c>
      <c r="V65" s="41">
        <v>50.039999999999992</v>
      </c>
      <c r="W65" s="113">
        <v>21.78</v>
      </c>
      <c r="X65" s="113">
        <v>6.94</v>
      </c>
      <c r="Y65" s="113">
        <v>14.760000000000002</v>
      </c>
      <c r="Z65" s="113">
        <v>11.03</v>
      </c>
      <c r="AA65" s="113">
        <v>45.47</v>
      </c>
      <c r="AB65" s="1"/>
    </row>
    <row r="66" spans="1:28">
      <c r="A66">
        <v>74</v>
      </c>
      <c r="B66" s="32" t="s">
        <v>62</v>
      </c>
      <c r="C66" s="1">
        <f t="shared" si="10"/>
        <v>53.379999999999995</v>
      </c>
      <c r="D66" s="1">
        <f t="shared" si="11"/>
        <v>6.89</v>
      </c>
      <c r="E66" s="1">
        <f t="shared" si="12"/>
        <v>9.5366666666666671</v>
      </c>
      <c r="F66" s="1">
        <f t="shared" si="13"/>
        <v>5.8033333333333337</v>
      </c>
      <c r="G66" s="34">
        <f t="shared" si="14"/>
        <v>24.393333333333334</v>
      </c>
      <c r="H66" s="1">
        <f t="shared" si="15"/>
        <v>18.101267911392302</v>
      </c>
      <c r="I66" s="1">
        <f t="shared" si="16"/>
        <v>0.6080296045424104</v>
      </c>
      <c r="J66" s="1">
        <f t="shared" si="17"/>
        <v>2.459315622959636</v>
      </c>
      <c r="K66" s="1">
        <f t="shared" si="18"/>
        <v>3.3732081663208002</v>
      </c>
      <c r="L66" s="34">
        <f t="shared" si="19"/>
        <v>13.006276689865295</v>
      </c>
      <c r="M66" s="113">
        <v>32.479999999999997</v>
      </c>
      <c r="N66" s="113">
        <v>6.25</v>
      </c>
      <c r="O66" s="113">
        <v>12.22</v>
      </c>
      <c r="P66" s="113">
        <v>9.65</v>
      </c>
      <c r="Q66" s="113">
        <v>39.410000000000004</v>
      </c>
      <c r="R66" s="41">
        <v>63.61</v>
      </c>
      <c r="S66" s="41">
        <v>6.9599999999999991</v>
      </c>
      <c r="T66" s="41">
        <v>9</v>
      </c>
      <c r="U66" s="41">
        <v>3.35</v>
      </c>
      <c r="V66" s="41">
        <v>17.080000000000002</v>
      </c>
      <c r="W66" s="113">
        <v>64.05</v>
      </c>
      <c r="X66" s="113">
        <v>7.46</v>
      </c>
      <c r="Y66" s="113">
        <v>7.39</v>
      </c>
      <c r="Z66" s="113">
        <v>4.41</v>
      </c>
      <c r="AA66" s="113">
        <v>16.689999999999998</v>
      </c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27.13</v>
      </c>
      <c r="D67" s="1">
        <f t="shared" ref="D67:D86" si="21">AVERAGE(N67,S67,X67)</f>
        <v>6.2399999999999993</v>
      </c>
      <c r="E67" s="1">
        <f t="shared" ref="E67:E86" si="22">AVERAGE(O67,T67,Y67)</f>
        <v>13.536666666666667</v>
      </c>
      <c r="F67" s="1">
        <f t="shared" ref="F67:F86" si="23">AVERAGE(P67,U67,Z67)</f>
        <v>10.26</v>
      </c>
      <c r="G67" s="34">
        <f t="shared" ref="G67:G86" si="24">AVERAGE(Q67,V67,AA67)</f>
        <v>42.833333333333336</v>
      </c>
      <c r="H67" s="1">
        <f t="shared" ref="H67:H86" si="25">STDEV(M67,R67,W67)</f>
        <v>7.488317568052242</v>
      </c>
      <c r="I67" s="1">
        <f t="shared" ref="I67:I86" si="26">STDEV(N67,S67,X67)</f>
        <v>0.58197938107805791</v>
      </c>
      <c r="J67" s="1">
        <f t="shared" ref="J67:J86" si="27">STDEV(O67,T67,Y67)</f>
        <v>1.2985504739259599</v>
      </c>
      <c r="K67" s="1">
        <f t="shared" ref="K67:K86" si="28">STDEV(P67,U67,Z67)</f>
        <v>2.2777840108315797</v>
      </c>
      <c r="L67" s="34">
        <f t="shared" ref="L67:L86" si="29">STDEV(Q67,V67,AA67)</f>
        <v>4.7524765473733099</v>
      </c>
      <c r="M67" s="113">
        <v>20.21</v>
      </c>
      <c r="N67" s="113">
        <v>5.57</v>
      </c>
      <c r="O67" s="113">
        <v>14.540000000000001</v>
      </c>
      <c r="P67" s="113">
        <v>12.879999999999999</v>
      </c>
      <c r="Q67" s="113">
        <v>46.81</v>
      </c>
      <c r="R67" s="41">
        <v>35.08</v>
      </c>
      <c r="S67" s="41">
        <v>6.5299999999999994</v>
      </c>
      <c r="T67" s="41">
        <v>12.07</v>
      </c>
      <c r="U67" s="41">
        <v>8.75</v>
      </c>
      <c r="V67" s="41">
        <v>37.57</v>
      </c>
      <c r="W67" s="113">
        <v>26.1</v>
      </c>
      <c r="X67" s="113">
        <v>6.6199999999999992</v>
      </c>
      <c r="Y67" s="113">
        <v>14.000000000000002</v>
      </c>
      <c r="Z67" s="113">
        <v>9.15</v>
      </c>
      <c r="AA67" s="113">
        <v>44.12</v>
      </c>
      <c r="AB67" s="1"/>
    </row>
    <row r="68" spans="1:28">
      <c r="A68">
        <v>76</v>
      </c>
      <c r="B68" s="32" t="s">
        <v>64</v>
      </c>
      <c r="C68" s="1">
        <f t="shared" si="20"/>
        <v>39.099999999999994</v>
      </c>
      <c r="D68" s="1">
        <f t="shared" si="21"/>
        <v>8.84</v>
      </c>
      <c r="E68" s="1">
        <f t="shared" si="22"/>
        <v>12.450000000000001</v>
      </c>
      <c r="F68" s="1">
        <f t="shared" si="23"/>
        <v>9.5533333333333328</v>
      </c>
      <c r="G68" s="34">
        <f t="shared" si="24"/>
        <v>30.060000000000002</v>
      </c>
      <c r="H68" s="1">
        <f t="shared" si="25"/>
        <v>1.9400000000000013</v>
      </c>
      <c r="I68" s="1">
        <f t="shared" si="26"/>
        <v>1.7199999999999993</v>
      </c>
      <c r="J68" s="1">
        <f t="shared" si="27"/>
        <v>1.1302654555457317</v>
      </c>
      <c r="K68" s="1">
        <f t="shared" si="28"/>
        <v>2.2526946826708092</v>
      </c>
      <c r="L68" s="34">
        <f t="shared" si="29"/>
        <v>2.2918115105741128</v>
      </c>
      <c r="M68" s="113">
        <v>41.04</v>
      </c>
      <c r="N68" s="113">
        <v>7.4399999999999995</v>
      </c>
      <c r="O68" s="113">
        <v>11.15</v>
      </c>
      <c r="P68" s="113">
        <v>12.11</v>
      </c>
      <c r="Q68" s="113">
        <v>28.26</v>
      </c>
      <c r="R68" s="41">
        <v>37.159999999999997</v>
      </c>
      <c r="S68" s="41">
        <v>8.32</v>
      </c>
      <c r="T68" s="41">
        <v>13.200000000000001</v>
      </c>
      <c r="U68" s="41">
        <v>8.6900000000000013</v>
      </c>
      <c r="V68" s="41">
        <v>32.64</v>
      </c>
      <c r="W68" s="113">
        <v>39.1</v>
      </c>
      <c r="X68" s="113">
        <v>10.76</v>
      </c>
      <c r="Y68" s="113">
        <v>13</v>
      </c>
      <c r="Z68" s="113">
        <v>7.86</v>
      </c>
      <c r="AA68" s="113">
        <v>29.28</v>
      </c>
      <c r="AB68" s="1"/>
    </row>
    <row r="69" spans="1:28">
      <c r="A69">
        <v>77</v>
      </c>
      <c r="B69" s="32" t="s">
        <v>65</v>
      </c>
      <c r="C69" s="1">
        <f t="shared" si="20"/>
        <v>22.456666666666667</v>
      </c>
      <c r="D69" s="1">
        <f t="shared" si="21"/>
        <v>7.3633333333333324</v>
      </c>
      <c r="E69" s="1">
        <f t="shared" si="22"/>
        <v>14.913333333333334</v>
      </c>
      <c r="F69" s="1">
        <f t="shared" si="23"/>
        <v>7.3533333333333326</v>
      </c>
      <c r="G69" s="34">
        <f t="shared" si="24"/>
        <v>47.913333333333334</v>
      </c>
      <c r="H69" s="1">
        <f t="shared" si="25"/>
        <v>2.0482268754543105</v>
      </c>
      <c r="I69" s="1">
        <f t="shared" si="26"/>
        <v>1.5058663065934292</v>
      </c>
      <c r="J69" s="1">
        <f t="shared" si="27"/>
        <v>1.7945008591063227</v>
      </c>
      <c r="K69" s="1">
        <f t="shared" si="28"/>
        <v>1.0050041459284333</v>
      </c>
      <c r="L69" s="34">
        <f t="shared" si="29"/>
        <v>3.1190436568495357</v>
      </c>
      <c r="M69" s="113">
        <v>24.22</v>
      </c>
      <c r="N69" s="113">
        <v>6.5699999999999994</v>
      </c>
      <c r="O69" s="113">
        <v>13.05</v>
      </c>
      <c r="P69" s="113">
        <v>8.43</v>
      </c>
      <c r="Q69" s="113">
        <v>47.73</v>
      </c>
      <c r="R69" s="41">
        <v>22.939999999999998</v>
      </c>
      <c r="S69" s="41">
        <v>9.1</v>
      </c>
      <c r="T69" s="41">
        <v>16.63</v>
      </c>
      <c r="U69" s="41">
        <v>6.4399999999999995</v>
      </c>
      <c r="V69" s="41">
        <v>44.89</v>
      </c>
      <c r="W69" s="113">
        <v>20.21</v>
      </c>
      <c r="X69" s="113">
        <v>6.419999999999999</v>
      </c>
      <c r="Y69" s="113">
        <v>15.06</v>
      </c>
      <c r="Z69" s="113">
        <v>7.19</v>
      </c>
      <c r="AA69" s="113">
        <v>51.12</v>
      </c>
      <c r="AB69" s="1"/>
    </row>
    <row r="70" spans="1:28">
      <c r="A70">
        <v>78</v>
      </c>
      <c r="B70" s="32" t="s">
        <v>66</v>
      </c>
      <c r="C70" s="1">
        <f t="shared" si="20"/>
        <v>25.51</v>
      </c>
      <c r="D70" s="1">
        <f t="shared" si="21"/>
        <v>7.25</v>
      </c>
      <c r="E70" s="1">
        <f t="shared" si="22"/>
        <v>14.600000000000001</v>
      </c>
      <c r="F70" s="1">
        <f t="shared" si="23"/>
        <v>13.393333333333333</v>
      </c>
      <c r="G70" s="34">
        <f t="shared" si="24"/>
        <v>39.25333333333333</v>
      </c>
      <c r="H70" s="1">
        <f t="shared" si="25"/>
        <v>2.1281917206868362</v>
      </c>
      <c r="I70" s="1">
        <f t="shared" si="26"/>
        <v>1.1988744721612883</v>
      </c>
      <c r="J70" s="1">
        <f t="shared" si="27"/>
        <v>1.7849649856509782</v>
      </c>
      <c r="K70" s="1">
        <f t="shared" si="28"/>
        <v>1.3103561856737027</v>
      </c>
      <c r="L70" s="34">
        <f t="shared" si="29"/>
        <v>1.2689496969278724</v>
      </c>
      <c r="M70" s="113">
        <v>26.169999999999998</v>
      </c>
      <c r="N70" s="113">
        <v>5.96</v>
      </c>
      <c r="O70" s="113">
        <v>13.200000000000001</v>
      </c>
      <c r="P70" s="113">
        <v>14.63</v>
      </c>
      <c r="Q70" s="113">
        <v>40.050000000000004</v>
      </c>
      <c r="R70" s="41">
        <v>23.13</v>
      </c>
      <c r="S70" s="41">
        <v>8.33</v>
      </c>
      <c r="T70" s="41">
        <v>16.61</v>
      </c>
      <c r="U70" s="41">
        <v>12.02</v>
      </c>
      <c r="V70" s="41">
        <v>39.92</v>
      </c>
      <c r="W70" s="113">
        <v>27.229999999999997</v>
      </c>
      <c r="X70" s="113">
        <v>7.46</v>
      </c>
      <c r="Y70" s="113">
        <v>13.99</v>
      </c>
      <c r="Z70" s="113">
        <v>13.530000000000001</v>
      </c>
      <c r="AA70" s="113">
        <v>37.79</v>
      </c>
      <c r="AB70" s="1"/>
    </row>
    <row r="71" spans="1:28">
      <c r="A71">
        <v>80</v>
      </c>
      <c r="B71" s="32" t="s">
        <v>89</v>
      </c>
      <c r="C71" s="1">
        <f t="shared" si="20"/>
        <v>22.593333333333334</v>
      </c>
      <c r="D71" s="1">
        <f t="shared" si="21"/>
        <v>4.3466666666666667</v>
      </c>
      <c r="E71" s="1">
        <f t="shared" si="22"/>
        <v>12.979999999999999</v>
      </c>
      <c r="F71" s="1">
        <f t="shared" si="23"/>
        <v>9.3566666666666674</v>
      </c>
      <c r="G71" s="34">
        <f t="shared" si="24"/>
        <v>50.726666666666667</v>
      </c>
      <c r="H71" s="1">
        <f t="shared" si="25"/>
        <v>3.6621896910637042</v>
      </c>
      <c r="I71" s="1">
        <f t="shared" si="26"/>
        <v>0.55895736271502061</v>
      </c>
      <c r="J71" s="1">
        <f t="shared" si="27"/>
        <v>0.30315012782448308</v>
      </c>
      <c r="K71" s="1">
        <f t="shared" si="28"/>
        <v>0.515493291259288</v>
      </c>
      <c r="L71" s="34">
        <f t="shared" si="29"/>
        <v>2.5029848847592624</v>
      </c>
      <c r="M71" s="113">
        <v>24.52</v>
      </c>
      <c r="N71" s="113">
        <v>3.8899999999999997</v>
      </c>
      <c r="O71" s="113">
        <v>13.16</v>
      </c>
      <c r="P71" s="113">
        <v>8.89</v>
      </c>
      <c r="Q71" s="113">
        <v>49.559999999999995</v>
      </c>
      <c r="R71" s="41">
        <v>24.89</v>
      </c>
      <c r="S71" s="41">
        <v>4.18</v>
      </c>
      <c r="T71" s="41">
        <v>12.629999999999999</v>
      </c>
      <c r="U71" s="41">
        <v>9.27</v>
      </c>
      <c r="V71" s="41">
        <v>49.02</v>
      </c>
      <c r="W71" s="113">
        <v>18.37</v>
      </c>
      <c r="X71" s="113">
        <v>4.97</v>
      </c>
      <c r="Y71" s="113">
        <v>13.15</v>
      </c>
      <c r="Z71" s="113">
        <v>9.91</v>
      </c>
      <c r="AA71" s="113">
        <v>53.6</v>
      </c>
      <c r="AB71" s="1"/>
    </row>
    <row r="72" spans="1:28">
      <c r="A72">
        <v>81</v>
      </c>
      <c r="B72" s="32" t="s">
        <v>67</v>
      </c>
      <c r="C72" s="1">
        <f t="shared" si="20"/>
        <v>29.283333333333335</v>
      </c>
      <c r="D72" s="1">
        <f t="shared" si="21"/>
        <v>10.083333333333334</v>
      </c>
      <c r="E72" s="1">
        <f t="shared" si="22"/>
        <v>15.706666666666669</v>
      </c>
      <c r="F72" s="1">
        <f t="shared" si="23"/>
        <v>6.3133333333333335</v>
      </c>
      <c r="G72" s="34">
        <f t="shared" si="24"/>
        <v>38.613333333333337</v>
      </c>
      <c r="H72" s="1">
        <f t="shared" si="25"/>
        <v>1.7379393928826574</v>
      </c>
      <c r="I72" s="1">
        <f t="shared" si="26"/>
        <v>0.58858587592069622</v>
      </c>
      <c r="J72" s="1">
        <f t="shared" si="27"/>
        <v>0.29771350881902142</v>
      </c>
      <c r="K72" s="1">
        <f t="shared" si="28"/>
        <v>0.63634372263214245</v>
      </c>
      <c r="L72" s="34">
        <f t="shared" si="29"/>
        <v>0.83152470398259337</v>
      </c>
      <c r="M72" s="113">
        <v>31.290000000000003</v>
      </c>
      <c r="N72" s="113">
        <v>9.41</v>
      </c>
      <c r="O72" s="113">
        <v>16.05</v>
      </c>
      <c r="P72" s="113">
        <v>5.58</v>
      </c>
      <c r="Q72" s="113">
        <v>37.669999999999995</v>
      </c>
      <c r="R72" s="41">
        <v>28.299999999999997</v>
      </c>
      <c r="S72" s="41">
        <v>10.5</v>
      </c>
      <c r="T72" s="41">
        <v>15.55</v>
      </c>
      <c r="U72" s="41">
        <v>6.72</v>
      </c>
      <c r="V72" s="41">
        <v>38.93</v>
      </c>
      <c r="W72" s="113">
        <v>28.26</v>
      </c>
      <c r="X72" s="113">
        <v>10.34</v>
      </c>
      <c r="Y72" s="113">
        <v>15.52</v>
      </c>
      <c r="Z72" s="113">
        <v>6.64</v>
      </c>
      <c r="AA72" s="113">
        <v>39.24</v>
      </c>
      <c r="AB72" s="1"/>
    </row>
    <row r="73" spans="1:28">
      <c r="A73">
        <v>82</v>
      </c>
      <c r="B73" s="32" t="s">
        <v>68</v>
      </c>
      <c r="C73" s="1">
        <f t="shared" si="20"/>
        <v>36.663333333333327</v>
      </c>
      <c r="D73" s="1">
        <f t="shared" si="21"/>
        <v>9.3266666666666662</v>
      </c>
      <c r="E73" s="1">
        <f t="shared" si="22"/>
        <v>15.203333333333333</v>
      </c>
      <c r="F73" s="1">
        <f t="shared" si="23"/>
        <v>4.6266666666666669</v>
      </c>
      <c r="G73" s="34">
        <f t="shared" si="24"/>
        <v>34.18</v>
      </c>
      <c r="H73" s="1">
        <f t="shared" si="25"/>
        <v>1.848494883231578</v>
      </c>
      <c r="I73" s="1">
        <f t="shared" si="26"/>
        <v>0.37634204300520702</v>
      </c>
      <c r="J73" s="1">
        <f t="shared" si="27"/>
        <v>0.43650124092989095</v>
      </c>
      <c r="K73" s="1">
        <f t="shared" si="28"/>
        <v>0.75447553527819733</v>
      </c>
      <c r="L73" s="34">
        <f t="shared" si="29"/>
        <v>1.6377118183612163</v>
      </c>
      <c r="M73" s="113">
        <v>34.53</v>
      </c>
      <c r="N73" s="113">
        <v>9.1999999999999993</v>
      </c>
      <c r="O73" s="113">
        <v>14.729999999999999</v>
      </c>
      <c r="P73" s="113">
        <v>5.46</v>
      </c>
      <c r="Q73" s="113">
        <v>36.07</v>
      </c>
      <c r="R73" s="41">
        <v>37.669999999999995</v>
      </c>
      <c r="S73" s="41">
        <v>9.0300000000000011</v>
      </c>
      <c r="T73" s="41">
        <v>15.590000000000002</v>
      </c>
      <c r="U73" s="41">
        <v>4.43</v>
      </c>
      <c r="V73" s="41">
        <v>33.29</v>
      </c>
      <c r="W73" s="113">
        <v>37.79</v>
      </c>
      <c r="X73" s="113">
        <v>9.75</v>
      </c>
      <c r="Y73" s="113">
        <v>15.290000000000001</v>
      </c>
      <c r="Z73" s="113">
        <v>3.9899999999999998</v>
      </c>
      <c r="AA73" s="113">
        <v>33.18</v>
      </c>
      <c r="AB73" s="1"/>
    </row>
    <row r="74" spans="1:28">
      <c r="A74">
        <v>83</v>
      </c>
      <c r="B74" s="32" t="s">
        <v>69</v>
      </c>
      <c r="C74" s="1">
        <f t="shared" si="20"/>
        <v>28.61</v>
      </c>
      <c r="D74" s="1">
        <f t="shared" si="21"/>
        <v>6.0033333333333339</v>
      </c>
      <c r="E74" s="1">
        <f t="shared" si="22"/>
        <v>13.093333333333334</v>
      </c>
      <c r="F74" s="1">
        <f t="shared" si="23"/>
        <v>15.22</v>
      </c>
      <c r="G74" s="34">
        <f t="shared" si="24"/>
        <v>37.07</v>
      </c>
      <c r="H74" s="1">
        <f t="shared" si="25"/>
        <v>3.2093145685644462</v>
      </c>
      <c r="I74" s="1">
        <f t="shared" si="26"/>
        <v>1.1897198549798742</v>
      </c>
      <c r="J74" s="1">
        <f t="shared" si="27"/>
        <v>1.7000686260658124</v>
      </c>
      <c r="K74" s="1">
        <f t="shared" si="28"/>
        <v>4.651494383528795</v>
      </c>
      <c r="L74" s="34">
        <f t="shared" si="29"/>
        <v>1.4271299870719545</v>
      </c>
      <c r="M74" s="113">
        <v>24.94</v>
      </c>
      <c r="N74" s="113">
        <v>4.63</v>
      </c>
      <c r="O74" s="113">
        <v>11.23</v>
      </c>
      <c r="P74" s="113">
        <v>20.54</v>
      </c>
      <c r="Q74" s="113">
        <v>38.659999999999997</v>
      </c>
      <c r="R74" s="41">
        <v>30.89</v>
      </c>
      <c r="S74" s="41">
        <v>6.72</v>
      </c>
      <c r="T74" s="41">
        <v>14.56</v>
      </c>
      <c r="U74" s="41">
        <v>11.92</v>
      </c>
      <c r="V74" s="41">
        <v>35.9</v>
      </c>
      <c r="W74" s="113">
        <v>30</v>
      </c>
      <c r="X74" s="113">
        <v>6.660000000000001</v>
      </c>
      <c r="Y74" s="113">
        <v>13.489999999999998</v>
      </c>
      <c r="Z74" s="113">
        <v>13.200000000000001</v>
      </c>
      <c r="AA74" s="113">
        <v>36.65</v>
      </c>
      <c r="AB74" s="1"/>
    </row>
    <row r="75" spans="1:28">
      <c r="A75">
        <v>85</v>
      </c>
      <c r="B75" s="32" t="s">
        <v>70</v>
      </c>
      <c r="C75" s="1">
        <f t="shared" si="20"/>
        <v>31.583333333333329</v>
      </c>
      <c r="D75" s="1">
        <f t="shared" si="21"/>
        <v>6.543333333333333</v>
      </c>
      <c r="E75" s="1">
        <f t="shared" si="22"/>
        <v>12.766666666666666</v>
      </c>
      <c r="F75" s="1">
        <f t="shared" si="23"/>
        <v>13.589999999999998</v>
      </c>
      <c r="G75" s="34">
        <f t="shared" si="24"/>
        <v>35.513333333333328</v>
      </c>
      <c r="H75" s="1">
        <f t="shared" si="25"/>
        <v>2.503883650119016</v>
      </c>
      <c r="I75" s="1">
        <f t="shared" si="26"/>
        <v>1.2293223065304464</v>
      </c>
      <c r="J75" s="1">
        <f t="shared" si="27"/>
        <v>1.1238475578713221</v>
      </c>
      <c r="K75" s="1">
        <f t="shared" si="28"/>
        <v>3.3403143564640705</v>
      </c>
      <c r="L75" s="34">
        <f t="shared" si="29"/>
        <v>1.7522652006284174</v>
      </c>
      <c r="M75" s="113">
        <v>34.339999999999996</v>
      </c>
      <c r="N75" s="113">
        <v>7.4300000000000006</v>
      </c>
      <c r="O75" s="113">
        <v>13.459999999999999</v>
      </c>
      <c r="P75" s="113">
        <v>11.28</v>
      </c>
      <c r="Q75" s="113">
        <v>33.489999999999995</v>
      </c>
      <c r="R75" s="41">
        <v>29.45</v>
      </c>
      <c r="S75" s="41">
        <v>5.1400000000000006</v>
      </c>
      <c r="T75" s="41">
        <v>11.469999999999999</v>
      </c>
      <c r="U75" s="41">
        <v>17.419999999999998</v>
      </c>
      <c r="V75" s="41">
        <v>36.520000000000003</v>
      </c>
      <c r="W75" s="113">
        <v>30.959999999999997</v>
      </c>
      <c r="X75" s="113">
        <v>7.06</v>
      </c>
      <c r="Y75" s="113">
        <v>13.370000000000001</v>
      </c>
      <c r="Z75" s="113">
        <v>12.07</v>
      </c>
      <c r="AA75" s="113">
        <v>36.53</v>
      </c>
      <c r="AB75" s="1"/>
    </row>
    <row r="76" spans="1:28">
      <c r="A76">
        <v>86</v>
      </c>
      <c r="B76" s="32" t="s">
        <v>71</v>
      </c>
      <c r="C76" s="1">
        <f t="shared" si="20"/>
        <v>35.876666666666672</v>
      </c>
      <c r="D76" s="1">
        <f t="shared" si="21"/>
        <v>5.336666666666666</v>
      </c>
      <c r="E76" s="1">
        <f t="shared" si="22"/>
        <v>10.636666666666665</v>
      </c>
      <c r="F76" s="1">
        <f t="shared" si="23"/>
        <v>10.220000000000001</v>
      </c>
      <c r="G76" s="34">
        <f t="shared" si="24"/>
        <v>37.933333333333337</v>
      </c>
      <c r="H76" s="1">
        <f t="shared" si="25"/>
        <v>3.1533051443419398</v>
      </c>
      <c r="I76" s="1">
        <f t="shared" si="26"/>
        <v>0.44433470867504071</v>
      </c>
      <c r="J76" s="1">
        <f t="shared" si="27"/>
        <v>0.79431312045901215</v>
      </c>
      <c r="K76" s="1">
        <f t="shared" si="28"/>
        <v>0.39949968710876416</v>
      </c>
      <c r="L76" s="34">
        <f t="shared" si="29"/>
        <v>2.8212822144077236</v>
      </c>
      <c r="M76" s="113">
        <v>35.21</v>
      </c>
      <c r="N76" s="113">
        <v>4.83</v>
      </c>
      <c r="O76" s="113">
        <v>10.01</v>
      </c>
      <c r="P76" s="113">
        <v>10.66</v>
      </c>
      <c r="Q76" s="113">
        <v>39.290000000000006</v>
      </c>
      <c r="R76" s="41">
        <v>39.31</v>
      </c>
      <c r="S76" s="41">
        <v>5.52</v>
      </c>
      <c r="T76" s="41">
        <v>10.37</v>
      </c>
      <c r="U76" s="41">
        <v>10.119999999999999</v>
      </c>
      <c r="V76" s="41">
        <v>34.69</v>
      </c>
      <c r="W76" s="113">
        <v>33.11</v>
      </c>
      <c r="X76" s="113">
        <v>5.66</v>
      </c>
      <c r="Y76" s="113">
        <v>11.53</v>
      </c>
      <c r="Z76" s="113">
        <v>9.879999999999999</v>
      </c>
      <c r="AA76" s="113">
        <v>39.82</v>
      </c>
      <c r="AB76" s="1"/>
    </row>
    <row r="77" spans="1:28">
      <c r="A77">
        <v>87</v>
      </c>
      <c r="B77" s="32" t="s">
        <v>72</v>
      </c>
      <c r="C77" s="1">
        <f t="shared" si="20"/>
        <v>20.12</v>
      </c>
      <c r="D77" s="1">
        <f t="shared" si="21"/>
        <v>6.583333333333333</v>
      </c>
      <c r="E77" s="1">
        <f t="shared" si="22"/>
        <v>15.403333333333331</v>
      </c>
      <c r="F77" s="1">
        <f t="shared" si="23"/>
        <v>14.713333333333331</v>
      </c>
      <c r="G77" s="34">
        <f t="shared" si="24"/>
        <v>43.180000000000007</v>
      </c>
      <c r="H77" s="1">
        <f t="shared" si="25"/>
        <v>2.1545997308084859</v>
      </c>
      <c r="I77" s="1">
        <f t="shared" si="26"/>
        <v>2.0673009779258864</v>
      </c>
      <c r="J77" s="1">
        <f t="shared" si="27"/>
        <v>1.8612451029709458</v>
      </c>
      <c r="K77" s="1">
        <f t="shared" si="28"/>
        <v>4.0512261518376578</v>
      </c>
      <c r="L77" s="34">
        <f t="shared" si="29"/>
        <v>2.2882963094844144</v>
      </c>
      <c r="M77" s="113">
        <v>17.7</v>
      </c>
      <c r="N77" s="113">
        <v>5.13</v>
      </c>
      <c r="O77" s="113">
        <v>14.24</v>
      </c>
      <c r="P77" s="113">
        <v>17.23</v>
      </c>
      <c r="Q77" s="113">
        <v>45.69</v>
      </c>
      <c r="R77" s="41">
        <v>21.83</v>
      </c>
      <c r="S77" s="41">
        <v>5.67</v>
      </c>
      <c r="T77" s="41">
        <v>14.42</v>
      </c>
      <c r="U77" s="41">
        <v>16.869999999999997</v>
      </c>
      <c r="V77" s="41">
        <v>41.21</v>
      </c>
      <c r="W77" s="113">
        <v>20.830000000000002</v>
      </c>
      <c r="X77" s="113">
        <v>8.9499999999999993</v>
      </c>
      <c r="Y77" s="113">
        <v>17.549999999999997</v>
      </c>
      <c r="Z77" s="113">
        <v>10.040000000000001</v>
      </c>
      <c r="AA77" s="113">
        <v>42.64</v>
      </c>
      <c r="AB77" s="1"/>
    </row>
    <row r="78" spans="1:28">
      <c r="A78">
        <v>90</v>
      </c>
      <c r="B78" s="32" t="s">
        <v>73</v>
      </c>
      <c r="C78" s="1">
        <f t="shared" si="20"/>
        <v>37.43</v>
      </c>
      <c r="D78" s="1">
        <f t="shared" si="21"/>
        <v>9.1266666666666669</v>
      </c>
      <c r="E78" s="1">
        <f t="shared" si="22"/>
        <v>13.58</v>
      </c>
      <c r="F78" s="1">
        <f t="shared" si="23"/>
        <v>7.6166666666666671</v>
      </c>
      <c r="G78" s="34">
        <f t="shared" si="24"/>
        <v>32.24</v>
      </c>
      <c r="H78" s="1">
        <f t="shared" si="25"/>
        <v>2.9249273495251109</v>
      </c>
      <c r="I78" s="1">
        <f t="shared" si="26"/>
        <v>0.66342545423983668</v>
      </c>
      <c r="J78" s="1">
        <f t="shared" si="27"/>
        <v>0.57662812973354005</v>
      </c>
      <c r="K78" s="1">
        <f t="shared" si="28"/>
        <v>0.97736039071231307</v>
      </c>
      <c r="L78" s="34">
        <f t="shared" si="29"/>
        <v>2.3361720827028143</v>
      </c>
      <c r="M78" s="113">
        <v>34.31</v>
      </c>
      <c r="N78" s="113">
        <v>8.4</v>
      </c>
      <c r="O78" s="113">
        <v>13.63</v>
      </c>
      <c r="P78" s="113">
        <v>8.73</v>
      </c>
      <c r="Q78" s="113">
        <v>34.93</v>
      </c>
      <c r="R78" s="41">
        <v>37.869999999999997</v>
      </c>
      <c r="S78" s="41">
        <v>9.7000000000000011</v>
      </c>
      <c r="T78" s="41">
        <v>14.13</v>
      </c>
      <c r="U78" s="41">
        <v>7.22</v>
      </c>
      <c r="V78" s="41">
        <v>31.069999999999997</v>
      </c>
      <c r="W78" s="113">
        <v>40.11</v>
      </c>
      <c r="X78" s="113">
        <v>9.2799999999999994</v>
      </c>
      <c r="Y78" s="113">
        <v>12.98</v>
      </c>
      <c r="Z78" s="113">
        <v>6.9</v>
      </c>
      <c r="AA78" s="113">
        <v>30.72</v>
      </c>
      <c r="AB78" s="1"/>
    </row>
    <row r="79" spans="1:28">
      <c r="A79">
        <v>91</v>
      </c>
      <c r="B79" s="32" t="s">
        <v>74</v>
      </c>
      <c r="C79" s="1">
        <f t="shared" si="20"/>
        <v>27.383333333333336</v>
      </c>
      <c r="D79" s="1">
        <f t="shared" si="21"/>
        <v>5.4233333333333329</v>
      </c>
      <c r="E79" s="1">
        <f t="shared" si="22"/>
        <v>12.043333333333331</v>
      </c>
      <c r="F79" s="1">
        <f t="shared" si="23"/>
        <v>12.453333333333333</v>
      </c>
      <c r="G79" s="34">
        <f t="shared" si="24"/>
        <v>42.696666666666665</v>
      </c>
      <c r="H79" s="1">
        <f t="shared" si="25"/>
        <v>4.4480370202296093</v>
      </c>
      <c r="I79" s="1">
        <f t="shared" si="26"/>
        <v>0.80829037686547334</v>
      </c>
      <c r="J79" s="1">
        <f t="shared" si="27"/>
        <v>0.61849279165834592</v>
      </c>
      <c r="K79" s="1">
        <f t="shared" si="28"/>
        <v>2.3572512240602177</v>
      </c>
      <c r="L79" s="34">
        <f t="shared" si="29"/>
        <v>3.558206477051792</v>
      </c>
      <c r="M79" s="113">
        <v>25.52</v>
      </c>
      <c r="N79" s="113">
        <v>5.29</v>
      </c>
      <c r="O79" s="113">
        <v>11.53</v>
      </c>
      <c r="P79" s="113">
        <v>14.08</v>
      </c>
      <c r="Q79" s="113">
        <v>43.580000000000005</v>
      </c>
      <c r="R79" s="41">
        <v>24.169999999999998</v>
      </c>
      <c r="S79" s="41">
        <v>4.6899999999999995</v>
      </c>
      <c r="T79" s="41">
        <v>11.87</v>
      </c>
      <c r="U79" s="41">
        <v>13.530000000000001</v>
      </c>
      <c r="V79" s="41">
        <v>45.73</v>
      </c>
      <c r="W79" s="113">
        <v>32.46</v>
      </c>
      <c r="X79" s="113">
        <v>6.29</v>
      </c>
      <c r="Y79" s="113">
        <v>12.73</v>
      </c>
      <c r="Z79" s="113">
        <v>9.75</v>
      </c>
      <c r="AA79" s="113">
        <v>38.78</v>
      </c>
      <c r="AB79" s="1"/>
    </row>
    <row r="80" spans="1:28">
      <c r="A80">
        <v>92</v>
      </c>
      <c r="B80" s="32" t="s">
        <v>75</v>
      </c>
      <c r="C80" s="1">
        <f t="shared" si="20"/>
        <v>21</v>
      </c>
      <c r="D80" s="1">
        <f t="shared" si="21"/>
        <v>6.2266666666666666</v>
      </c>
      <c r="E80" s="1">
        <f t="shared" si="22"/>
        <v>13.959999999999999</v>
      </c>
      <c r="F80" s="1">
        <f t="shared" si="23"/>
        <v>12.443333333333333</v>
      </c>
      <c r="G80" s="34">
        <f t="shared" si="24"/>
        <v>46.366666666666667</v>
      </c>
      <c r="H80" s="1">
        <f t="shared" si="25"/>
        <v>1.2067725552066559</v>
      </c>
      <c r="I80" s="1">
        <f t="shared" si="26"/>
        <v>0.35921210076128163</v>
      </c>
      <c r="J80" s="1">
        <f t="shared" si="27"/>
        <v>0.66730802482811502</v>
      </c>
      <c r="K80" s="1">
        <f t="shared" si="28"/>
        <v>1.3576941236277538</v>
      </c>
      <c r="L80" s="34">
        <f t="shared" si="29"/>
        <v>0.89868422336955167</v>
      </c>
      <c r="M80" s="113">
        <v>19.61</v>
      </c>
      <c r="N80" s="113">
        <v>5.83</v>
      </c>
      <c r="O80" s="113">
        <v>13.19</v>
      </c>
      <c r="P80" s="113">
        <v>14.01</v>
      </c>
      <c r="Q80" s="113">
        <v>47.36</v>
      </c>
      <c r="R80" s="41">
        <v>21.78</v>
      </c>
      <c r="S80" s="41">
        <v>6.5299999999999994</v>
      </c>
      <c r="T80" s="41">
        <v>14.37</v>
      </c>
      <c r="U80" s="41">
        <v>11.709999999999999</v>
      </c>
      <c r="V80" s="41">
        <v>45.61</v>
      </c>
      <c r="W80" s="113">
        <v>21.61</v>
      </c>
      <c r="X80" s="113">
        <v>6.32</v>
      </c>
      <c r="Y80" s="113">
        <v>14.32</v>
      </c>
      <c r="Z80" s="113">
        <v>11.61</v>
      </c>
      <c r="AA80" s="113">
        <v>46.129999999999995</v>
      </c>
      <c r="AB80" s="1"/>
    </row>
    <row r="81" spans="1:28">
      <c r="A81">
        <v>93</v>
      </c>
      <c r="B81" s="32" t="s">
        <v>76</v>
      </c>
      <c r="C81" s="1">
        <f t="shared" si="20"/>
        <v>30.606666666666666</v>
      </c>
      <c r="D81" s="1">
        <f t="shared" si="21"/>
        <v>5.3966666666666674</v>
      </c>
      <c r="E81" s="1">
        <f t="shared" si="22"/>
        <v>12.89</v>
      </c>
      <c r="F81" s="1">
        <f t="shared" si="23"/>
        <v>11.38</v>
      </c>
      <c r="G81" s="34">
        <f t="shared" si="24"/>
        <v>39.726666666666667</v>
      </c>
      <c r="H81" s="1">
        <f t="shared" si="25"/>
        <v>10.523176009804896</v>
      </c>
      <c r="I81" s="1">
        <f t="shared" si="26"/>
        <v>1.3315529780423048</v>
      </c>
      <c r="J81" s="1">
        <f t="shared" si="27"/>
        <v>0.86625631310830886</v>
      </c>
      <c r="K81" s="1">
        <f t="shared" si="28"/>
        <v>1.3642946895740675</v>
      </c>
      <c r="L81" s="34">
        <f t="shared" si="29"/>
        <v>9.3288923958492234</v>
      </c>
      <c r="M81" s="113">
        <v>21.57</v>
      </c>
      <c r="N81" s="113">
        <v>6.12</v>
      </c>
      <c r="O81" s="113">
        <v>13.81</v>
      </c>
      <c r="P81" s="113">
        <v>12.47</v>
      </c>
      <c r="Q81" s="113">
        <v>46.03</v>
      </c>
      <c r="R81" s="41">
        <v>42.16</v>
      </c>
      <c r="S81" s="41">
        <v>6.21</v>
      </c>
      <c r="T81" s="41">
        <v>12.770000000000001</v>
      </c>
      <c r="U81" s="41">
        <v>9.85</v>
      </c>
      <c r="V81" s="41">
        <v>29.01</v>
      </c>
      <c r="W81" s="113">
        <v>28.09</v>
      </c>
      <c r="X81" s="113">
        <v>3.8600000000000003</v>
      </c>
      <c r="Y81" s="113">
        <v>12.09</v>
      </c>
      <c r="Z81" s="113">
        <v>11.82</v>
      </c>
      <c r="AA81" s="113">
        <v>44.14</v>
      </c>
      <c r="AB81" s="1"/>
    </row>
    <row r="82" spans="1:28">
      <c r="A82">
        <v>94</v>
      </c>
      <c r="B82" s="32" t="s">
        <v>77</v>
      </c>
      <c r="C82" s="1">
        <f t="shared" si="20"/>
        <v>29.216666666666669</v>
      </c>
      <c r="D82" s="1">
        <f t="shared" si="21"/>
        <v>9.826666666666668</v>
      </c>
      <c r="E82" s="1">
        <f t="shared" si="22"/>
        <v>15.456666666666669</v>
      </c>
      <c r="F82" s="1">
        <f t="shared" si="23"/>
        <v>10.806666666666667</v>
      </c>
      <c r="G82" s="34">
        <f t="shared" si="24"/>
        <v>34.696666666666665</v>
      </c>
      <c r="H82" s="1">
        <f t="shared" si="25"/>
        <v>5.3954456102655142</v>
      </c>
      <c r="I82" s="1">
        <f t="shared" si="26"/>
        <v>3.2358358013553885</v>
      </c>
      <c r="J82" s="1">
        <f t="shared" si="27"/>
        <v>1.710682125157488</v>
      </c>
      <c r="K82" s="1">
        <f t="shared" si="28"/>
        <v>2.3786831090612566</v>
      </c>
      <c r="L82" s="34">
        <f t="shared" si="29"/>
        <v>5.4142158558126985</v>
      </c>
      <c r="M82" s="113">
        <v>23.1</v>
      </c>
      <c r="N82" s="113">
        <v>9.1999999999999993</v>
      </c>
      <c r="O82" s="113">
        <v>16.28</v>
      </c>
      <c r="P82" s="113">
        <v>12.18</v>
      </c>
      <c r="Q82" s="113">
        <v>39.25</v>
      </c>
      <c r="R82" s="41">
        <v>33.300000000000004</v>
      </c>
      <c r="S82" s="41">
        <v>13.33</v>
      </c>
      <c r="T82" s="41">
        <v>16.600000000000001</v>
      </c>
      <c r="U82" s="41">
        <v>8.06</v>
      </c>
      <c r="V82" s="41">
        <v>28.71</v>
      </c>
      <c r="W82" s="113">
        <v>31.25</v>
      </c>
      <c r="X82" s="113">
        <v>6.9500000000000011</v>
      </c>
      <c r="Y82" s="113">
        <v>13.489999999999998</v>
      </c>
      <c r="Z82" s="113">
        <v>12.18</v>
      </c>
      <c r="AA82" s="113">
        <v>36.130000000000003</v>
      </c>
      <c r="AB82" s="1"/>
    </row>
    <row r="83" spans="1:28">
      <c r="A83">
        <v>95</v>
      </c>
      <c r="B83" s="32" t="s">
        <v>78</v>
      </c>
      <c r="C83" s="1">
        <f t="shared" si="20"/>
        <v>18.11</v>
      </c>
      <c r="D83" s="1">
        <f t="shared" si="21"/>
        <v>3.8666666666666667</v>
      </c>
      <c r="E83" s="1">
        <f t="shared" si="22"/>
        <v>10.326666666666666</v>
      </c>
      <c r="F83" s="1">
        <f t="shared" si="23"/>
        <v>20.580000000000002</v>
      </c>
      <c r="G83" s="34">
        <f t="shared" si="24"/>
        <v>47.109999999999992</v>
      </c>
      <c r="H83" s="1">
        <f t="shared" si="25"/>
        <v>1.4904026301640778</v>
      </c>
      <c r="I83" s="1">
        <f t="shared" si="26"/>
        <v>0.51471675058553834</v>
      </c>
      <c r="J83" s="1">
        <f t="shared" si="27"/>
        <v>0.28919428302325251</v>
      </c>
      <c r="K83" s="1">
        <f t="shared" si="28"/>
        <v>1.0359054010864119</v>
      </c>
      <c r="L83" s="34">
        <f t="shared" si="29"/>
        <v>1.8921680686450677</v>
      </c>
      <c r="M83" s="113">
        <v>16.64</v>
      </c>
      <c r="N83" s="113">
        <v>4.46</v>
      </c>
      <c r="O83" s="113">
        <v>10.43</v>
      </c>
      <c r="P83" s="113">
        <v>19.57</v>
      </c>
      <c r="Q83" s="113">
        <v>48.9</v>
      </c>
      <c r="R83" s="41">
        <v>18.07</v>
      </c>
      <c r="S83" s="41">
        <v>3.54</v>
      </c>
      <c r="T83" s="41">
        <v>10.549999999999999</v>
      </c>
      <c r="U83" s="41">
        <v>20.53</v>
      </c>
      <c r="V83" s="41">
        <v>47.3</v>
      </c>
      <c r="W83" s="113">
        <v>19.62</v>
      </c>
      <c r="X83" s="113">
        <v>3.5999999999999996</v>
      </c>
      <c r="Y83" s="113">
        <v>10</v>
      </c>
      <c r="Z83" s="113">
        <v>21.64</v>
      </c>
      <c r="AA83" s="113">
        <v>45.129999999999995</v>
      </c>
      <c r="AB83" s="1"/>
    </row>
    <row r="84" spans="1:28">
      <c r="A84">
        <v>96</v>
      </c>
      <c r="B84" s="32" t="s">
        <v>79</v>
      </c>
      <c r="C84" s="1">
        <f t="shared" si="20"/>
        <v>46.173333333333339</v>
      </c>
      <c r="D84" s="1">
        <f t="shared" si="21"/>
        <v>7.8866666666666667</v>
      </c>
      <c r="E84" s="1">
        <f t="shared" si="22"/>
        <v>11.14</v>
      </c>
      <c r="F84" s="1">
        <f t="shared" si="23"/>
        <v>7.7266666666666666</v>
      </c>
      <c r="G84" s="34">
        <f t="shared" si="24"/>
        <v>27.070000000000004</v>
      </c>
      <c r="H84" s="1">
        <f t="shared" si="25"/>
        <v>5.139322264008487</v>
      </c>
      <c r="I84" s="1">
        <f t="shared" si="26"/>
        <v>1.0617124532251359</v>
      </c>
      <c r="J84" s="1">
        <f t="shared" si="27"/>
        <v>1.4702380759591163</v>
      </c>
      <c r="K84" s="1">
        <f t="shared" si="28"/>
        <v>1.3850030084203084</v>
      </c>
      <c r="L84" s="34">
        <f t="shared" si="29"/>
        <v>5.9672690571148097</v>
      </c>
      <c r="M84" s="113">
        <v>40.770000000000003</v>
      </c>
      <c r="N84" s="113">
        <v>6.9500000000000011</v>
      </c>
      <c r="O84" s="113">
        <v>11.34</v>
      </c>
      <c r="P84" s="113">
        <v>7.7299999999999995</v>
      </c>
      <c r="Q84" s="113">
        <v>33.200000000000003</v>
      </c>
      <c r="R84" s="41">
        <v>51</v>
      </c>
      <c r="S84" s="41">
        <v>9.0399999999999991</v>
      </c>
      <c r="T84" s="41">
        <v>9.58</v>
      </c>
      <c r="U84" s="41">
        <v>9.11</v>
      </c>
      <c r="V84" s="41">
        <v>21.279999999999998</v>
      </c>
      <c r="W84" s="113">
        <v>46.75</v>
      </c>
      <c r="X84" s="113">
        <v>7.6700000000000008</v>
      </c>
      <c r="Y84" s="113">
        <v>12.5</v>
      </c>
      <c r="Z84" s="113">
        <v>6.34</v>
      </c>
      <c r="AA84" s="113">
        <v>26.729999999999997</v>
      </c>
      <c r="AB84" s="1"/>
    </row>
    <row r="85" spans="1:28">
      <c r="A85">
        <v>97</v>
      </c>
      <c r="B85" s="32" t="s">
        <v>80</v>
      </c>
      <c r="C85" s="1">
        <f t="shared" si="20"/>
        <v>43.27</v>
      </c>
      <c r="D85" s="1">
        <f t="shared" si="21"/>
        <v>3.9433333333333334</v>
      </c>
      <c r="E85" s="1">
        <f t="shared" si="22"/>
        <v>9.8133333333333326</v>
      </c>
      <c r="F85" s="1">
        <f t="shared" si="23"/>
        <v>9.1300000000000008</v>
      </c>
      <c r="G85" s="34">
        <f t="shared" si="24"/>
        <v>33.846666666666664</v>
      </c>
      <c r="H85" s="1">
        <f t="shared" si="25"/>
        <v>3.632863884045205</v>
      </c>
      <c r="I85" s="1">
        <f t="shared" si="26"/>
        <v>1.7108282594501805</v>
      </c>
      <c r="J85" s="1">
        <f t="shared" si="27"/>
        <v>0.6800245093622227</v>
      </c>
      <c r="K85" s="1">
        <f t="shared" si="28"/>
        <v>0.99015150355892589</v>
      </c>
      <c r="L85" s="34">
        <f t="shared" si="29"/>
        <v>1.183610296226479</v>
      </c>
      <c r="M85" s="113">
        <v>41</v>
      </c>
      <c r="N85" s="113">
        <v>4.8500000000000005</v>
      </c>
      <c r="O85" s="113">
        <v>9.1300000000000008</v>
      </c>
      <c r="P85" s="113">
        <v>9.9500000000000011</v>
      </c>
      <c r="Q85" s="113">
        <v>35.08</v>
      </c>
      <c r="R85" s="41">
        <v>41.349999999999994</v>
      </c>
      <c r="S85" s="41">
        <v>5.01</v>
      </c>
      <c r="T85" s="41">
        <v>10.489999999999998</v>
      </c>
      <c r="U85" s="41">
        <v>9.41</v>
      </c>
      <c r="V85" s="41">
        <v>33.739999999999995</v>
      </c>
      <c r="W85" s="113">
        <v>47.46</v>
      </c>
      <c r="X85" s="113">
        <v>1.97</v>
      </c>
      <c r="Y85" s="113">
        <v>9.82</v>
      </c>
      <c r="Z85" s="113">
        <v>8.0299999999999994</v>
      </c>
      <c r="AA85" s="113">
        <v>32.72</v>
      </c>
      <c r="AB85" s="1"/>
    </row>
    <row r="86" spans="1:28">
      <c r="A86">
        <v>99</v>
      </c>
      <c r="B86" s="32" t="s">
        <v>81</v>
      </c>
      <c r="C86" s="1">
        <f t="shared" si="20"/>
        <v>20.776666666666667</v>
      </c>
      <c r="D86" s="1">
        <f t="shared" si="21"/>
        <v>9.543333333333333</v>
      </c>
      <c r="E86" s="1">
        <f t="shared" si="22"/>
        <v>17.356666666666669</v>
      </c>
      <c r="F86" s="1">
        <f t="shared" si="23"/>
        <v>10.703333333333333</v>
      </c>
      <c r="G86" s="34">
        <f t="shared" si="24"/>
        <v>41.623333333333335</v>
      </c>
      <c r="H86" s="1">
        <f t="shared" si="25"/>
        <v>1.0796450033845988</v>
      </c>
      <c r="I86" s="1">
        <f t="shared" si="26"/>
        <v>1.1467490280498744</v>
      </c>
      <c r="J86" s="1">
        <f t="shared" si="27"/>
        <v>0.8902995750495063</v>
      </c>
      <c r="K86" s="1">
        <f t="shared" si="28"/>
        <v>1.2272054975974207</v>
      </c>
      <c r="L86" s="34">
        <f t="shared" si="29"/>
        <v>0.76709408375592136</v>
      </c>
      <c r="M86" s="113">
        <v>19.53</v>
      </c>
      <c r="N86" s="113">
        <v>10.54</v>
      </c>
      <c r="O86" s="113">
        <v>18.38</v>
      </c>
      <c r="P86" s="113">
        <v>10.549999999999999</v>
      </c>
      <c r="Q86" s="113">
        <v>41</v>
      </c>
      <c r="R86" s="41">
        <v>21.4</v>
      </c>
      <c r="S86" s="41">
        <v>8.2900000000000009</v>
      </c>
      <c r="T86" s="41">
        <v>16.93</v>
      </c>
      <c r="U86" s="41">
        <v>12</v>
      </c>
      <c r="V86" s="41">
        <v>41.39</v>
      </c>
      <c r="W86" s="113">
        <v>21.4</v>
      </c>
      <c r="X86" s="113">
        <v>9.8000000000000007</v>
      </c>
      <c r="Y86" s="113">
        <v>16.760000000000002</v>
      </c>
      <c r="Z86" s="113">
        <v>9.56</v>
      </c>
      <c r="AA86" s="113">
        <v>42.480000000000004</v>
      </c>
      <c r="AB86" s="1"/>
    </row>
  </sheetData>
  <conditionalFormatting sqref="M3:AA26">
    <cfRule type="cellIs" dxfId="813" priority="60" operator="lessThan">
      <formula>-3</formula>
    </cfRule>
  </conditionalFormatting>
  <conditionalFormatting sqref="M27:AA27">
    <cfRule type="cellIs" dxfId="812" priority="59" operator="lessThan">
      <formula>-3</formula>
    </cfRule>
  </conditionalFormatting>
  <conditionalFormatting sqref="M29:AA29">
    <cfRule type="cellIs" dxfId="811" priority="58" operator="lessThan">
      <formula>-3</formula>
    </cfRule>
  </conditionalFormatting>
  <conditionalFormatting sqref="M30:AA30">
    <cfRule type="cellIs" dxfId="810" priority="57" operator="lessThan">
      <formula>-3</formula>
    </cfRule>
  </conditionalFormatting>
  <conditionalFormatting sqref="M31:AA31">
    <cfRule type="cellIs" dxfId="809" priority="56" operator="lessThan">
      <formula>-3</formula>
    </cfRule>
  </conditionalFormatting>
  <conditionalFormatting sqref="M32:AA32">
    <cfRule type="cellIs" dxfId="808" priority="55" operator="lessThan">
      <formula>-3</formula>
    </cfRule>
  </conditionalFormatting>
  <conditionalFormatting sqref="M33:AA33">
    <cfRule type="cellIs" dxfId="807" priority="54" operator="lessThan">
      <formula>-3</formula>
    </cfRule>
  </conditionalFormatting>
  <conditionalFormatting sqref="M34:AA34">
    <cfRule type="cellIs" dxfId="806" priority="53" operator="lessThan">
      <formula>-3</formula>
    </cfRule>
  </conditionalFormatting>
  <conditionalFormatting sqref="M35:AA35">
    <cfRule type="cellIs" dxfId="805" priority="52" operator="lessThan">
      <formula>-3</formula>
    </cfRule>
  </conditionalFormatting>
  <conditionalFormatting sqref="M36:AA36">
    <cfRule type="cellIs" dxfId="804" priority="51" operator="lessThan">
      <formula>-3</formula>
    </cfRule>
  </conditionalFormatting>
  <conditionalFormatting sqref="M37:AA37">
    <cfRule type="cellIs" dxfId="803" priority="50" operator="lessThan">
      <formula>-3</formula>
    </cfRule>
  </conditionalFormatting>
  <conditionalFormatting sqref="M38:AA38">
    <cfRule type="cellIs" dxfId="802" priority="49" operator="lessThan">
      <formula>-3</formula>
    </cfRule>
  </conditionalFormatting>
  <conditionalFormatting sqref="M39:AA39">
    <cfRule type="cellIs" dxfId="801" priority="48" operator="lessThan">
      <formula>-3</formula>
    </cfRule>
  </conditionalFormatting>
  <conditionalFormatting sqref="M40:AA40">
    <cfRule type="cellIs" dxfId="800" priority="47" operator="lessThan">
      <formula>-3</formula>
    </cfRule>
  </conditionalFormatting>
  <conditionalFormatting sqref="M41:AA41">
    <cfRule type="cellIs" dxfId="799" priority="46" operator="lessThan">
      <formula>-3</formula>
    </cfRule>
  </conditionalFormatting>
  <conditionalFormatting sqref="M42:AA42">
    <cfRule type="cellIs" dxfId="798" priority="45" operator="lessThan">
      <formula>-3</formula>
    </cfRule>
  </conditionalFormatting>
  <conditionalFormatting sqref="M43:AA43">
    <cfRule type="cellIs" dxfId="797" priority="44" operator="lessThan">
      <formula>-3</formula>
    </cfRule>
  </conditionalFormatting>
  <conditionalFormatting sqref="M44:AA44">
    <cfRule type="cellIs" dxfId="796" priority="43" operator="lessThan">
      <formula>-3</formula>
    </cfRule>
  </conditionalFormatting>
  <conditionalFormatting sqref="M45:AA45">
    <cfRule type="cellIs" dxfId="795" priority="42" operator="lessThan">
      <formula>-3</formula>
    </cfRule>
  </conditionalFormatting>
  <conditionalFormatting sqref="M46:AA46">
    <cfRule type="cellIs" dxfId="794" priority="41" operator="lessThan">
      <formula>-3</formula>
    </cfRule>
  </conditionalFormatting>
  <conditionalFormatting sqref="M47:AA47">
    <cfRule type="cellIs" dxfId="793" priority="40" operator="lessThan">
      <formula>-3</formula>
    </cfRule>
  </conditionalFormatting>
  <conditionalFormatting sqref="M48:AA48">
    <cfRule type="cellIs" dxfId="792" priority="39" operator="lessThan">
      <formula>-3</formula>
    </cfRule>
  </conditionalFormatting>
  <conditionalFormatting sqref="M49:AA49">
    <cfRule type="cellIs" dxfId="791" priority="38" operator="lessThan">
      <formula>-3</formula>
    </cfRule>
  </conditionalFormatting>
  <conditionalFormatting sqref="M50:AA50">
    <cfRule type="cellIs" dxfId="790" priority="37" operator="lessThan">
      <formula>-3</formula>
    </cfRule>
  </conditionalFormatting>
  <conditionalFormatting sqref="M51:AA51">
    <cfRule type="cellIs" dxfId="789" priority="36" operator="lessThan">
      <formula>-3</formula>
    </cfRule>
  </conditionalFormatting>
  <conditionalFormatting sqref="M52:AA52">
    <cfRule type="cellIs" dxfId="788" priority="35" operator="lessThan">
      <formula>-3</formula>
    </cfRule>
  </conditionalFormatting>
  <conditionalFormatting sqref="M53:AA53">
    <cfRule type="cellIs" dxfId="787" priority="34" operator="lessThan">
      <formula>-3</formula>
    </cfRule>
  </conditionalFormatting>
  <conditionalFormatting sqref="M54:AA54">
    <cfRule type="cellIs" dxfId="786" priority="33" operator="lessThan">
      <formula>-3</formula>
    </cfRule>
  </conditionalFormatting>
  <conditionalFormatting sqref="M55:AA55">
    <cfRule type="cellIs" dxfId="785" priority="32" operator="lessThan">
      <formula>-3</formula>
    </cfRule>
  </conditionalFormatting>
  <conditionalFormatting sqref="M56:AA56">
    <cfRule type="cellIs" dxfId="784" priority="31" operator="lessThan">
      <formula>-3</formula>
    </cfRule>
  </conditionalFormatting>
  <conditionalFormatting sqref="M57:AA57">
    <cfRule type="cellIs" dxfId="783" priority="30" operator="lessThan">
      <formula>-3</formula>
    </cfRule>
  </conditionalFormatting>
  <conditionalFormatting sqref="M58:AA58">
    <cfRule type="cellIs" dxfId="782" priority="29" operator="lessThan">
      <formula>-3</formula>
    </cfRule>
  </conditionalFormatting>
  <conditionalFormatting sqref="M59:AA59">
    <cfRule type="cellIs" dxfId="781" priority="28" operator="lessThan">
      <formula>-3</formula>
    </cfRule>
  </conditionalFormatting>
  <conditionalFormatting sqref="M60:AA60">
    <cfRule type="cellIs" dxfId="780" priority="27" operator="lessThan">
      <formula>-3</formula>
    </cfRule>
  </conditionalFormatting>
  <conditionalFormatting sqref="M61:AA61">
    <cfRule type="cellIs" dxfId="779" priority="26" operator="lessThan">
      <formula>-3</formula>
    </cfRule>
  </conditionalFormatting>
  <conditionalFormatting sqref="M62:AA62">
    <cfRule type="cellIs" dxfId="778" priority="25" operator="lessThan">
      <formula>-3</formula>
    </cfRule>
  </conditionalFormatting>
  <conditionalFormatting sqref="M63:AA63">
    <cfRule type="cellIs" dxfId="777" priority="24" operator="lessThan">
      <formula>-3</formula>
    </cfRule>
  </conditionalFormatting>
  <conditionalFormatting sqref="M64:AA64">
    <cfRule type="cellIs" dxfId="776" priority="23" operator="lessThan">
      <formula>-3</formula>
    </cfRule>
  </conditionalFormatting>
  <conditionalFormatting sqref="M65:AA65">
    <cfRule type="cellIs" dxfId="775" priority="22" operator="lessThan">
      <formula>-3</formula>
    </cfRule>
  </conditionalFormatting>
  <conditionalFormatting sqref="M66:AA66">
    <cfRule type="cellIs" dxfId="774" priority="21" operator="lessThan">
      <formula>-3</formula>
    </cfRule>
  </conditionalFormatting>
  <conditionalFormatting sqref="M67:AA67">
    <cfRule type="cellIs" dxfId="773" priority="20" operator="lessThan">
      <formula>-3</formula>
    </cfRule>
  </conditionalFormatting>
  <conditionalFormatting sqref="M68:AA68">
    <cfRule type="cellIs" dxfId="772" priority="19" operator="lessThan">
      <formula>-3</formula>
    </cfRule>
  </conditionalFormatting>
  <conditionalFormatting sqref="M69:AA69">
    <cfRule type="cellIs" dxfId="771" priority="18" operator="lessThan">
      <formula>-3</formula>
    </cfRule>
  </conditionalFormatting>
  <conditionalFormatting sqref="M70:AA70">
    <cfRule type="cellIs" dxfId="770" priority="17" operator="lessThan">
      <formula>-3</formula>
    </cfRule>
  </conditionalFormatting>
  <conditionalFormatting sqref="M71:AA71">
    <cfRule type="cellIs" dxfId="769" priority="16" operator="lessThan">
      <formula>-3</formula>
    </cfRule>
  </conditionalFormatting>
  <conditionalFormatting sqref="M72:AA72">
    <cfRule type="cellIs" dxfId="768" priority="15" operator="lessThan">
      <formula>-3</formula>
    </cfRule>
  </conditionalFormatting>
  <conditionalFormatting sqref="M73:V73">
    <cfRule type="cellIs" dxfId="767" priority="14" operator="lessThan">
      <formula>-3</formula>
    </cfRule>
  </conditionalFormatting>
  <conditionalFormatting sqref="M74:AA74">
    <cfRule type="cellIs" dxfId="766" priority="13" operator="lessThan">
      <formula>-3</formula>
    </cfRule>
  </conditionalFormatting>
  <conditionalFormatting sqref="M75:AA75">
    <cfRule type="cellIs" dxfId="765" priority="12" operator="lessThan">
      <formula>-3</formula>
    </cfRule>
  </conditionalFormatting>
  <conditionalFormatting sqref="M76:AA76">
    <cfRule type="cellIs" dxfId="764" priority="11" operator="lessThan">
      <formula>-3</formula>
    </cfRule>
  </conditionalFormatting>
  <conditionalFormatting sqref="M77:V77">
    <cfRule type="cellIs" dxfId="763" priority="10" operator="lessThan">
      <formula>-3</formula>
    </cfRule>
  </conditionalFormatting>
  <conditionalFormatting sqref="M78:AA78">
    <cfRule type="cellIs" dxfId="762" priority="9" operator="lessThan">
      <formula>-3</formula>
    </cfRule>
  </conditionalFormatting>
  <conditionalFormatting sqref="M79:V79">
    <cfRule type="cellIs" dxfId="761" priority="8" operator="lessThan">
      <formula>-3</formula>
    </cfRule>
  </conditionalFormatting>
  <conditionalFormatting sqref="M80:AA80">
    <cfRule type="cellIs" dxfId="760" priority="7" operator="lessThan">
      <formula>-3</formula>
    </cfRule>
  </conditionalFormatting>
  <conditionalFormatting sqref="M81:AA81">
    <cfRule type="cellIs" dxfId="759" priority="6" operator="lessThan">
      <formula>-3</formula>
    </cfRule>
  </conditionalFormatting>
  <conditionalFormatting sqref="M82:AA82">
    <cfRule type="cellIs" dxfId="758" priority="5" operator="lessThan">
      <formula>-3</formula>
    </cfRule>
  </conditionalFormatting>
  <conditionalFormatting sqref="M83:AA83">
    <cfRule type="cellIs" dxfId="757" priority="4" operator="lessThan">
      <formula>-3</formula>
    </cfRule>
  </conditionalFormatting>
  <conditionalFormatting sqref="M84:AA84">
    <cfRule type="cellIs" dxfId="756" priority="3" operator="lessThan">
      <formula>-3</formula>
    </cfRule>
  </conditionalFormatting>
  <conditionalFormatting sqref="M85:AA85">
    <cfRule type="cellIs" dxfId="755" priority="2" operator="lessThan">
      <formula>-3</formula>
    </cfRule>
  </conditionalFormatting>
  <conditionalFormatting sqref="M86:AA86">
    <cfRule type="cellIs" dxfId="754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topLeftCell="A62" zoomScale="70" zoomScaleNormal="70" zoomScalePageLayoutView="70" workbookViewId="0">
      <selection activeCell="AC7" sqref="AC7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182</v>
      </c>
      <c r="D2" s="11" t="s">
        <v>183</v>
      </c>
      <c r="E2" s="11" t="s">
        <v>184</v>
      </c>
      <c r="F2" s="11" t="s">
        <v>185</v>
      </c>
      <c r="G2" s="11" t="s">
        <v>186</v>
      </c>
      <c r="H2" s="11" t="s">
        <v>182</v>
      </c>
      <c r="I2" s="11" t="s">
        <v>183</v>
      </c>
      <c r="J2" s="11" t="s">
        <v>184</v>
      </c>
      <c r="K2" s="11" t="s">
        <v>185</v>
      </c>
      <c r="L2" s="33" t="s">
        <v>186</v>
      </c>
      <c r="M2" s="88" t="s">
        <v>182</v>
      </c>
      <c r="N2" s="88" t="s">
        <v>183</v>
      </c>
      <c r="O2" s="88" t="s">
        <v>184</v>
      </c>
      <c r="P2" s="88" t="s">
        <v>185</v>
      </c>
      <c r="Q2" s="88" t="s">
        <v>186</v>
      </c>
      <c r="R2" s="11" t="s">
        <v>182</v>
      </c>
      <c r="S2" s="11" t="s">
        <v>183</v>
      </c>
      <c r="T2" s="11" t="s">
        <v>184</v>
      </c>
      <c r="U2" s="11" t="s">
        <v>185</v>
      </c>
      <c r="V2" s="11" t="s">
        <v>186</v>
      </c>
      <c r="W2" s="88" t="s">
        <v>182</v>
      </c>
      <c r="X2" s="88" t="s">
        <v>183</v>
      </c>
      <c r="Y2" s="88" t="s">
        <v>184</v>
      </c>
      <c r="Z2" s="88" t="s">
        <v>185</v>
      </c>
      <c r="AA2" s="88" t="s">
        <v>186</v>
      </c>
    </row>
    <row r="3" spans="1:28">
      <c r="A3">
        <v>1</v>
      </c>
      <c r="B3" s="86" t="s">
        <v>0</v>
      </c>
      <c r="C3" s="1">
        <f t="shared" ref="C3:C34" si="0">AVERAGE(M3,R3,W3)</f>
        <v>35.193333333333328</v>
      </c>
      <c r="D3" s="1">
        <f t="shared" ref="D3:D34" si="1">AVERAGE(N3,S3,X3)</f>
        <v>12.346666666666666</v>
      </c>
      <c r="E3" s="1">
        <f t="shared" ref="E3:E34" si="2">AVERAGE(O3,T3,Y3)</f>
        <v>15.81</v>
      </c>
      <c r="F3" s="1">
        <f t="shared" ref="F3:F34" si="3">AVERAGE(P3,U3,Z3)</f>
        <v>4.7299999999999995</v>
      </c>
      <c r="G3" s="85">
        <f t="shared" ref="G3:G34" si="4">AVERAGE(Q3,V3,AA3)</f>
        <v>31.923333333333336</v>
      </c>
      <c r="H3" s="1">
        <f t="shared" ref="H3:H34" si="5">STDEV(M3,R3,W3)</f>
        <v>6.3787328940263306</v>
      </c>
      <c r="I3" s="1">
        <f t="shared" ref="I3:I34" si="6">STDEV(N3,S3,X3)</f>
        <v>0.10969655114602926</v>
      </c>
      <c r="J3" s="74">
        <f t="shared" ref="J3:J34" si="7">STDEV(O3,T3,Y3)</f>
        <v>0.87709748602991844</v>
      </c>
      <c r="K3" s="74">
        <f t="shared" ref="K3:K34" si="8">STDEV(P3,U3,Z3)</f>
        <v>0.56107040556422105</v>
      </c>
      <c r="L3" s="85">
        <f t="shared" ref="L3:L34" si="9">STDEV(Q3,V3,AA3)</f>
        <v>5.3370622380981398</v>
      </c>
      <c r="M3" s="113">
        <v>40.94</v>
      </c>
      <c r="N3" s="113">
        <v>12.26</v>
      </c>
      <c r="O3" s="113">
        <v>14.899999999999999</v>
      </c>
      <c r="P3" s="113">
        <v>4.1500000000000004</v>
      </c>
      <c r="Q3" s="113">
        <v>27.76</v>
      </c>
      <c r="R3" s="41">
        <v>28.33</v>
      </c>
      <c r="S3" s="41">
        <v>12.31</v>
      </c>
      <c r="T3" s="41">
        <v>16.650000000000002</v>
      </c>
      <c r="U3" s="41">
        <v>4.7699999999999996</v>
      </c>
      <c r="V3" s="41">
        <v>37.940000000000005</v>
      </c>
      <c r="W3" s="113">
        <v>36.309999999999995</v>
      </c>
      <c r="X3" s="113">
        <v>12.47</v>
      </c>
      <c r="Y3" s="113">
        <v>15.879999999999999</v>
      </c>
      <c r="Z3" s="113">
        <v>5.27</v>
      </c>
      <c r="AA3" s="113">
        <v>30.070000000000004</v>
      </c>
      <c r="AB3" s="1"/>
    </row>
    <row r="4" spans="1:28">
      <c r="A4">
        <v>2</v>
      </c>
      <c r="B4" s="32" t="s">
        <v>1</v>
      </c>
      <c r="C4" s="1">
        <f t="shared" si="0"/>
        <v>38.223333333333336</v>
      </c>
      <c r="D4" s="1">
        <f t="shared" si="1"/>
        <v>9.8333333333333339</v>
      </c>
      <c r="E4" s="1">
        <f t="shared" si="2"/>
        <v>13.976666666666665</v>
      </c>
      <c r="F4" s="1">
        <f t="shared" si="3"/>
        <v>6.46</v>
      </c>
      <c r="G4" s="34">
        <f t="shared" si="4"/>
        <v>31.506666666666671</v>
      </c>
      <c r="H4" s="1">
        <f t="shared" si="5"/>
        <v>10.779500606861767</v>
      </c>
      <c r="I4" s="1">
        <f t="shared" si="6"/>
        <v>3.2661343103634541</v>
      </c>
      <c r="J4" s="1">
        <f t="shared" si="7"/>
        <v>2.6931270548069901</v>
      </c>
      <c r="K4" s="1">
        <f t="shared" si="8"/>
        <v>2.8000535709160994</v>
      </c>
      <c r="L4" s="34">
        <f t="shared" si="9"/>
        <v>10.143255558908741</v>
      </c>
      <c r="M4" s="113">
        <v>29.830000000000002</v>
      </c>
      <c r="N4" s="113">
        <v>10.93</v>
      </c>
      <c r="O4" s="113">
        <v>16.809999999999999</v>
      </c>
      <c r="P4" s="113">
        <v>6.4799999999999995</v>
      </c>
      <c r="Q4" s="113">
        <v>35.949999999999996</v>
      </c>
      <c r="R4" s="41">
        <v>34.46</v>
      </c>
      <c r="S4" s="41">
        <v>6.16</v>
      </c>
      <c r="T4" s="41">
        <v>11.450000000000001</v>
      </c>
      <c r="U4" s="41">
        <v>9.25</v>
      </c>
      <c r="V4" s="41">
        <v>38.67</v>
      </c>
      <c r="W4" s="113">
        <v>50.38</v>
      </c>
      <c r="X4" s="113">
        <v>12.41</v>
      </c>
      <c r="Y4" s="113">
        <v>13.669999999999998</v>
      </c>
      <c r="Z4" s="113">
        <v>3.65</v>
      </c>
      <c r="AA4" s="113">
        <v>19.900000000000002</v>
      </c>
      <c r="AB4" s="1"/>
    </row>
    <row r="5" spans="1:28">
      <c r="A5">
        <v>5</v>
      </c>
      <c r="B5" s="32" t="s">
        <v>2</v>
      </c>
      <c r="C5" s="1">
        <f t="shared" si="0"/>
        <v>60.473333333333336</v>
      </c>
      <c r="D5" s="1">
        <f t="shared" si="1"/>
        <v>14.253333333333336</v>
      </c>
      <c r="E5" s="1">
        <f t="shared" si="2"/>
        <v>9.8766666666666669</v>
      </c>
      <c r="F5" s="1">
        <f t="shared" si="3"/>
        <v>3.6566666666666663</v>
      </c>
      <c r="G5" s="34">
        <f t="shared" si="4"/>
        <v>11.733333333333334</v>
      </c>
      <c r="H5" s="1">
        <f t="shared" si="5"/>
        <v>7.7206238953424</v>
      </c>
      <c r="I5" s="1">
        <f t="shared" si="6"/>
        <v>0.992034945621036</v>
      </c>
      <c r="J5" s="1">
        <f t="shared" si="7"/>
        <v>1.6838745004700615</v>
      </c>
      <c r="K5" s="1">
        <f t="shared" si="8"/>
        <v>0.44635561308594895</v>
      </c>
      <c r="L5" s="34">
        <f t="shared" si="9"/>
        <v>4.6912933540051993</v>
      </c>
      <c r="M5" s="113">
        <v>64.53</v>
      </c>
      <c r="N5" s="113">
        <v>14.180000000000001</v>
      </c>
      <c r="O5" s="113">
        <v>8.9599999999999991</v>
      </c>
      <c r="P5" s="113">
        <v>3.36</v>
      </c>
      <c r="Q5" s="113">
        <v>8.9700000000000006</v>
      </c>
      <c r="R5" s="41">
        <v>51.570000000000007</v>
      </c>
      <c r="S5" s="41">
        <v>15.28</v>
      </c>
      <c r="T5" s="41">
        <v>11.82</v>
      </c>
      <c r="U5" s="41">
        <v>4.17</v>
      </c>
      <c r="V5" s="41">
        <v>17.150000000000002</v>
      </c>
      <c r="W5" s="113">
        <v>65.319999999999993</v>
      </c>
      <c r="X5" s="113">
        <v>13.3</v>
      </c>
      <c r="Y5" s="113">
        <v>8.85</v>
      </c>
      <c r="Z5" s="113">
        <v>3.44</v>
      </c>
      <c r="AA5" s="113">
        <v>9.08</v>
      </c>
      <c r="AB5" s="1"/>
    </row>
    <row r="6" spans="1:28">
      <c r="A6">
        <v>6</v>
      </c>
      <c r="B6" s="32" t="s">
        <v>3</v>
      </c>
      <c r="C6" s="1">
        <f t="shared" si="0"/>
        <v>41.863333333333337</v>
      </c>
      <c r="D6" s="1">
        <f t="shared" si="1"/>
        <v>12.466666666666667</v>
      </c>
      <c r="E6" s="1">
        <f t="shared" si="2"/>
        <v>14.88</v>
      </c>
      <c r="F6" s="1">
        <f t="shared" si="3"/>
        <v>6.12</v>
      </c>
      <c r="G6" s="34">
        <f t="shared" si="4"/>
        <v>24.666666666666668</v>
      </c>
      <c r="H6" s="1">
        <f t="shared" si="5"/>
        <v>3.6783873278018624</v>
      </c>
      <c r="I6" s="1">
        <f t="shared" si="6"/>
        <v>1.7687377796986647</v>
      </c>
      <c r="J6" s="1">
        <f t="shared" si="7"/>
        <v>0.45923850012820033</v>
      </c>
      <c r="K6" s="1">
        <f t="shared" si="8"/>
        <v>1.8738463117342394</v>
      </c>
      <c r="L6" s="34">
        <f t="shared" si="9"/>
        <v>4.9303583372137858</v>
      </c>
      <c r="M6" s="113">
        <v>44.71</v>
      </c>
      <c r="N6" s="113">
        <v>14.39</v>
      </c>
      <c r="O6" s="113">
        <v>14.63</v>
      </c>
      <c r="P6" s="113">
        <v>5.56</v>
      </c>
      <c r="Q6" s="113">
        <v>20.71</v>
      </c>
      <c r="R6" s="41">
        <v>43.169999999999995</v>
      </c>
      <c r="S6" s="41">
        <v>10.91</v>
      </c>
      <c r="T6" s="41">
        <v>14.6</v>
      </c>
      <c r="U6" s="41">
        <v>8.2100000000000009</v>
      </c>
      <c r="V6" s="41">
        <v>23.1</v>
      </c>
      <c r="W6" s="113">
        <v>37.71</v>
      </c>
      <c r="X6" s="113">
        <v>12.1</v>
      </c>
      <c r="Y6" s="113">
        <v>15.409999999999998</v>
      </c>
      <c r="Z6" s="113">
        <v>4.5900000000000007</v>
      </c>
      <c r="AA6" s="113">
        <v>30.19</v>
      </c>
      <c r="AB6" s="1"/>
    </row>
    <row r="7" spans="1:28">
      <c r="A7">
        <v>7</v>
      </c>
      <c r="B7" s="32" t="s">
        <v>4</v>
      </c>
      <c r="C7" s="1">
        <f t="shared" si="0"/>
        <v>45.826666666666661</v>
      </c>
      <c r="D7" s="1">
        <f t="shared" si="1"/>
        <v>15.336666666666666</v>
      </c>
      <c r="E7" s="1">
        <f t="shared" si="2"/>
        <v>14.76</v>
      </c>
      <c r="F7" s="1">
        <f t="shared" si="3"/>
        <v>4.8999999999999995</v>
      </c>
      <c r="G7" s="34">
        <f t="shared" si="4"/>
        <v>19.176666666666666</v>
      </c>
      <c r="H7" s="1">
        <f t="shared" si="5"/>
        <v>9.2605957331769044</v>
      </c>
      <c r="I7" s="1">
        <f t="shared" si="6"/>
        <v>0.50954227825896192</v>
      </c>
      <c r="J7" s="1">
        <f t="shared" si="7"/>
        <v>2.1466951343868055</v>
      </c>
      <c r="K7" s="1">
        <f t="shared" si="8"/>
        <v>0.42720018726587639</v>
      </c>
      <c r="L7" s="34">
        <f t="shared" si="9"/>
        <v>7.068453390476118</v>
      </c>
      <c r="M7" s="113">
        <v>44.89</v>
      </c>
      <c r="N7" s="113">
        <v>14.78</v>
      </c>
      <c r="O7" s="113">
        <v>15.35</v>
      </c>
      <c r="P7" s="113">
        <v>5.3</v>
      </c>
      <c r="Q7" s="113">
        <v>19.68</v>
      </c>
      <c r="R7" s="41">
        <v>55.52</v>
      </c>
      <c r="S7" s="41">
        <v>15.78</v>
      </c>
      <c r="T7" s="41">
        <v>12.379999999999999</v>
      </c>
      <c r="U7" s="41">
        <v>4.45</v>
      </c>
      <c r="V7" s="41">
        <v>11.87</v>
      </c>
      <c r="W7" s="113">
        <v>37.07</v>
      </c>
      <c r="X7" s="113">
        <v>15.45</v>
      </c>
      <c r="Y7" s="113">
        <v>16.55</v>
      </c>
      <c r="Z7" s="113">
        <v>4.95</v>
      </c>
      <c r="AA7" s="113">
        <v>25.979999999999997</v>
      </c>
      <c r="AB7" s="1"/>
    </row>
    <row r="8" spans="1:28">
      <c r="A8">
        <v>8</v>
      </c>
      <c r="B8" s="32" t="s">
        <v>5</v>
      </c>
      <c r="C8" s="1">
        <f t="shared" si="0"/>
        <v>36.559999999999995</v>
      </c>
      <c r="D8" s="1">
        <f t="shared" si="1"/>
        <v>14.026666666666666</v>
      </c>
      <c r="E8" s="1">
        <f t="shared" si="2"/>
        <v>16</v>
      </c>
      <c r="F8" s="1">
        <f t="shared" si="3"/>
        <v>7.9666666666666659</v>
      </c>
      <c r="G8" s="34">
        <f t="shared" si="4"/>
        <v>25.446666666666669</v>
      </c>
      <c r="H8" s="1">
        <f t="shared" si="5"/>
        <v>8.9005561623979457</v>
      </c>
      <c r="I8" s="1">
        <f t="shared" si="6"/>
        <v>0.80326417406313744</v>
      </c>
      <c r="J8" s="1">
        <f t="shared" si="7"/>
        <v>2.1542284001470313</v>
      </c>
      <c r="K8" s="1">
        <f t="shared" si="8"/>
        <v>3.6880527834256016</v>
      </c>
      <c r="L8" s="34">
        <f t="shared" si="9"/>
        <v>4.8149177909215908</v>
      </c>
      <c r="M8" s="113">
        <v>45.910000000000004</v>
      </c>
      <c r="N8" s="113">
        <v>14.940000000000001</v>
      </c>
      <c r="O8" s="113">
        <v>14.510000000000002</v>
      </c>
      <c r="P8" s="113">
        <v>3.82</v>
      </c>
      <c r="Q8" s="113">
        <v>20.82</v>
      </c>
      <c r="R8" s="41">
        <v>28.189999999999998</v>
      </c>
      <c r="S8" s="41">
        <v>13.71</v>
      </c>
      <c r="T8" s="41">
        <v>18.47</v>
      </c>
      <c r="U8" s="41">
        <v>9.1999999999999993</v>
      </c>
      <c r="V8" s="41">
        <v>30.43</v>
      </c>
      <c r="W8" s="113">
        <v>35.58</v>
      </c>
      <c r="X8" s="113">
        <v>13.43</v>
      </c>
      <c r="Y8" s="113">
        <v>15.02</v>
      </c>
      <c r="Z8" s="113">
        <v>10.879999999999999</v>
      </c>
      <c r="AA8" s="113">
        <v>25.09</v>
      </c>
      <c r="AB8" s="1"/>
    </row>
    <row r="9" spans="1:28">
      <c r="A9">
        <v>9</v>
      </c>
      <c r="B9" s="32" t="s">
        <v>6</v>
      </c>
      <c r="C9" s="1">
        <f t="shared" si="0"/>
        <v>32.49</v>
      </c>
      <c r="D9" s="1">
        <f t="shared" si="1"/>
        <v>11.856666666666667</v>
      </c>
      <c r="E9" s="1">
        <f t="shared" si="2"/>
        <v>15.086666666666668</v>
      </c>
      <c r="F9" s="1">
        <f t="shared" si="3"/>
        <v>9.1366666666666649</v>
      </c>
      <c r="G9" s="34">
        <f t="shared" si="4"/>
        <v>31.439999999999998</v>
      </c>
      <c r="H9" s="1">
        <f t="shared" si="5"/>
        <v>5.8839867436968296</v>
      </c>
      <c r="I9" s="1">
        <f t="shared" si="6"/>
        <v>0.84097166024387093</v>
      </c>
      <c r="J9" s="1">
        <f t="shared" si="7"/>
        <v>1.350308606701941</v>
      </c>
      <c r="K9" s="1">
        <f t="shared" si="8"/>
        <v>2.2484290812327958</v>
      </c>
      <c r="L9" s="34">
        <f t="shared" si="9"/>
        <v>4.3950085324149262</v>
      </c>
      <c r="M9" s="113">
        <v>39.25</v>
      </c>
      <c r="N9" s="113">
        <v>12.42</v>
      </c>
      <c r="O9" s="113">
        <v>15.120000000000001</v>
      </c>
      <c r="P9" s="113">
        <v>6.8199999999999994</v>
      </c>
      <c r="Q9" s="113">
        <v>26.39</v>
      </c>
      <c r="R9" s="41">
        <v>28.52</v>
      </c>
      <c r="S9" s="41">
        <v>12.26</v>
      </c>
      <c r="T9" s="41">
        <v>16.420000000000002</v>
      </c>
      <c r="U9" s="41">
        <v>9.2799999999999994</v>
      </c>
      <c r="V9" s="41">
        <v>33.53</v>
      </c>
      <c r="W9" s="113">
        <v>29.7</v>
      </c>
      <c r="X9" s="113">
        <v>10.89</v>
      </c>
      <c r="Y9" s="113">
        <v>13.719999999999999</v>
      </c>
      <c r="Z9" s="113">
        <v>11.31</v>
      </c>
      <c r="AA9" s="113">
        <v>34.4</v>
      </c>
      <c r="AB9" s="1"/>
    </row>
    <row r="10" spans="1:28">
      <c r="A10">
        <v>10</v>
      </c>
      <c r="B10" s="32" t="s">
        <v>100</v>
      </c>
      <c r="C10" s="1">
        <f t="shared" si="0"/>
        <v>34.630000000000003</v>
      </c>
      <c r="D10" s="1">
        <f t="shared" si="1"/>
        <v>9.1366666666666667</v>
      </c>
      <c r="E10" s="1">
        <f t="shared" si="2"/>
        <v>13.709999999999999</v>
      </c>
      <c r="F10" s="1">
        <f t="shared" si="3"/>
        <v>6.5433333333333339</v>
      </c>
      <c r="G10" s="34">
        <f t="shared" si="4"/>
        <v>35.979999999999997</v>
      </c>
      <c r="H10" s="1">
        <f t="shared" si="5"/>
        <v>5.7005350626059519</v>
      </c>
      <c r="I10" s="1">
        <f t="shared" si="6"/>
        <v>0.25716402029314533</v>
      </c>
      <c r="J10" s="74">
        <f t="shared" si="7"/>
        <v>0.80616375507709426</v>
      </c>
      <c r="K10" s="74">
        <f t="shared" si="8"/>
        <v>0.61092825547140428</v>
      </c>
      <c r="L10" s="34">
        <f t="shared" si="9"/>
        <v>5.1765722249380914</v>
      </c>
      <c r="M10" s="113">
        <v>41.18</v>
      </c>
      <c r="N10" s="113">
        <v>9.0300000000000011</v>
      </c>
      <c r="O10" s="113">
        <v>13.28</v>
      </c>
      <c r="P10" s="113">
        <v>6.0600000000000005</v>
      </c>
      <c r="Q10" s="113">
        <v>30.45</v>
      </c>
      <c r="R10" s="41">
        <v>30.79</v>
      </c>
      <c r="S10" s="41">
        <v>8.9499999999999993</v>
      </c>
      <c r="T10" s="41">
        <v>13.209999999999999</v>
      </c>
      <c r="U10" s="41">
        <v>6.34</v>
      </c>
      <c r="V10" s="41">
        <v>40.71</v>
      </c>
      <c r="W10" s="113">
        <v>31.919999999999998</v>
      </c>
      <c r="X10" s="113">
        <v>9.43</v>
      </c>
      <c r="Y10" s="113">
        <v>14.64</v>
      </c>
      <c r="Z10" s="113">
        <v>7.23</v>
      </c>
      <c r="AA10" s="113">
        <v>36.78</v>
      </c>
      <c r="AB10" s="1"/>
    </row>
    <row r="11" spans="1:28">
      <c r="A11">
        <v>11</v>
      </c>
      <c r="B11" s="32" t="s">
        <v>8</v>
      </c>
      <c r="C11" s="1">
        <f t="shared" si="0"/>
        <v>10.866666666666667</v>
      </c>
      <c r="D11" s="1">
        <f t="shared" si="1"/>
        <v>6.1866666666666674</v>
      </c>
      <c r="E11" s="1">
        <f t="shared" si="2"/>
        <v>15.71</v>
      </c>
      <c r="F11" s="1">
        <f t="shared" si="3"/>
        <v>13.799999999999999</v>
      </c>
      <c r="G11" s="34">
        <f t="shared" si="4"/>
        <v>53.433333333333337</v>
      </c>
      <c r="H11" s="1">
        <f t="shared" si="5"/>
        <v>0.35303446479534129</v>
      </c>
      <c r="I11" s="1">
        <f t="shared" si="6"/>
        <v>0.23713568549109881</v>
      </c>
      <c r="J11" s="1">
        <f t="shared" si="7"/>
        <v>0.62960304954788715</v>
      </c>
      <c r="K11" s="1">
        <f t="shared" si="8"/>
        <v>1.4566056432679364</v>
      </c>
      <c r="L11" s="34">
        <f t="shared" si="9"/>
        <v>1.5646511858345096</v>
      </c>
      <c r="M11" s="113">
        <v>11.19</v>
      </c>
      <c r="N11" s="113">
        <v>5.99</v>
      </c>
      <c r="O11" s="113">
        <v>15.010000000000002</v>
      </c>
      <c r="P11" s="113">
        <v>14.12</v>
      </c>
      <c r="Q11" s="113">
        <v>53.680000000000007</v>
      </c>
      <c r="R11" s="41">
        <v>10.49</v>
      </c>
      <c r="S11" s="41">
        <v>6.45</v>
      </c>
      <c r="T11" s="41">
        <v>16.23</v>
      </c>
      <c r="U11" s="41">
        <v>15.07</v>
      </c>
      <c r="V11" s="41">
        <v>51.76</v>
      </c>
      <c r="W11" s="113">
        <v>10.92</v>
      </c>
      <c r="X11" s="113">
        <v>6.12</v>
      </c>
      <c r="Y11" s="113">
        <v>15.89</v>
      </c>
      <c r="Z11" s="113">
        <v>12.21</v>
      </c>
      <c r="AA11" s="113">
        <v>54.86</v>
      </c>
      <c r="AB11" s="1"/>
    </row>
    <row r="12" spans="1:28">
      <c r="A12">
        <v>12</v>
      </c>
      <c r="B12" s="32" t="s">
        <v>9</v>
      </c>
      <c r="C12" s="1">
        <f t="shared" si="0"/>
        <v>34.403333333333336</v>
      </c>
      <c r="D12" s="1">
        <f t="shared" si="1"/>
        <v>14.796666666666667</v>
      </c>
      <c r="E12" s="1">
        <f t="shared" si="2"/>
        <v>17.043333333333333</v>
      </c>
      <c r="F12" s="1">
        <f t="shared" si="3"/>
        <v>6.48</v>
      </c>
      <c r="G12" s="34">
        <f t="shared" si="4"/>
        <v>27.276666666666667</v>
      </c>
      <c r="H12" s="1">
        <f t="shared" si="5"/>
        <v>2.534113914829665</v>
      </c>
      <c r="I12" s="1">
        <f t="shared" si="6"/>
        <v>0.71988424995504108</v>
      </c>
      <c r="J12" s="74">
        <f t="shared" si="7"/>
        <v>0.74056284900967961</v>
      </c>
      <c r="K12" s="74">
        <f t="shared" si="8"/>
        <v>0.70164093381159021</v>
      </c>
      <c r="L12" s="34">
        <f t="shared" si="9"/>
        <v>2.12486077975319</v>
      </c>
      <c r="M12" s="113">
        <v>31.790000000000003</v>
      </c>
      <c r="N12" s="113">
        <v>14.580000000000002</v>
      </c>
      <c r="O12" s="113">
        <v>17.8</v>
      </c>
      <c r="P12" s="113">
        <v>6.9</v>
      </c>
      <c r="Q12" s="113">
        <v>28.93</v>
      </c>
      <c r="R12" s="41">
        <v>36.85</v>
      </c>
      <c r="S12" s="41">
        <v>15.6</v>
      </c>
      <c r="T12" s="41">
        <v>17.010000000000002</v>
      </c>
      <c r="U12" s="41">
        <v>5.67</v>
      </c>
      <c r="V12" s="41">
        <v>24.88</v>
      </c>
      <c r="W12" s="113">
        <v>34.57</v>
      </c>
      <c r="X12" s="113">
        <v>14.21</v>
      </c>
      <c r="Y12" s="113">
        <v>16.32</v>
      </c>
      <c r="Z12" s="113">
        <v>6.87</v>
      </c>
      <c r="AA12" s="113">
        <v>28.02</v>
      </c>
      <c r="AB12" s="1"/>
    </row>
    <row r="13" spans="1:28">
      <c r="A13">
        <v>13</v>
      </c>
      <c r="B13" s="32" t="s">
        <v>10</v>
      </c>
      <c r="C13" s="1">
        <f t="shared" si="0"/>
        <v>45.956666666666671</v>
      </c>
      <c r="D13" s="1">
        <f t="shared" si="1"/>
        <v>12.676666666666668</v>
      </c>
      <c r="E13" s="1">
        <f t="shared" si="2"/>
        <v>14.410000000000002</v>
      </c>
      <c r="F13" s="1">
        <f t="shared" si="3"/>
        <v>7.41</v>
      </c>
      <c r="G13" s="34">
        <f t="shared" si="4"/>
        <v>19.549999999999997</v>
      </c>
      <c r="H13" s="1">
        <f t="shared" si="5"/>
        <v>0.30615900008546709</v>
      </c>
      <c r="I13" s="1">
        <f t="shared" si="6"/>
        <v>0.44747439405326095</v>
      </c>
      <c r="J13" s="1">
        <f t="shared" si="7"/>
        <v>0.1571623364550182</v>
      </c>
      <c r="K13" s="1">
        <f t="shared" si="8"/>
        <v>0.13999999999999968</v>
      </c>
      <c r="L13" s="34">
        <f t="shared" si="9"/>
        <v>0.49789557138018325</v>
      </c>
      <c r="M13" s="111">
        <v>45.61</v>
      </c>
      <c r="N13" s="111">
        <v>12.93</v>
      </c>
      <c r="O13" s="111">
        <v>14.580000000000002</v>
      </c>
      <c r="P13" s="111">
        <v>7.55</v>
      </c>
      <c r="Q13" s="111">
        <v>19.329999999999998</v>
      </c>
      <c r="R13" s="1">
        <v>46.19</v>
      </c>
      <c r="S13" s="1">
        <v>12.16</v>
      </c>
      <c r="T13" s="1">
        <v>14.27</v>
      </c>
      <c r="U13" s="1">
        <v>7.2700000000000005</v>
      </c>
      <c r="V13" s="1">
        <v>20.119999999999997</v>
      </c>
      <c r="W13" s="111">
        <v>46.07</v>
      </c>
      <c r="X13" s="111">
        <v>12.94</v>
      </c>
      <c r="Y13" s="111">
        <v>14.38</v>
      </c>
      <c r="Z13" s="111">
        <v>7.41</v>
      </c>
      <c r="AA13" s="111">
        <v>19.2</v>
      </c>
      <c r="AB13" s="1"/>
    </row>
    <row r="14" spans="1:28">
      <c r="A14">
        <v>14</v>
      </c>
      <c r="B14" s="32" t="s">
        <v>11</v>
      </c>
      <c r="C14" s="1">
        <f t="shared" si="0"/>
        <v>44.31</v>
      </c>
      <c r="D14" s="1">
        <f t="shared" si="1"/>
        <v>11.093333333333334</v>
      </c>
      <c r="E14" s="1">
        <f t="shared" si="2"/>
        <v>13.156666666666666</v>
      </c>
      <c r="F14" s="1">
        <f t="shared" si="3"/>
        <v>7.0933333333333337</v>
      </c>
      <c r="G14" s="34">
        <f t="shared" si="4"/>
        <v>24.346666666666668</v>
      </c>
      <c r="H14" s="1">
        <f t="shared" si="5"/>
        <v>7.4325836692229768</v>
      </c>
      <c r="I14" s="1">
        <f t="shared" si="6"/>
        <v>1.1624256248609344</v>
      </c>
      <c r="J14" s="1">
        <f t="shared" si="7"/>
        <v>2.2982021959203909</v>
      </c>
      <c r="K14" s="1">
        <f t="shared" si="8"/>
        <v>2.0603964019899985</v>
      </c>
      <c r="L14" s="34">
        <f t="shared" si="9"/>
        <v>4.7389485472342079</v>
      </c>
      <c r="M14" s="113">
        <v>52.7</v>
      </c>
      <c r="N14" s="113">
        <v>11.18</v>
      </c>
      <c r="O14" s="113">
        <v>11.790000000000001</v>
      </c>
      <c r="P14" s="113">
        <v>4.83</v>
      </c>
      <c r="Q14" s="113">
        <v>19.5</v>
      </c>
      <c r="R14" s="41">
        <v>38.550000000000004</v>
      </c>
      <c r="S14" s="41">
        <v>12.21</v>
      </c>
      <c r="T14" s="41">
        <v>15.809999999999999</v>
      </c>
      <c r="U14" s="41">
        <v>8.86</v>
      </c>
      <c r="V14" s="41">
        <v>24.57</v>
      </c>
      <c r="W14" s="113">
        <v>41.68</v>
      </c>
      <c r="X14" s="113">
        <v>9.89</v>
      </c>
      <c r="Y14" s="113">
        <v>11.87</v>
      </c>
      <c r="Z14" s="113">
        <v>7.59</v>
      </c>
      <c r="AA14" s="113">
        <v>28.970000000000002</v>
      </c>
      <c r="AB14" s="1"/>
    </row>
    <row r="15" spans="1:28">
      <c r="A15">
        <v>15</v>
      </c>
      <c r="B15" s="32" t="s">
        <v>12</v>
      </c>
      <c r="C15" s="1">
        <f t="shared" si="0"/>
        <v>40.24666666666667</v>
      </c>
      <c r="D15" s="1">
        <f t="shared" si="1"/>
        <v>16.293333333333333</v>
      </c>
      <c r="E15" s="1">
        <f t="shared" si="2"/>
        <v>16.353333333333335</v>
      </c>
      <c r="F15" s="1">
        <f t="shared" si="3"/>
        <v>4.3266666666666671</v>
      </c>
      <c r="G15" s="34">
        <f t="shared" si="4"/>
        <v>22.78</v>
      </c>
      <c r="H15" s="1">
        <f t="shared" si="5"/>
        <v>12.968578693647697</v>
      </c>
      <c r="I15" s="1">
        <f t="shared" si="6"/>
        <v>0.2929732638541156</v>
      </c>
      <c r="J15" s="1">
        <f t="shared" si="7"/>
        <v>3.4105766863293616</v>
      </c>
      <c r="K15" s="1">
        <f t="shared" si="8"/>
        <v>1.4213139460841626</v>
      </c>
      <c r="L15" s="34">
        <f t="shared" si="9"/>
        <v>8.4360832143833075</v>
      </c>
      <c r="M15" s="113">
        <v>37.840000000000003</v>
      </c>
      <c r="N15" s="113">
        <v>16.41</v>
      </c>
      <c r="O15" s="113">
        <v>17.23</v>
      </c>
      <c r="P15" s="113">
        <v>4.84</v>
      </c>
      <c r="Q15" s="113">
        <v>23.68</v>
      </c>
      <c r="R15" s="41">
        <v>54.25</v>
      </c>
      <c r="S15" s="41">
        <v>16.509999999999998</v>
      </c>
      <c r="T15" s="41">
        <v>12.590000000000002</v>
      </c>
      <c r="U15" s="41">
        <v>2.7199999999999998</v>
      </c>
      <c r="V15" s="41">
        <v>13.930000000000001</v>
      </c>
      <c r="W15" s="113">
        <v>28.65</v>
      </c>
      <c r="X15" s="113">
        <v>15.959999999999999</v>
      </c>
      <c r="Y15" s="113">
        <v>19.239999999999998</v>
      </c>
      <c r="Z15" s="113">
        <v>5.42</v>
      </c>
      <c r="AA15" s="113">
        <v>30.73</v>
      </c>
      <c r="AB15" s="1"/>
    </row>
    <row r="16" spans="1:28">
      <c r="A16">
        <v>16</v>
      </c>
      <c r="B16" s="32" t="s">
        <v>99</v>
      </c>
      <c r="C16" s="1">
        <f t="shared" si="0"/>
        <v>45.566666666666663</v>
      </c>
      <c r="D16" s="1">
        <f t="shared" si="1"/>
        <v>8.4466666666666654</v>
      </c>
      <c r="E16" s="1">
        <f t="shared" si="2"/>
        <v>11.469999999999999</v>
      </c>
      <c r="F16" s="1">
        <f t="shared" si="3"/>
        <v>8.413333333333334</v>
      </c>
      <c r="G16" s="34">
        <f t="shared" si="4"/>
        <v>26.103333333333335</v>
      </c>
      <c r="H16" s="1">
        <f t="shared" si="5"/>
        <v>1.304964878199153</v>
      </c>
      <c r="I16" s="1">
        <f t="shared" si="6"/>
        <v>3.8047514154453426</v>
      </c>
      <c r="J16" s="1">
        <f t="shared" si="7"/>
        <v>2.4758634857358452</v>
      </c>
      <c r="K16" s="1">
        <f t="shared" si="8"/>
        <v>2.2808843314235201</v>
      </c>
      <c r="L16" s="34">
        <f t="shared" si="9"/>
        <v>2.6914741933247925</v>
      </c>
      <c r="M16" s="113">
        <v>46.339999999999996</v>
      </c>
      <c r="N16" s="113">
        <v>6.2399999999999993</v>
      </c>
      <c r="O16" s="113">
        <v>9.85</v>
      </c>
      <c r="P16" s="113">
        <v>9.77</v>
      </c>
      <c r="Q16" s="113">
        <v>27.800000000000004</v>
      </c>
      <c r="R16" s="41">
        <v>46.300000000000004</v>
      </c>
      <c r="S16" s="41">
        <v>6.2600000000000007</v>
      </c>
      <c r="T16" s="41">
        <v>10.24</v>
      </c>
      <c r="U16" s="41">
        <v>9.69</v>
      </c>
      <c r="V16" s="41">
        <v>27.51</v>
      </c>
      <c r="W16" s="113">
        <v>44.06</v>
      </c>
      <c r="X16" s="113">
        <v>12.839999999999998</v>
      </c>
      <c r="Y16" s="113">
        <v>14.32</v>
      </c>
      <c r="Z16" s="113">
        <v>5.7799999999999994</v>
      </c>
      <c r="AA16" s="113">
        <v>23</v>
      </c>
      <c r="AB16" s="1"/>
    </row>
    <row r="17" spans="1:28">
      <c r="A17">
        <v>17</v>
      </c>
      <c r="B17" s="32" t="s">
        <v>98</v>
      </c>
      <c r="C17" s="1">
        <f t="shared" si="0"/>
        <v>44.910000000000004</v>
      </c>
      <c r="D17" s="1">
        <f t="shared" si="1"/>
        <v>11.576666666666666</v>
      </c>
      <c r="E17" s="1">
        <f t="shared" si="2"/>
        <v>12.543333333333335</v>
      </c>
      <c r="F17" s="1">
        <f t="shared" si="3"/>
        <v>8.0799999999999983</v>
      </c>
      <c r="G17" s="34">
        <f t="shared" si="4"/>
        <v>22.893333333333334</v>
      </c>
      <c r="H17" s="1">
        <f t="shared" si="5"/>
        <v>13.233608729292234</v>
      </c>
      <c r="I17" s="1">
        <f t="shared" si="6"/>
        <v>2.4028594077334873</v>
      </c>
      <c r="J17" s="1">
        <f t="shared" si="7"/>
        <v>1.0309865825185767</v>
      </c>
      <c r="K17" s="1">
        <f t="shared" si="8"/>
        <v>5.3520743642068362</v>
      </c>
      <c r="L17" s="34">
        <f t="shared" si="9"/>
        <v>9.3881112761477965</v>
      </c>
      <c r="M17" s="113">
        <v>52.690000000000005</v>
      </c>
      <c r="N17" s="113">
        <v>13.29</v>
      </c>
      <c r="O17" s="113">
        <v>12.370000000000001</v>
      </c>
      <c r="P17" s="113">
        <v>5.3</v>
      </c>
      <c r="Q17" s="113">
        <v>16.350000000000001</v>
      </c>
      <c r="R17" s="41">
        <v>52.410000000000004</v>
      </c>
      <c r="S17" s="41">
        <v>12.61</v>
      </c>
      <c r="T17" s="41">
        <v>11.61</v>
      </c>
      <c r="U17" s="41">
        <v>4.6899999999999995</v>
      </c>
      <c r="V17" s="41">
        <v>18.68</v>
      </c>
      <c r="W17" s="113">
        <v>29.630000000000003</v>
      </c>
      <c r="X17" s="113">
        <v>8.83</v>
      </c>
      <c r="Y17" s="113">
        <v>13.65</v>
      </c>
      <c r="Z17" s="113">
        <v>14.249999999999998</v>
      </c>
      <c r="AA17" s="113">
        <v>33.650000000000006</v>
      </c>
      <c r="AB17" s="1"/>
    </row>
    <row r="18" spans="1:28">
      <c r="A18">
        <v>18</v>
      </c>
      <c r="B18" s="32" t="s">
        <v>97</v>
      </c>
      <c r="C18" s="1">
        <f t="shared" si="0"/>
        <v>31.813333333333333</v>
      </c>
      <c r="D18" s="1">
        <f t="shared" si="1"/>
        <v>11.273333333333333</v>
      </c>
      <c r="E18" s="1">
        <f t="shared" si="2"/>
        <v>16.73</v>
      </c>
      <c r="F18" s="1">
        <f t="shared" si="3"/>
        <v>6.2833333333333341</v>
      </c>
      <c r="G18" s="34">
        <f t="shared" si="4"/>
        <v>33.9</v>
      </c>
      <c r="H18" s="1">
        <f t="shared" si="5"/>
        <v>4.3198649670254143</v>
      </c>
      <c r="I18" s="1">
        <f t="shared" si="6"/>
        <v>3.8280586899018845</v>
      </c>
      <c r="J18" s="74">
        <f t="shared" si="7"/>
        <v>1.6410971939528742</v>
      </c>
      <c r="K18" s="74">
        <f t="shared" si="8"/>
        <v>1.546231979145861</v>
      </c>
      <c r="L18" s="34">
        <f t="shared" si="9"/>
        <v>6.0879881734445256</v>
      </c>
      <c r="M18" s="113">
        <v>32.049999999999997</v>
      </c>
      <c r="N18" s="113">
        <v>15.68</v>
      </c>
      <c r="O18" s="113">
        <v>18.47</v>
      </c>
      <c r="P18" s="113">
        <v>5</v>
      </c>
      <c r="Q18" s="113">
        <v>28.799999999999997</v>
      </c>
      <c r="R18" s="41">
        <v>36.01</v>
      </c>
      <c r="S18" s="41">
        <v>9.370000000000001</v>
      </c>
      <c r="T18" s="41">
        <v>16.509999999999998</v>
      </c>
      <c r="U18" s="41">
        <v>5.8500000000000005</v>
      </c>
      <c r="V18" s="41">
        <v>32.26</v>
      </c>
      <c r="W18" s="113">
        <v>27.38</v>
      </c>
      <c r="X18" s="113">
        <v>8.77</v>
      </c>
      <c r="Y18" s="113">
        <v>15.21</v>
      </c>
      <c r="Z18" s="113">
        <v>8</v>
      </c>
      <c r="AA18" s="113">
        <v>40.64</v>
      </c>
      <c r="AB18" s="1"/>
    </row>
    <row r="19" spans="1:28">
      <c r="A19">
        <v>19</v>
      </c>
      <c r="B19" s="32" t="s">
        <v>96</v>
      </c>
      <c r="C19" s="1">
        <f t="shared" si="0"/>
        <v>42.62</v>
      </c>
      <c r="D19" s="1">
        <f t="shared" si="1"/>
        <v>11.549999999999999</v>
      </c>
      <c r="E19" s="1">
        <f t="shared" si="2"/>
        <v>14.14</v>
      </c>
      <c r="F19" s="1">
        <f t="shared" si="3"/>
        <v>6.6033333333333326</v>
      </c>
      <c r="G19" s="34">
        <f t="shared" si="4"/>
        <v>25.09</v>
      </c>
      <c r="H19" s="1">
        <f t="shared" si="5"/>
        <v>14.122581208830072</v>
      </c>
      <c r="I19" s="1">
        <f t="shared" si="6"/>
        <v>2.0925821369781441</v>
      </c>
      <c r="J19" s="1">
        <f t="shared" si="7"/>
        <v>2.4704857821893924</v>
      </c>
      <c r="K19" s="1">
        <f t="shared" si="8"/>
        <v>3.3338316294218187</v>
      </c>
      <c r="L19" s="34">
        <f t="shared" si="9"/>
        <v>10.062519565198368</v>
      </c>
      <c r="M19" s="113">
        <v>54.779999999999994</v>
      </c>
      <c r="N19" s="113">
        <v>11.67</v>
      </c>
      <c r="O19" s="113">
        <v>11.58</v>
      </c>
      <c r="P19" s="113">
        <v>4.26</v>
      </c>
      <c r="Q19" s="113">
        <v>17.7</v>
      </c>
      <c r="R19" s="41">
        <v>27.13</v>
      </c>
      <c r="S19" s="41">
        <v>9.4</v>
      </c>
      <c r="T19" s="41">
        <v>16.509999999999998</v>
      </c>
      <c r="U19" s="41">
        <v>10.42</v>
      </c>
      <c r="V19" s="41">
        <v>36.549999999999997</v>
      </c>
      <c r="W19" s="113">
        <v>45.95</v>
      </c>
      <c r="X19" s="113">
        <v>13.58</v>
      </c>
      <c r="Y19" s="113">
        <v>14.330000000000002</v>
      </c>
      <c r="Z19" s="113">
        <v>5.13</v>
      </c>
      <c r="AA19" s="113">
        <v>21.02</v>
      </c>
      <c r="AB19" s="1"/>
    </row>
    <row r="20" spans="1:28">
      <c r="A20">
        <v>20</v>
      </c>
      <c r="B20" s="32" t="s">
        <v>17</v>
      </c>
      <c r="C20" s="1">
        <f t="shared" si="0"/>
        <v>30.923333333333332</v>
      </c>
      <c r="D20" s="1">
        <f t="shared" si="1"/>
        <v>7.8433333333333337</v>
      </c>
      <c r="E20" s="1">
        <f t="shared" si="2"/>
        <v>14.35</v>
      </c>
      <c r="F20" s="1">
        <f t="shared" si="3"/>
        <v>7.4266666666666667</v>
      </c>
      <c r="G20" s="34">
        <f t="shared" si="4"/>
        <v>39.46</v>
      </c>
      <c r="H20" s="1">
        <f t="shared" si="5"/>
        <v>4.3749780951832493</v>
      </c>
      <c r="I20" s="1">
        <f t="shared" si="6"/>
        <v>1.3963285191291221</v>
      </c>
      <c r="J20" s="1">
        <f t="shared" si="7"/>
        <v>1.9584687896415403</v>
      </c>
      <c r="K20" s="1">
        <f t="shared" si="8"/>
        <v>2.7657970520870339</v>
      </c>
      <c r="L20" s="34">
        <f t="shared" si="9"/>
        <v>3.3370196283510216</v>
      </c>
      <c r="M20" s="113">
        <v>28.93</v>
      </c>
      <c r="N20" s="113">
        <v>9.31</v>
      </c>
      <c r="O20" s="113">
        <v>16.61</v>
      </c>
      <c r="P20" s="113">
        <v>4.7</v>
      </c>
      <c r="Q20" s="113">
        <v>40.450000000000003</v>
      </c>
      <c r="R20" s="41">
        <v>27.900000000000002</v>
      </c>
      <c r="S20" s="41">
        <v>6.5299999999999994</v>
      </c>
      <c r="T20" s="41">
        <v>13.15</v>
      </c>
      <c r="U20" s="41">
        <v>10.23</v>
      </c>
      <c r="V20" s="41">
        <v>42.19</v>
      </c>
      <c r="W20" s="113">
        <v>35.94</v>
      </c>
      <c r="X20" s="113">
        <v>7.6899999999999995</v>
      </c>
      <c r="Y20" s="113">
        <v>13.29</v>
      </c>
      <c r="Z20" s="113">
        <v>7.35</v>
      </c>
      <c r="AA20" s="113">
        <v>35.74</v>
      </c>
      <c r="AB20" s="1"/>
    </row>
    <row r="21" spans="1:28">
      <c r="A21">
        <v>21</v>
      </c>
      <c r="B21" s="32" t="s">
        <v>18</v>
      </c>
      <c r="C21" s="1">
        <f t="shared" si="0"/>
        <v>28.486666666666665</v>
      </c>
      <c r="D21" s="1">
        <f t="shared" si="1"/>
        <v>4.9366666666666665</v>
      </c>
      <c r="E21" s="1">
        <f t="shared" si="2"/>
        <v>10.933333333333332</v>
      </c>
      <c r="F21" s="1">
        <f t="shared" si="3"/>
        <v>9.3833333333333329</v>
      </c>
      <c r="G21" s="34">
        <f t="shared" si="4"/>
        <v>46.256666666666668</v>
      </c>
      <c r="H21" s="1">
        <f t="shared" si="5"/>
        <v>2.0039544239661051</v>
      </c>
      <c r="I21" s="1">
        <f t="shared" si="6"/>
        <v>0.93430901383500298</v>
      </c>
      <c r="J21" s="1">
        <f t="shared" si="7"/>
        <v>2.0960518441425413</v>
      </c>
      <c r="K21" s="1">
        <f t="shared" si="8"/>
        <v>0.75870503710818538</v>
      </c>
      <c r="L21" s="34">
        <f t="shared" si="9"/>
        <v>0.75035547131564895</v>
      </c>
      <c r="M21" s="113">
        <v>30.769999999999996</v>
      </c>
      <c r="N21" s="113">
        <v>3.8699999999999997</v>
      </c>
      <c r="O21" s="113">
        <v>8.64</v>
      </c>
      <c r="P21" s="113">
        <v>9.76</v>
      </c>
      <c r="Q21" s="113">
        <v>46.949999999999996</v>
      </c>
      <c r="R21" s="41">
        <v>27.02</v>
      </c>
      <c r="S21" s="41">
        <v>5.33</v>
      </c>
      <c r="T21" s="41">
        <v>11.41</v>
      </c>
      <c r="U21" s="41">
        <v>9.879999999999999</v>
      </c>
      <c r="V21" s="41">
        <v>46.36</v>
      </c>
      <c r="W21" s="113">
        <v>27.67</v>
      </c>
      <c r="X21" s="113">
        <v>5.6099999999999994</v>
      </c>
      <c r="Y21" s="113">
        <v>12.75</v>
      </c>
      <c r="Z21" s="113">
        <v>8.51</v>
      </c>
      <c r="AA21" s="113">
        <v>45.46</v>
      </c>
      <c r="AB21" s="1"/>
    </row>
    <row r="22" spans="1:28">
      <c r="A22">
        <v>22</v>
      </c>
      <c r="B22" s="32" t="s">
        <v>19</v>
      </c>
      <c r="C22" s="1">
        <f t="shared" si="0"/>
        <v>40.813333333333333</v>
      </c>
      <c r="D22" s="1">
        <f t="shared" si="1"/>
        <v>9.4633333333333329</v>
      </c>
      <c r="E22" s="1">
        <f t="shared" si="2"/>
        <v>13.213333333333333</v>
      </c>
      <c r="F22" s="1">
        <f t="shared" si="3"/>
        <v>7.3133333333333352</v>
      </c>
      <c r="G22" s="34">
        <f t="shared" si="4"/>
        <v>29.196666666666669</v>
      </c>
      <c r="H22" s="1">
        <f t="shared" si="5"/>
        <v>8.8150401776358027</v>
      </c>
      <c r="I22" s="1">
        <f t="shared" si="6"/>
        <v>1.9739385333219812</v>
      </c>
      <c r="J22" s="1">
        <f t="shared" si="7"/>
        <v>0.71304511311230112</v>
      </c>
      <c r="K22" s="1">
        <f t="shared" si="8"/>
        <v>2.3104184325211157</v>
      </c>
      <c r="L22" s="34">
        <f t="shared" si="9"/>
        <v>7.7506408337203343</v>
      </c>
      <c r="M22" s="113">
        <v>50.78</v>
      </c>
      <c r="N22" s="113">
        <v>11.74</v>
      </c>
      <c r="O22" s="113">
        <v>12.389999999999999</v>
      </c>
      <c r="P22" s="113">
        <v>4.71</v>
      </c>
      <c r="Q22" s="113">
        <v>20.39</v>
      </c>
      <c r="R22" s="41">
        <v>34.04</v>
      </c>
      <c r="S22" s="41">
        <v>8.23</v>
      </c>
      <c r="T22" s="41">
        <v>13.63</v>
      </c>
      <c r="U22" s="41">
        <v>9.120000000000001</v>
      </c>
      <c r="V22" s="41">
        <v>34.979999999999997</v>
      </c>
      <c r="W22" s="113">
        <v>37.619999999999997</v>
      </c>
      <c r="X22" s="113">
        <v>8.42</v>
      </c>
      <c r="Y22" s="113">
        <v>13.62</v>
      </c>
      <c r="Z22" s="113">
        <v>8.1100000000000012</v>
      </c>
      <c r="AA22" s="113">
        <v>32.22</v>
      </c>
      <c r="AB22" s="1"/>
    </row>
    <row r="23" spans="1:28">
      <c r="A23">
        <v>23</v>
      </c>
      <c r="B23" s="32" t="s">
        <v>20</v>
      </c>
      <c r="C23" s="1">
        <f t="shared" si="0"/>
        <v>29.433333333333334</v>
      </c>
      <c r="D23" s="1">
        <f t="shared" si="1"/>
        <v>7.9033333333333333</v>
      </c>
      <c r="E23" s="1">
        <f t="shared" si="2"/>
        <v>14.93</v>
      </c>
      <c r="F23" s="1">
        <f t="shared" si="3"/>
        <v>8.0266666666666655</v>
      </c>
      <c r="G23" s="34">
        <f t="shared" si="4"/>
        <v>39.706666666666671</v>
      </c>
      <c r="H23" s="1">
        <f t="shared" si="5"/>
        <v>15.432285421587217</v>
      </c>
      <c r="I23" s="1">
        <f t="shared" si="6"/>
        <v>1.6275851232219227</v>
      </c>
      <c r="J23" s="1">
        <f t="shared" si="7"/>
        <v>2.8632848269077233</v>
      </c>
      <c r="K23" s="1">
        <f t="shared" si="8"/>
        <v>2.9600900887191512</v>
      </c>
      <c r="L23" s="34">
        <f t="shared" si="9"/>
        <v>10.156831855127527</v>
      </c>
      <c r="M23" s="113">
        <v>46.79</v>
      </c>
      <c r="N23" s="113">
        <v>7.33</v>
      </c>
      <c r="O23" s="113">
        <v>11.73</v>
      </c>
      <c r="P23" s="113">
        <v>5.08</v>
      </c>
      <c r="Q23" s="113">
        <v>29.060000000000002</v>
      </c>
      <c r="R23" s="41">
        <v>17.260000000000002</v>
      </c>
      <c r="S23" s="41">
        <v>6.64</v>
      </c>
      <c r="T23" s="41">
        <v>15.809999999999999</v>
      </c>
      <c r="U23" s="41">
        <v>11</v>
      </c>
      <c r="V23" s="41">
        <v>49.29</v>
      </c>
      <c r="W23" s="113">
        <v>24.25</v>
      </c>
      <c r="X23" s="113">
        <v>9.74</v>
      </c>
      <c r="Y23" s="113">
        <v>17.25</v>
      </c>
      <c r="Z23" s="113">
        <v>8</v>
      </c>
      <c r="AA23" s="113">
        <v>40.770000000000003</v>
      </c>
      <c r="AB23" s="1"/>
    </row>
    <row r="24" spans="1:28">
      <c r="A24">
        <v>24</v>
      </c>
      <c r="B24" s="32" t="s">
        <v>21</v>
      </c>
      <c r="C24" s="1">
        <f t="shared" si="0"/>
        <v>48.52</v>
      </c>
      <c r="D24" s="1">
        <f t="shared" si="1"/>
        <v>7.8066666666666658</v>
      </c>
      <c r="E24" s="1">
        <f t="shared" si="2"/>
        <v>10.33</v>
      </c>
      <c r="F24" s="1">
        <f t="shared" si="3"/>
        <v>6.1233333333333322</v>
      </c>
      <c r="G24" s="34">
        <f t="shared" si="4"/>
        <v>27.223333333333333</v>
      </c>
      <c r="H24" s="1">
        <f t="shared" si="5"/>
        <v>3.5410168031230818</v>
      </c>
      <c r="I24" s="1">
        <f t="shared" si="6"/>
        <v>2.5358299101740549</v>
      </c>
      <c r="J24" s="1">
        <f t="shared" si="7"/>
        <v>2.0098009851724048</v>
      </c>
      <c r="K24" s="1">
        <f t="shared" si="8"/>
        <v>1.4901789601700035</v>
      </c>
      <c r="L24" s="34">
        <f t="shared" si="9"/>
        <v>5.9993444086277803</v>
      </c>
      <c r="M24" s="113">
        <v>47.980000000000004</v>
      </c>
      <c r="N24" s="113">
        <v>9.35</v>
      </c>
      <c r="O24" s="113">
        <v>12.09</v>
      </c>
      <c r="P24" s="113">
        <v>6.15</v>
      </c>
      <c r="Q24" s="113">
        <v>24.43</v>
      </c>
      <c r="R24" s="41">
        <v>52.300000000000004</v>
      </c>
      <c r="S24" s="41">
        <v>9.19</v>
      </c>
      <c r="T24" s="41">
        <v>10.76</v>
      </c>
      <c r="U24" s="41">
        <v>4.62</v>
      </c>
      <c r="V24" s="41">
        <v>23.13</v>
      </c>
      <c r="W24" s="113">
        <v>45.28</v>
      </c>
      <c r="X24" s="113">
        <v>4.88</v>
      </c>
      <c r="Y24" s="113">
        <v>8.14</v>
      </c>
      <c r="Z24" s="113">
        <v>7.6</v>
      </c>
      <c r="AA24" s="113">
        <v>34.11</v>
      </c>
      <c r="AB24" s="1"/>
    </row>
    <row r="25" spans="1:28">
      <c r="A25">
        <v>25</v>
      </c>
      <c r="B25" s="32" t="s">
        <v>22</v>
      </c>
      <c r="C25" s="1">
        <f t="shared" si="0"/>
        <v>20.763333333333332</v>
      </c>
      <c r="D25" s="1">
        <f t="shared" si="1"/>
        <v>3.11</v>
      </c>
      <c r="E25" s="1">
        <f t="shared" si="2"/>
        <v>7.713333333333332</v>
      </c>
      <c r="F25" s="1">
        <f t="shared" si="3"/>
        <v>16.876666666666665</v>
      </c>
      <c r="G25" s="34">
        <f t="shared" si="4"/>
        <v>51.536666666666669</v>
      </c>
      <c r="H25" s="1">
        <f t="shared" si="5"/>
        <v>1.7184101179093796</v>
      </c>
      <c r="I25" s="1">
        <f t="shared" si="6"/>
        <v>0.57297469403107193</v>
      </c>
      <c r="J25" s="1">
        <f t="shared" si="7"/>
        <v>1.633901261806642</v>
      </c>
      <c r="K25" s="1">
        <f t="shared" si="8"/>
        <v>1.8202289233317142</v>
      </c>
      <c r="L25" s="34">
        <f t="shared" si="9"/>
        <v>1.2365408741053914</v>
      </c>
      <c r="M25" s="113">
        <v>18.790000000000003</v>
      </c>
      <c r="N25" s="113">
        <v>3.73</v>
      </c>
      <c r="O25" s="113">
        <v>9.6</v>
      </c>
      <c r="P25" s="113">
        <v>15.040000000000001</v>
      </c>
      <c r="Q25" s="113">
        <v>52.839999999999996</v>
      </c>
      <c r="R25" s="41">
        <v>21.57</v>
      </c>
      <c r="S25" s="41">
        <v>2.6</v>
      </c>
      <c r="T25" s="41">
        <v>6.77</v>
      </c>
      <c r="U25" s="41">
        <v>18.68</v>
      </c>
      <c r="V25" s="41">
        <v>50.38</v>
      </c>
      <c r="W25" s="113">
        <v>21.93</v>
      </c>
      <c r="X25" s="113">
        <v>3</v>
      </c>
      <c r="Y25" s="113">
        <v>6.77</v>
      </c>
      <c r="Z25" s="113">
        <v>16.91</v>
      </c>
      <c r="AA25" s="113">
        <v>51.39</v>
      </c>
      <c r="AB25" s="1"/>
    </row>
    <row r="26" spans="1:28">
      <c r="A26">
        <v>26</v>
      </c>
      <c r="B26" s="32" t="s">
        <v>86</v>
      </c>
      <c r="C26" s="1">
        <f t="shared" si="0"/>
        <v>32.196666666666665</v>
      </c>
      <c r="D26" s="1">
        <f t="shared" si="1"/>
        <v>9.9733333333333345</v>
      </c>
      <c r="E26" s="1">
        <f t="shared" si="2"/>
        <v>14.526666666666666</v>
      </c>
      <c r="F26" s="1">
        <f t="shared" si="3"/>
        <v>6.4600000000000009</v>
      </c>
      <c r="G26" s="34">
        <f t="shared" si="4"/>
        <v>36.846666666666664</v>
      </c>
      <c r="H26" s="1">
        <f t="shared" si="5"/>
        <v>6.9301683481235479</v>
      </c>
      <c r="I26" s="1">
        <f t="shared" si="6"/>
        <v>3.231011193625505</v>
      </c>
      <c r="J26" s="74">
        <f t="shared" si="7"/>
        <v>2.5119779723025881</v>
      </c>
      <c r="K26" s="74">
        <f t="shared" si="8"/>
        <v>2.2699999999999991</v>
      </c>
      <c r="L26" s="34">
        <f t="shared" si="9"/>
        <v>6.2154672658886483</v>
      </c>
      <c r="M26" s="113">
        <v>26</v>
      </c>
      <c r="N26" s="113">
        <v>11.63</v>
      </c>
      <c r="O26" s="113">
        <v>17.190000000000001</v>
      </c>
      <c r="P26" s="113">
        <v>6.4600000000000009</v>
      </c>
      <c r="Q26" s="113">
        <v>38.72</v>
      </c>
      <c r="R26" s="41">
        <v>30.91</v>
      </c>
      <c r="S26" s="41">
        <v>6.25</v>
      </c>
      <c r="T26" s="41">
        <v>12.2</v>
      </c>
      <c r="U26" s="41">
        <v>8.73</v>
      </c>
      <c r="V26" s="41">
        <v>41.91</v>
      </c>
      <c r="W26" s="113">
        <v>39.68</v>
      </c>
      <c r="X26" s="113">
        <v>12.04</v>
      </c>
      <c r="Y26" s="113">
        <v>14.19</v>
      </c>
      <c r="Z26" s="113">
        <v>4.1900000000000004</v>
      </c>
      <c r="AA26" s="113">
        <v>29.909999999999997</v>
      </c>
      <c r="AB26" s="1"/>
    </row>
    <row r="27" spans="1:28">
      <c r="A27">
        <v>27</v>
      </c>
      <c r="B27" s="32" t="s">
        <v>23</v>
      </c>
      <c r="C27" s="1">
        <f t="shared" si="0"/>
        <v>12.616666666666667</v>
      </c>
      <c r="D27" s="1">
        <f t="shared" si="1"/>
        <v>9.02</v>
      </c>
      <c r="E27" s="1">
        <f t="shared" si="2"/>
        <v>20.106666666666669</v>
      </c>
      <c r="F27" s="1">
        <f t="shared" si="3"/>
        <v>6.9633333333333338</v>
      </c>
      <c r="G27" s="34">
        <f t="shared" si="4"/>
        <v>51.293333333333329</v>
      </c>
      <c r="H27" s="1">
        <f t="shared" si="5"/>
        <v>3.1820957454692227</v>
      </c>
      <c r="I27" s="1">
        <f t="shared" si="6"/>
        <v>4.3001395326198422</v>
      </c>
      <c r="J27" s="74">
        <f t="shared" si="7"/>
        <v>4.2158431343366312</v>
      </c>
      <c r="K27" s="74">
        <f t="shared" si="8"/>
        <v>1.163672347928461</v>
      </c>
      <c r="L27" s="34">
        <f t="shared" si="9"/>
        <v>9.221286967302019</v>
      </c>
      <c r="M27" s="113">
        <v>9.370000000000001</v>
      </c>
      <c r="N27" s="113">
        <v>9.5</v>
      </c>
      <c r="O27" s="113">
        <v>21.240000000000002</v>
      </c>
      <c r="P27" s="113">
        <v>8.07</v>
      </c>
      <c r="Q27" s="113">
        <v>51.82</v>
      </c>
      <c r="R27" s="41">
        <v>12.75</v>
      </c>
      <c r="S27" s="41">
        <v>4.5</v>
      </c>
      <c r="T27" s="41">
        <v>15.440000000000001</v>
      </c>
      <c r="U27" s="41">
        <v>7.07</v>
      </c>
      <c r="V27" s="41">
        <v>60.24</v>
      </c>
      <c r="W27" s="113">
        <v>15.73</v>
      </c>
      <c r="X27" s="113">
        <v>13.059999999999999</v>
      </c>
      <c r="Y27" s="113">
        <v>23.64</v>
      </c>
      <c r="Z27" s="113">
        <v>5.75</v>
      </c>
      <c r="AA27" s="113">
        <v>41.82</v>
      </c>
      <c r="AB27" s="1"/>
    </row>
    <row r="28" spans="1:28">
      <c r="A28">
        <v>31</v>
      </c>
      <c r="B28" s="32" t="s">
        <v>24</v>
      </c>
      <c r="C28" s="1">
        <f t="shared" si="0"/>
        <v>35.160000000000004</v>
      </c>
      <c r="D28" s="1">
        <f t="shared" si="1"/>
        <v>10.74</v>
      </c>
      <c r="E28" s="1">
        <f t="shared" si="2"/>
        <v>14.836666666666666</v>
      </c>
      <c r="F28" s="1">
        <f t="shared" si="3"/>
        <v>8.2566666666666677</v>
      </c>
      <c r="G28" s="34">
        <f t="shared" si="4"/>
        <v>31.013333333333332</v>
      </c>
      <c r="H28" s="1">
        <f t="shared" si="5"/>
        <v>13.71196193110235</v>
      </c>
      <c r="I28" s="1">
        <f t="shared" si="6"/>
        <v>0.68022055246809476</v>
      </c>
      <c r="J28" s="1">
        <f t="shared" si="7"/>
        <v>1.6805455463430132</v>
      </c>
      <c r="K28" s="1">
        <f t="shared" si="8"/>
        <v>1.764208982329855</v>
      </c>
      <c r="L28" s="34">
        <f t="shared" si="9"/>
        <v>10.170567011397836</v>
      </c>
      <c r="M28" s="113">
        <v>50.980000000000004</v>
      </c>
      <c r="N28" s="113">
        <v>10.43</v>
      </c>
      <c r="O28" s="113">
        <v>13.04</v>
      </c>
      <c r="P28" s="113">
        <v>6.29</v>
      </c>
      <c r="Q28" s="113">
        <v>19.27</v>
      </c>
      <c r="R28" s="41">
        <v>27.810000000000002</v>
      </c>
      <c r="S28" s="41">
        <v>10.27</v>
      </c>
      <c r="T28" s="41">
        <v>16.37</v>
      </c>
      <c r="U28" s="41">
        <v>8.7800000000000011</v>
      </c>
      <c r="V28" s="41">
        <v>36.78</v>
      </c>
      <c r="W28" s="113">
        <v>26.69</v>
      </c>
      <c r="X28" s="113">
        <v>11.52</v>
      </c>
      <c r="Y28" s="113">
        <v>15.1</v>
      </c>
      <c r="Z28" s="113">
        <v>9.7000000000000011</v>
      </c>
      <c r="AA28" s="113">
        <v>36.99</v>
      </c>
      <c r="AB28" s="1"/>
    </row>
    <row r="29" spans="1:28">
      <c r="A29">
        <v>32</v>
      </c>
      <c r="B29" s="32" t="s">
        <v>25</v>
      </c>
      <c r="C29" s="1">
        <f t="shared" si="0"/>
        <v>42.093333333333334</v>
      </c>
      <c r="D29" s="1">
        <f t="shared" si="1"/>
        <v>11.723333333333334</v>
      </c>
      <c r="E29" s="1">
        <f t="shared" si="2"/>
        <v>13.313333333333333</v>
      </c>
      <c r="F29" s="1">
        <f t="shared" si="3"/>
        <v>11.193333333333333</v>
      </c>
      <c r="G29" s="34">
        <f t="shared" si="4"/>
        <v>21.673333333333332</v>
      </c>
      <c r="H29" s="1">
        <f t="shared" si="5"/>
        <v>1.8257144720172791</v>
      </c>
      <c r="I29" s="1">
        <f t="shared" si="6"/>
        <v>2.1527734050134804</v>
      </c>
      <c r="J29" s="74">
        <f t="shared" si="7"/>
        <v>2.9928971471357597</v>
      </c>
      <c r="K29" s="74">
        <f t="shared" si="8"/>
        <v>0.80853777483388711</v>
      </c>
      <c r="L29" s="34">
        <f t="shared" si="9"/>
        <v>2.9099369981725181</v>
      </c>
      <c r="M29" s="113">
        <v>41.31</v>
      </c>
      <c r="N29" s="113">
        <v>13.38</v>
      </c>
      <c r="O29" s="113">
        <v>14.78</v>
      </c>
      <c r="P29" s="113">
        <v>10.26</v>
      </c>
      <c r="Q29" s="113">
        <v>20.260000000000002</v>
      </c>
      <c r="R29" s="41">
        <v>40.79</v>
      </c>
      <c r="S29" s="41">
        <v>12.5</v>
      </c>
      <c r="T29" s="41">
        <v>15.290000000000001</v>
      </c>
      <c r="U29" s="41">
        <v>11.68</v>
      </c>
      <c r="V29" s="41">
        <v>19.739999999999998</v>
      </c>
      <c r="W29" s="113">
        <v>44.18</v>
      </c>
      <c r="X29" s="113">
        <v>9.2899999999999991</v>
      </c>
      <c r="Y29" s="113">
        <v>9.8699999999999992</v>
      </c>
      <c r="Z29" s="113">
        <v>11.64</v>
      </c>
      <c r="AA29" s="113">
        <v>25.019999999999996</v>
      </c>
      <c r="AB29" s="1"/>
    </row>
    <row r="30" spans="1:28">
      <c r="A30">
        <v>33</v>
      </c>
      <c r="B30" s="32" t="s">
        <v>26</v>
      </c>
      <c r="C30" s="1">
        <f t="shared" si="0"/>
        <v>42.98</v>
      </c>
      <c r="D30" s="1">
        <f t="shared" si="1"/>
        <v>11.663333333333332</v>
      </c>
      <c r="E30" s="1">
        <f t="shared" si="2"/>
        <v>14.366666666666667</v>
      </c>
      <c r="F30" s="1">
        <f t="shared" si="3"/>
        <v>8.0033333333333339</v>
      </c>
      <c r="G30" s="34">
        <f t="shared" si="4"/>
        <v>22.983333333333334</v>
      </c>
      <c r="H30" s="1">
        <f t="shared" si="5"/>
        <v>1.715779706139456</v>
      </c>
      <c r="I30" s="1">
        <f t="shared" si="6"/>
        <v>1.3573626388453939</v>
      </c>
      <c r="J30" s="1">
        <f t="shared" si="7"/>
        <v>1.0104124570359043</v>
      </c>
      <c r="K30" s="1">
        <f t="shared" si="8"/>
        <v>0.11590225767142431</v>
      </c>
      <c r="L30" s="34">
        <f t="shared" si="9"/>
        <v>2.5684690641184162</v>
      </c>
      <c r="M30" s="113">
        <v>44.03</v>
      </c>
      <c r="N30" s="113">
        <v>13.139999999999999</v>
      </c>
      <c r="O30" s="113">
        <v>14.940000000000001</v>
      </c>
      <c r="P30" s="113">
        <v>7.870000000000001</v>
      </c>
      <c r="Q30" s="113">
        <v>20.02</v>
      </c>
      <c r="R30" s="41">
        <v>41</v>
      </c>
      <c r="S30" s="41">
        <v>11.379999999999999</v>
      </c>
      <c r="T30" s="41">
        <v>14.96</v>
      </c>
      <c r="U30" s="41">
        <v>8.08</v>
      </c>
      <c r="V30" s="41">
        <v>24.57</v>
      </c>
      <c r="W30" s="113">
        <v>43.91</v>
      </c>
      <c r="X30" s="113">
        <v>10.47</v>
      </c>
      <c r="Y30" s="113">
        <v>13.200000000000001</v>
      </c>
      <c r="Z30" s="113">
        <v>8.06</v>
      </c>
      <c r="AA30" s="113">
        <v>24.36</v>
      </c>
      <c r="AB30" s="1"/>
    </row>
    <row r="31" spans="1:28">
      <c r="A31">
        <v>34</v>
      </c>
      <c r="B31" s="32" t="s">
        <v>27</v>
      </c>
      <c r="C31" s="1">
        <f t="shared" si="0"/>
        <v>28.350000000000005</v>
      </c>
      <c r="D31" s="1">
        <f t="shared" si="1"/>
        <v>9.2566666666666659</v>
      </c>
      <c r="E31" s="1">
        <f t="shared" si="2"/>
        <v>15.843333333333334</v>
      </c>
      <c r="F31" s="1">
        <f t="shared" si="3"/>
        <v>8.2933333333333348</v>
      </c>
      <c r="G31" s="34">
        <f t="shared" si="4"/>
        <v>38.256666666666668</v>
      </c>
      <c r="H31" s="1">
        <f t="shared" si="5"/>
        <v>4.286851991846663</v>
      </c>
      <c r="I31" s="1">
        <f t="shared" si="6"/>
        <v>0.59500700275991114</v>
      </c>
      <c r="J31" s="74">
        <f t="shared" si="7"/>
        <v>0.11846237095944573</v>
      </c>
      <c r="K31" s="74">
        <f t="shared" si="8"/>
        <v>1.1200595222278651</v>
      </c>
      <c r="L31" s="34">
        <f t="shared" si="9"/>
        <v>2.6904522544236582</v>
      </c>
      <c r="M31" s="113">
        <v>33.300000000000004</v>
      </c>
      <c r="N31" s="113">
        <v>8.57</v>
      </c>
      <c r="O31" s="113">
        <v>15.98</v>
      </c>
      <c r="P31" s="113">
        <v>7.0000000000000009</v>
      </c>
      <c r="Q31" s="113">
        <v>35.15</v>
      </c>
      <c r="R31" s="41">
        <v>25.89</v>
      </c>
      <c r="S31" s="41">
        <v>9.58</v>
      </c>
      <c r="T31" s="41">
        <v>15.770000000000001</v>
      </c>
      <c r="U31" s="41">
        <v>8.94</v>
      </c>
      <c r="V31" s="41">
        <v>39.81</v>
      </c>
      <c r="W31" s="113">
        <v>25.86</v>
      </c>
      <c r="X31" s="113">
        <v>9.6199999999999992</v>
      </c>
      <c r="Y31" s="113">
        <v>15.78</v>
      </c>
      <c r="Z31" s="113">
        <v>8.94</v>
      </c>
      <c r="AA31" s="113">
        <v>39.81</v>
      </c>
      <c r="AB31" s="1"/>
    </row>
    <row r="32" spans="1:28">
      <c r="A32">
        <v>35</v>
      </c>
      <c r="B32" s="32" t="s">
        <v>28</v>
      </c>
      <c r="C32" s="1">
        <f t="shared" si="0"/>
        <v>40.483333333333341</v>
      </c>
      <c r="D32" s="1">
        <f t="shared" si="1"/>
        <v>16.580000000000002</v>
      </c>
      <c r="E32" s="1">
        <f t="shared" si="2"/>
        <v>15.986666666666665</v>
      </c>
      <c r="F32" s="1">
        <f t="shared" si="3"/>
        <v>7.2800000000000011</v>
      </c>
      <c r="G32" s="34">
        <f t="shared" si="4"/>
        <v>19.676666666666666</v>
      </c>
      <c r="H32" s="1">
        <f t="shared" si="5"/>
        <v>6.6760042939869919</v>
      </c>
      <c r="I32" s="1">
        <f t="shared" si="6"/>
        <v>0.2971531591620733</v>
      </c>
      <c r="J32" s="74">
        <f t="shared" si="7"/>
        <v>1.4695690978424027</v>
      </c>
      <c r="K32" s="74">
        <f t="shared" si="8"/>
        <v>1.1262326580240805</v>
      </c>
      <c r="L32" s="34">
        <f t="shared" si="9"/>
        <v>3.8240336469928398</v>
      </c>
      <c r="M32" s="113">
        <v>35.880000000000003</v>
      </c>
      <c r="N32" s="113">
        <v>16.71</v>
      </c>
      <c r="O32" s="113">
        <v>16.809999999999999</v>
      </c>
      <c r="P32" s="113">
        <v>7.9600000000000009</v>
      </c>
      <c r="Q32" s="113">
        <v>22.64</v>
      </c>
      <c r="R32" s="41">
        <v>48.14</v>
      </c>
      <c r="S32" s="41">
        <v>16.239999999999998</v>
      </c>
      <c r="T32" s="41">
        <v>14.29</v>
      </c>
      <c r="U32" s="41">
        <v>5.9799999999999995</v>
      </c>
      <c r="V32" s="41">
        <v>15.36</v>
      </c>
      <c r="W32" s="113">
        <v>37.43</v>
      </c>
      <c r="X32" s="113">
        <v>16.79</v>
      </c>
      <c r="Y32" s="113">
        <v>16.86</v>
      </c>
      <c r="Z32" s="113">
        <v>7.9</v>
      </c>
      <c r="AA32" s="113">
        <v>21.029999999999998</v>
      </c>
      <c r="AB32" s="1"/>
    </row>
    <row r="33" spans="1:28">
      <c r="A33">
        <v>36</v>
      </c>
      <c r="B33" s="32" t="s">
        <v>29</v>
      </c>
      <c r="C33" s="1">
        <f t="shared" si="0"/>
        <v>26.693333333333328</v>
      </c>
      <c r="D33" s="1">
        <f t="shared" si="1"/>
        <v>6.9033333333333324</v>
      </c>
      <c r="E33" s="1">
        <f t="shared" si="2"/>
        <v>13.243333333333334</v>
      </c>
      <c r="F33" s="1">
        <f t="shared" si="3"/>
        <v>11.703333333333333</v>
      </c>
      <c r="G33" s="34">
        <f t="shared" si="4"/>
        <v>41.456666666666671</v>
      </c>
      <c r="H33" s="1">
        <f t="shared" si="5"/>
        <v>6.8753642327758726</v>
      </c>
      <c r="I33" s="1">
        <f t="shared" si="6"/>
        <v>0.32129944496269075</v>
      </c>
      <c r="J33" s="74">
        <f t="shared" si="7"/>
        <v>0.60185823358439849</v>
      </c>
      <c r="K33" s="74">
        <f t="shared" si="8"/>
        <v>1.0682852303263068</v>
      </c>
      <c r="L33" s="34">
        <f t="shared" si="9"/>
        <v>5.6803374312915924</v>
      </c>
      <c r="M33" s="108">
        <v>24.279999999999998</v>
      </c>
      <c r="N33" s="108">
        <v>7.02</v>
      </c>
      <c r="O33" s="108">
        <v>13.08</v>
      </c>
      <c r="P33" s="108">
        <v>11.55</v>
      </c>
      <c r="Q33" s="108">
        <v>44.07</v>
      </c>
      <c r="R33" s="74">
        <v>21.349999999999998</v>
      </c>
      <c r="S33" s="74">
        <v>6.54</v>
      </c>
      <c r="T33" s="74">
        <v>13.91</v>
      </c>
      <c r="U33" s="74">
        <v>12.839999999999998</v>
      </c>
      <c r="V33" s="74">
        <v>45.36</v>
      </c>
      <c r="W33" s="108">
        <v>34.449999999999996</v>
      </c>
      <c r="X33" s="108">
        <v>7.1499999999999995</v>
      </c>
      <c r="Y33" s="108">
        <v>12.740000000000002</v>
      </c>
      <c r="Z33" s="111">
        <v>10.72</v>
      </c>
      <c r="AA33" s="111">
        <v>34.94</v>
      </c>
      <c r="AB33" s="1"/>
    </row>
    <row r="34" spans="1:28">
      <c r="A34">
        <v>37</v>
      </c>
      <c r="B34" s="32" t="s">
        <v>30</v>
      </c>
      <c r="C34" s="1">
        <f t="shared" si="0"/>
        <v>32.97</v>
      </c>
      <c r="D34" s="1">
        <f t="shared" si="1"/>
        <v>12.61</v>
      </c>
      <c r="E34" s="1">
        <f t="shared" si="2"/>
        <v>15.71</v>
      </c>
      <c r="F34" s="1">
        <f t="shared" si="3"/>
        <v>7.7166666666666677</v>
      </c>
      <c r="G34" s="34">
        <f t="shared" si="4"/>
        <v>30.996666666666666</v>
      </c>
      <c r="H34" s="1">
        <f t="shared" si="5"/>
        <v>4.7200529658045172</v>
      </c>
      <c r="I34" s="1">
        <f t="shared" si="6"/>
        <v>0.26888659319497443</v>
      </c>
      <c r="J34" s="74">
        <f t="shared" si="7"/>
        <v>0.6504613747179766</v>
      </c>
      <c r="K34" s="74">
        <f t="shared" si="8"/>
        <v>3.3111075689764786</v>
      </c>
      <c r="L34" s="34">
        <f t="shared" si="9"/>
        <v>2.3151745794504022</v>
      </c>
      <c r="M34" s="113">
        <v>27.52</v>
      </c>
      <c r="N34" s="113">
        <v>12.3</v>
      </c>
      <c r="O34" s="113">
        <v>14.96</v>
      </c>
      <c r="P34" s="113">
        <v>11.540000000000001</v>
      </c>
      <c r="Q34" s="113">
        <v>33.67</v>
      </c>
      <c r="R34" s="41">
        <v>35.74</v>
      </c>
      <c r="S34" s="41">
        <v>12.75</v>
      </c>
      <c r="T34" s="41">
        <v>16.05</v>
      </c>
      <c r="U34" s="41">
        <v>5.81</v>
      </c>
      <c r="V34" s="41">
        <v>29.659999999999997</v>
      </c>
      <c r="W34" s="113">
        <v>35.65</v>
      </c>
      <c r="X34" s="113">
        <v>12.78</v>
      </c>
      <c r="Y34" s="113">
        <v>16.12</v>
      </c>
      <c r="Z34" s="113">
        <v>5.8000000000000007</v>
      </c>
      <c r="AA34" s="113">
        <v>29.659999999999997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54.09</v>
      </c>
      <c r="D35" s="1">
        <f t="shared" ref="D35:D66" si="11">AVERAGE(N35,S35,X35)</f>
        <v>13.85</v>
      </c>
      <c r="E35" s="1">
        <f t="shared" ref="E35:E66" si="12">AVERAGE(O35,T35,Y35)</f>
        <v>12.39</v>
      </c>
      <c r="F35" s="1">
        <f t="shared" ref="F35:F66" si="13">AVERAGE(P35,U35,Z35)</f>
        <v>2.6799999999999997</v>
      </c>
      <c r="G35" s="34">
        <f t="shared" ref="G35:G66" si="14">AVERAGE(Q35,V35,AA35)</f>
        <v>16.996666666666666</v>
      </c>
      <c r="H35" s="1">
        <f t="shared" ref="H35:H66" si="15">STDEV(M35,R35,W35)</f>
        <v>10.760023234175637</v>
      </c>
      <c r="I35" s="1">
        <f t="shared" ref="I35:I66" si="16">STDEV(N35,S35,X35)</f>
        <v>2.144271438041391</v>
      </c>
      <c r="J35" s="74">
        <f t="shared" ref="J35:J66" si="17">STDEV(O35,T35,Y35)</f>
        <v>3.397337192567139</v>
      </c>
      <c r="K35" s="74">
        <f t="shared" ref="K35:K66" si="18">STDEV(P35,U35,Z35)</f>
        <v>0.46518813398452424</v>
      </c>
      <c r="L35" s="34">
        <f t="shared" ref="L35:L66" si="19">STDEV(Q35,V35,AA35)</f>
        <v>4.7731994860191227</v>
      </c>
      <c r="M35" s="113">
        <v>56.289999999999992</v>
      </c>
      <c r="N35" s="113">
        <v>13.62</v>
      </c>
      <c r="O35" s="113">
        <v>11.81</v>
      </c>
      <c r="P35" s="113">
        <v>2.6</v>
      </c>
      <c r="Q35" s="113">
        <v>15.68</v>
      </c>
      <c r="R35" s="41">
        <v>63.580000000000005</v>
      </c>
      <c r="S35" s="41">
        <v>11.83</v>
      </c>
      <c r="T35" s="41">
        <v>9.32</v>
      </c>
      <c r="U35" s="41">
        <v>2.2599999999999998</v>
      </c>
      <c r="V35" s="41">
        <v>13.020000000000001</v>
      </c>
      <c r="W35" s="113">
        <v>42.4</v>
      </c>
      <c r="X35" s="113">
        <v>16.100000000000001</v>
      </c>
      <c r="Y35" s="113">
        <v>16.04</v>
      </c>
      <c r="Z35" s="113">
        <v>3.18</v>
      </c>
      <c r="AA35" s="113">
        <v>22.29</v>
      </c>
      <c r="AB35" s="1"/>
    </row>
    <row r="36" spans="1:28">
      <c r="A36">
        <v>39</v>
      </c>
      <c r="B36" s="32" t="s">
        <v>32</v>
      </c>
      <c r="C36" s="1">
        <f t="shared" si="10"/>
        <v>35.846666666666664</v>
      </c>
      <c r="D36" s="1">
        <f t="shared" si="11"/>
        <v>9.6533333333333342</v>
      </c>
      <c r="E36" s="1">
        <f t="shared" si="12"/>
        <v>15.116666666666665</v>
      </c>
      <c r="F36" s="1">
        <f t="shared" si="13"/>
        <v>7.003333333333333</v>
      </c>
      <c r="G36" s="34">
        <f t="shared" si="14"/>
        <v>32.383333333333333</v>
      </c>
      <c r="H36" s="1">
        <f t="shared" si="15"/>
        <v>6.3479471747434557</v>
      </c>
      <c r="I36" s="1">
        <f t="shared" si="16"/>
        <v>3.103648390738448</v>
      </c>
      <c r="J36" s="74">
        <f t="shared" si="17"/>
        <v>3.9035155095546115</v>
      </c>
      <c r="K36" s="74">
        <f t="shared" si="18"/>
        <v>2.670886244925708</v>
      </c>
      <c r="L36" s="34">
        <f t="shared" si="19"/>
        <v>2.4777072735360277</v>
      </c>
      <c r="M36" s="113">
        <v>33.47</v>
      </c>
      <c r="N36" s="113">
        <v>11.89</v>
      </c>
      <c r="O36" s="113">
        <v>17.440000000000001</v>
      </c>
      <c r="P36" s="113">
        <v>5.28</v>
      </c>
      <c r="Q36" s="113">
        <v>31.919999999999998</v>
      </c>
      <c r="R36" s="41">
        <v>31.03</v>
      </c>
      <c r="S36" s="41">
        <v>10.96</v>
      </c>
      <c r="T36" s="41">
        <v>17.299999999999997</v>
      </c>
      <c r="U36" s="41">
        <v>5.65</v>
      </c>
      <c r="V36" s="41">
        <v>35.06</v>
      </c>
      <c r="W36" s="113">
        <v>43.04</v>
      </c>
      <c r="X36" s="113">
        <v>6.11</v>
      </c>
      <c r="Y36" s="113">
        <v>10.61</v>
      </c>
      <c r="Z36" s="113">
        <v>10.08</v>
      </c>
      <c r="AA36" s="113">
        <v>30.17</v>
      </c>
      <c r="AB36" s="1"/>
    </row>
    <row r="37" spans="1:28">
      <c r="A37">
        <v>40</v>
      </c>
      <c r="B37" s="32" t="s">
        <v>33</v>
      </c>
      <c r="C37" s="1">
        <f t="shared" si="10"/>
        <v>43.096666666666671</v>
      </c>
      <c r="D37" s="1">
        <f t="shared" si="11"/>
        <v>12.11</v>
      </c>
      <c r="E37" s="1">
        <f t="shared" si="12"/>
        <v>14.58</v>
      </c>
      <c r="F37" s="1">
        <f t="shared" si="13"/>
        <v>7.8533333333333344</v>
      </c>
      <c r="G37" s="34">
        <f t="shared" si="14"/>
        <v>22.366666666666664</v>
      </c>
      <c r="H37" s="1">
        <f t="shared" si="15"/>
        <v>2.2401413645869179</v>
      </c>
      <c r="I37" s="1">
        <f t="shared" si="16"/>
        <v>0.69397406291589969</v>
      </c>
      <c r="J37" s="74">
        <f t="shared" si="17"/>
        <v>0.5699999999999994</v>
      </c>
      <c r="K37" s="74">
        <f t="shared" si="18"/>
        <v>0.27465129406819361</v>
      </c>
      <c r="L37" s="34">
        <f t="shared" si="19"/>
        <v>2.3472821162641146</v>
      </c>
      <c r="M37" s="113">
        <v>41.160000000000004</v>
      </c>
      <c r="N37" s="113">
        <v>11.51</v>
      </c>
      <c r="O37" s="113">
        <v>15.06</v>
      </c>
      <c r="P37" s="113">
        <v>7.68</v>
      </c>
      <c r="Q37" s="113">
        <v>24.6</v>
      </c>
      <c r="R37" s="41">
        <v>45.550000000000004</v>
      </c>
      <c r="S37" s="41">
        <v>12.870000000000001</v>
      </c>
      <c r="T37" s="41">
        <v>13.950000000000001</v>
      </c>
      <c r="U37" s="41">
        <v>7.71</v>
      </c>
      <c r="V37" s="41">
        <v>19.919999999999998</v>
      </c>
      <c r="W37" s="113">
        <v>42.58</v>
      </c>
      <c r="X37" s="113">
        <v>11.95</v>
      </c>
      <c r="Y37" s="113">
        <v>14.729999999999999</v>
      </c>
      <c r="Z37" s="113">
        <v>8.17</v>
      </c>
      <c r="AA37" s="113">
        <v>22.58</v>
      </c>
      <c r="AB37" s="1"/>
    </row>
    <row r="38" spans="1:28">
      <c r="A38">
        <v>41</v>
      </c>
      <c r="B38" s="32" t="s">
        <v>34</v>
      </c>
      <c r="C38" s="1">
        <f t="shared" si="10"/>
        <v>39.76</v>
      </c>
      <c r="D38" s="1">
        <f t="shared" si="11"/>
        <v>12.783333333333333</v>
      </c>
      <c r="E38" s="1">
        <f t="shared" si="12"/>
        <v>15.676666666666668</v>
      </c>
      <c r="F38" s="1">
        <f t="shared" si="13"/>
        <v>5.2766666666666673</v>
      </c>
      <c r="G38" s="34">
        <f t="shared" si="14"/>
        <v>26.50333333333333</v>
      </c>
      <c r="H38" s="1">
        <f t="shared" si="15"/>
        <v>5.8538534317148843</v>
      </c>
      <c r="I38" s="1">
        <f t="shared" si="16"/>
        <v>0.97042945819535631</v>
      </c>
      <c r="J38" s="74">
        <f t="shared" si="17"/>
        <v>1.3106232614040294</v>
      </c>
      <c r="K38" s="74">
        <f t="shared" si="18"/>
        <v>0.64902490964009452</v>
      </c>
      <c r="L38" s="34">
        <f t="shared" si="19"/>
        <v>3.356521016369967</v>
      </c>
      <c r="M38" s="113">
        <v>38.619999999999997</v>
      </c>
      <c r="N38" s="113">
        <v>13.77</v>
      </c>
      <c r="O38" s="113">
        <v>15.629999999999999</v>
      </c>
      <c r="P38" s="113">
        <v>5.36</v>
      </c>
      <c r="Q38" s="113">
        <v>26.619999999999997</v>
      </c>
      <c r="R38" s="41">
        <v>34.56</v>
      </c>
      <c r="S38" s="41">
        <v>12.75</v>
      </c>
      <c r="T38" s="41">
        <v>17.010000000000002</v>
      </c>
      <c r="U38" s="41">
        <v>5.88</v>
      </c>
      <c r="V38" s="41">
        <v>29.799999999999997</v>
      </c>
      <c r="W38" s="113">
        <v>46.1</v>
      </c>
      <c r="X38" s="113">
        <v>11.83</v>
      </c>
      <c r="Y38" s="113">
        <v>14.39</v>
      </c>
      <c r="Z38" s="113">
        <v>4.5900000000000007</v>
      </c>
      <c r="AA38" s="113">
        <v>23.09</v>
      </c>
      <c r="AB38" s="1"/>
    </row>
    <row r="39" spans="1:28">
      <c r="A39">
        <v>42</v>
      </c>
      <c r="B39" s="32" t="s">
        <v>35</v>
      </c>
      <c r="C39" s="1">
        <f t="shared" si="10"/>
        <v>52.276666666666671</v>
      </c>
      <c r="D39" s="1">
        <f t="shared" si="11"/>
        <v>7.97</v>
      </c>
      <c r="E39" s="1">
        <f t="shared" si="12"/>
        <v>9.76</v>
      </c>
      <c r="F39" s="1">
        <f t="shared" si="13"/>
        <v>5.79</v>
      </c>
      <c r="G39" s="34">
        <f t="shared" si="14"/>
        <v>24.203333333333333</v>
      </c>
      <c r="H39" s="1">
        <f t="shared" si="15"/>
        <v>11.836073391684117</v>
      </c>
      <c r="I39" s="1">
        <f t="shared" si="16"/>
        <v>1.7977485919894469</v>
      </c>
      <c r="J39" s="74">
        <f t="shared" si="17"/>
        <v>2.0945882650296648</v>
      </c>
      <c r="K39" s="74">
        <f t="shared" si="18"/>
        <v>1.7384763443889599</v>
      </c>
      <c r="L39" s="34">
        <f t="shared" si="19"/>
        <v>8.9811821790526771</v>
      </c>
      <c r="M39" s="113">
        <v>58.18</v>
      </c>
      <c r="N39" s="113">
        <v>9.9500000000000011</v>
      </c>
      <c r="O39" s="113">
        <v>9.43</v>
      </c>
      <c r="P39" s="113">
        <v>3.88</v>
      </c>
      <c r="Q39" s="113">
        <v>18.559999999999999</v>
      </c>
      <c r="R39" s="41">
        <v>60</v>
      </c>
      <c r="S39" s="41">
        <v>6.4399999999999995</v>
      </c>
      <c r="T39" s="41">
        <v>7.85</v>
      </c>
      <c r="U39" s="41">
        <v>6.21</v>
      </c>
      <c r="V39" s="41">
        <v>19.489999999999998</v>
      </c>
      <c r="W39" s="113">
        <v>38.65</v>
      </c>
      <c r="X39" s="113">
        <v>7.5200000000000005</v>
      </c>
      <c r="Y39" s="113">
        <v>12</v>
      </c>
      <c r="Z39" s="113">
        <v>7.28</v>
      </c>
      <c r="AA39" s="113">
        <v>34.56</v>
      </c>
      <c r="AB39" s="1"/>
    </row>
    <row r="40" spans="1:28">
      <c r="A40">
        <v>43</v>
      </c>
      <c r="B40" s="32" t="s">
        <v>36</v>
      </c>
      <c r="C40" s="1">
        <f t="shared" si="10"/>
        <v>27.966666666666669</v>
      </c>
      <c r="D40" s="1">
        <f t="shared" si="11"/>
        <v>10.24</v>
      </c>
      <c r="E40" s="1">
        <f t="shared" si="12"/>
        <v>14.923333333333334</v>
      </c>
      <c r="F40" s="1">
        <f t="shared" si="13"/>
        <v>10.263333333333334</v>
      </c>
      <c r="G40" s="34">
        <f t="shared" si="14"/>
        <v>36.610000000000007</v>
      </c>
      <c r="H40" s="1">
        <f t="shared" si="15"/>
        <v>8.3773643428785682</v>
      </c>
      <c r="I40" s="1">
        <f t="shared" si="16"/>
        <v>1.9859254769502337</v>
      </c>
      <c r="J40" s="74">
        <f t="shared" si="17"/>
        <v>1.1930772537155061</v>
      </c>
      <c r="K40" s="74">
        <f t="shared" si="18"/>
        <v>2.3544072148490622</v>
      </c>
      <c r="L40" s="34">
        <f t="shared" si="19"/>
        <v>4.5886381421942266</v>
      </c>
      <c r="M40" s="113">
        <v>18.670000000000002</v>
      </c>
      <c r="N40" s="113">
        <v>12.26</v>
      </c>
      <c r="O40" s="113">
        <v>14.280000000000001</v>
      </c>
      <c r="P40" s="113">
        <v>12.950000000000001</v>
      </c>
      <c r="Q40" s="113">
        <v>41.85</v>
      </c>
      <c r="R40" s="41">
        <v>30.3</v>
      </c>
      <c r="S40" s="41">
        <v>10.17</v>
      </c>
      <c r="T40" s="41">
        <v>16.3</v>
      </c>
      <c r="U40" s="41">
        <v>8.5599999999999987</v>
      </c>
      <c r="V40" s="41">
        <v>34.67</v>
      </c>
      <c r="W40" s="113">
        <v>34.93</v>
      </c>
      <c r="X40" s="113">
        <v>8.2900000000000009</v>
      </c>
      <c r="Y40" s="113">
        <v>14.19</v>
      </c>
      <c r="Z40" s="113">
        <v>9.2799999999999994</v>
      </c>
      <c r="AA40" s="113">
        <v>33.31</v>
      </c>
      <c r="AB40" s="1"/>
    </row>
    <row r="41" spans="1:28">
      <c r="A41">
        <v>44</v>
      </c>
      <c r="B41" s="32" t="s">
        <v>37</v>
      </c>
      <c r="C41" s="1">
        <f t="shared" si="10"/>
        <v>36.450000000000003</v>
      </c>
      <c r="D41" s="1">
        <f t="shared" si="11"/>
        <v>12.533333333333333</v>
      </c>
      <c r="E41" s="1">
        <f t="shared" si="12"/>
        <v>16.333333333333332</v>
      </c>
      <c r="F41" s="1">
        <f t="shared" si="13"/>
        <v>6.7333333333333334</v>
      </c>
      <c r="G41" s="34">
        <f t="shared" si="14"/>
        <v>27.953333333333333</v>
      </c>
      <c r="H41" s="1">
        <f t="shared" si="15"/>
        <v>3.1953090617340911</v>
      </c>
      <c r="I41" s="1">
        <f t="shared" si="16"/>
        <v>1.0775125675987882</v>
      </c>
      <c r="J41" s="74">
        <f t="shared" si="17"/>
        <v>1.084266264961393</v>
      </c>
      <c r="K41" s="74">
        <f t="shared" si="18"/>
        <v>1.909380353238542</v>
      </c>
      <c r="L41" s="34">
        <f t="shared" si="19"/>
        <v>2.3184549452886349</v>
      </c>
      <c r="M41" s="113">
        <v>32.85</v>
      </c>
      <c r="N41" s="113">
        <v>13.73</v>
      </c>
      <c r="O41" s="113">
        <v>17.489999999999998</v>
      </c>
      <c r="P41" s="113">
        <v>6.419999999999999</v>
      </c>
      <c r="Q41" s="113">
        <v>29.520000000000003</v>
      </c>
      <c r="R41" s="41">
        <v>38.950000000000003</v>
      </c>
      <c r="S41" s="41">
        <v>11.64</v>
      </c>
      <c r="T41" s="41">
        <v>15.340000000000002</v>
      </c>
      <c r="U41" s="41">
        <v>8.7800000000000011</v>
      </c>
      <c r="V41" s="41">
        <v>25.290000000000003</v>
      </c>
      <c r="W41" s="113">
        <v>37.549999999999997</v>
      </c>
      <c r="X41" s="113">
        <v>12.23</v>
      </c>
      <c r="Y41" s="113">
        <v>16.170000000000002</v>
      </c>
      <c r="Z41" s="113">
        <v>5</v>
      </c>
      <c r="AA41" s="113">
        <v>29.049999999999997</v>
      </c>
      <c r="AB41" s="1"/>
    </row>
    <row r="42" spans="1:28">
      <c r="A42">
        <v>45</v>
      </c>
      <c r="B42" s="32" t="s">
        <v>38</v>
      </c>
      <c r="C42" s="1">
        <f t="shared" si="10"/>
        <v>36.159999999999997</v>
      </c>
      <c r="D42" s="1">
        <f t="shared" si="11"/>
        <v>10.043333333333333</v>
      </c>
      <c r="E42" s="1">
        <f t="shared" si="12"/>
        <v>15.743333333333334</v>
      </c>
      <c r="F42" s="1">
        <f t="shared" si="13"/>
        <v>10.89</v>
      </c>
      <c r="G42" s="34">
        <f t="shared" si="14"/>
        <v>27.16</v>
      </c>
      <c r="H42" s="1">
        <f t="shared" si="15"/>
        <v>9.4356928733400665</v>
      </c>
      <c r="I42" s="1">
        <f t="shared" si="16"/>
        <v>2.027864229511763</v>
      </c>
      <c r="J42" s="74">
        <f t="shared" si="17"/>
        <v>1.4628852768871985</v>
      </c>
      <c r="K42" s="74">
        <f t="shared" si="18"/>
        <v>1.8041064270158755</v>
      </c>
      <c r="L42" s="34">
        <f t="shared" si="19"/>
        <v>7.3693079729374773</v>
      </c>
      <c r="M42" s="113">
        <v>25.3</v>
      </c>
      <c r="N42" s="113">
        <v>9.7799999999999994</v>
      </c>
      <c r="O42" s="113">
        <v>16.830000000000002</v>
      </c>
      <c r="P42" s="113">
        <v>12.55</v>
      </c>
      <c r="Q42" s="113">
        <v>35.54</v>
      </c>
      <c r="R42" s="41">
        <v>40.83</v>
      </c>
      <c r="S42" s="41">
        <v>12.19</v>
      </c>
      <c r="T42" s="41">
        <v>16.32</v>
      </c>
      <c r="U42" s="41">
        <v>8.9700000000000006</v>
      </c>
      <c r="V42" s="41">
        <v>21.69</v>
      </c>
      <c r="W42" s="113">
        <v>42.35</v>
      </c>
      <c r="X42" s="113">
        <v>8.16</v>
      </c>
      <c r="Y42" s="113">
        <v>14.08</v>
      </c>
      <c r="Z42" s="113">
        <v>11.15</v>
      </c>
      <c r="AA42" s="113">
        <v>24.25</v>
      </c>
      <c r="AB42" s="1"/>
    </row>
    <row r="43" spans="1:28">
      <c r="A43">
        <v>46</v>
      </c>
      <c r="B43" s="32" t="s">
        <v>39</v>
      </c>
      <c r="C43" s="1">
        <f t="shared" si="10"/>
        <v>29.206666666666667</v>
      </c>
      <c r="D43" s="1">
        <f t="shared" si="11"/>
        <v>14.376666666666667</v>
      </c>
      <c r="E43" s="1">
        <f t="shared" si="12"/>
        <v>17.926666666666666</v>
      </c>
      <c r="F43" s="1">
        <f t="shared" si="13"/>
        <v>6.7466666666666661</v>
      </c>
      <c r="G43" s="34">
        <f t="shared" si="14"/>
        <v>31.746666666666666</v>
      </c>
      <c r="H43" s="1">
        <f t="shared" si="15"/>
        <v>3.2119205054504905</v>
      </c>
      <c r="I43" s="1">
        <f t="shared" si="16"/>
        <v>2.2680902392394615</v>
      </c>
      <c r="J43" s="74">
        <f t="shared" si="17"/>
        <v>0.56862407030773143</v>
      </c>
      <c r="K43" s="74">
        <f t="shared" si="18"/>
        <v>1.514078377539728</v>
      </c>
      <c r="L43" s="34">
        <f t="shared" si="19"/>
        <v>4.312358210229454</v>
      </c>
      <c r="M43" s="113">
        <v>29.45</v>
      </c>
      <c r="N43" s="113">
        <v>15.78</v>
      </c>
      <c r="O43" s="113">
        <v>17.760000000000002</v>
      </c>
      <c r="P43" s="113">
        <v>6.1400000000000006</v>
      </c>
      <c r="Q43" s="113">
        <v>30.869999999999997</v>
      </c>
      <c r="R43" s="41">
        <v>25.88</v>
      </c>
      <c r="S43" s="41">
        <v>11.76</v>
      </c>
      <c r="T43" s="41">
        <v>17.46</v>
      </c>
      <c r="U43" s="41">
        <v>8.4699999999999989</v>
      </c>
      <c r="V43" s="41">
        <v>36.43</v>
      </c>
      <c r="W43" s="113">
        <v>32.29</v>
      </c>
      <c r="X43" s="113">
        <v>15.590000000000002</v>
      </c>
      <c r="Y43" s="113">
        <v>18.559999999999999</v>
      </c>
      <c r="Z43" s="113">
        <v>5.63</v>
      </c>
      <c r="AA43" s="113">
        <v>27.939999999999998</v>
      </c>
      <c r="AB43" s="1"/>
    </row>
    <row r="44" spans="1:28">
      <c r="A44">
        <v>47</v>
      </c>
      <c r="B44" s="32" t="s">
        <v>40</v>
      </c>
      <c r="C44" s="1">
        <f t="shared" si="10"/>
        <v>39.463333333333331</v>
      </c>
      <c r="D44" s="1">
        <f t="shared" si="11"/>
        <v>13.616666666666667</v>
      </c>
      <c r="E44" s="1">
        <f t="shared" si="12"/>
        <v>14.216666666666667</v>
      </c>
      <c r="F44" s="1">
        <f t="shared" si="13"/>
        <v>2.97</v>
      </c>
      <c r="G44" s="34">
        <f t="shared" si="14"/>
        <v>29.73</v>
      </c>
      <c r="H44" s="1">
        <f t="shared" si="15"/>
        <v>7.0038370436021449</v>
      </c>
      <c r="I44" s="1">
        <f t="shared" si="16"/>
        <v>2.7682545644021372</v>
      </c>
      <c r="J44" s="74">
        <f t="shared" si="17"/>
        <v>2.8354247183329289</v>
      </c>
      <c r="K44" s="74">
        <f t="shared" si="18"/>
        <v>1.7776388834631174</v>
      </c>
      <c r="L44" s="34">
        <f t="shared" si="19"/>
        <v>7.3590148797240635</v>
      </c>
      <c r="M44" s="113">
        <v>35.33</v>
      </c>
      <c r="N44" s="113">
        <v>10.979999999999999</v>
      </c>
      <c r="O44" s="113">
        <v>17.489999999999998</v>
      </c>
      <c r="P44" s="113">
        <v>4.97</v>
      </c>
      <c r="Q44" s="113">
        <v>31.22</v>
      </c>
      <c r="R44" s="41">
        <v>35.510000000000005</v>
      </c>
      <c r="S44" s="41">
        <v>13.370000000000001</v>
      </c>
      <c r="T44" s="41">
        <v>12.520000000000001</v>
      </c>
      <c r="U44" s="41">
        <v>2.37</v>
      </c>
      <c r="V44" s="41">
        <v>36.230000000000004</v>
      </c>
      <c r="W44" s="113">
        <v>47.55</v>
      </c>
      <c r="X44" s="113">
        <v>16.5</v>
      </c>
      <c r="Y44" s="113">
        <v>12.64</v>
      </c>
      <c r="Z44" s="113">
        <v>1.5699999999999998</v>
      </c>
      <c r="AA44" s="113">
        <v>21.740000000000002</v>
      </c>
      <c r="AB44" s="1"/>
    </row>
    <row r="45" spans="1:28">
      <c r="A45">
        <v>48</v>
      </c>
      <c r="B45" s="32" t="s">
        <v>41</v>
      </c>
      <c r="C45" s="1">
        <f t="shared" si="10"/>
        <v>43.236666666666672</v>
      </c>
      <c r="D45" s="1">
        <f t="shared" si="11"/>
        <v>7.6500000000000012</v>
      </c>
      <c r="E45" s="1">
        <f t="shared" si="12"/>
        <v>12.273333333333333</v>
      </c>
      <c r="F45" s="1">
        <f t="shared" si="13"/>
        <v>8.5033333333333321</v>
      </c>
      <c r="G45" s="34">
        <f t="shared" si="14"/>
        <v>28.333333333333332</v>
      </c>
      <c r="H45" s="1">
        <f t="shared" si="15"/>
        <v>23.297554235012171</v>
      </c>
      <c r="I45" s="1">
        <f t="shared" si="16"/>
        <v>1.4996332885075625</v>
      </c>
      <c r="J45" s="74">
        <f t="shared" si="17"/>
        <v>3.4763534534528153</v>
      </c>
      <c r="K45" s="74">
        <f t="shared" si="18"/>
        <v>3.7668200558738318</v>
      </c>
      <c r="L45" s="34">
        <f t="shared" si="19"/>
        <v>14.80470308156611</v>
      </c>
      <c r="M45" s="113">
        <v>69.59</v>
      </c>
      <c r="N45" s="113">
        <v>5.92</v>
      </c>
      <c r="O45" s="113">
        <v>8.27</v>
      </c>
      <c r="P45" s="113">
        <v>4.47</v>
      </c>
      <c r="Q45" s="113">
        <v>11.75</v>
      </c>
      <c r="R45" s="41">
        <v>34.74</v>
      </c>
      <c r="S45" s="41">
        <v>8.58</v>
      </c>
      <c r="T45" s="41">
        <v>14.530000000000001</v>
      </c>
      <c r="U45" s="41">
        <v>9.11</v>
      </c>
      <c r="V45" s="41">
        <v>33.03</v>
      </c>
      <c r="W45" s="113">
        <v>25.380000000000003</v>
      </c>
      <c r="X45" s="113">
        <v>8.4500000000000011</v>
      </c>
      <c r="Y45" s="113">
        <v>14.02</v>
      </c>
      <c r="Z45" s="113">
        <v>11.93</v>
      </c>
      <c r="AA45" s="113">
        <v>40.22</v>
      </c>
      <c r="AB45" s="1"/>
    </row>
    <row r="46" spans="1:28">
      <c r="A46">
        <v>49</v>
      </c>
      <c r="B46" s="32" t="s">
        <v>42</v>
      </c>
      <c r="C46" s="1">
        <f t="shared" si="10"/>
        <v>38.613333333333337</v>
      </c>
      <c r="D46" s="1">
        <f t="shared" si="11"/>
        <v>9.8566666666666674</v>
      </c>
      <c r="E46" s="1">
        <f t="shared" si="12"/>
        <v>14.483333333333334</v>
      </c>
      <c r="F46" s="1">
        <f t="shared" si="13"/>
        <v>6.0166666666666666</v>
      </c>
      <c r="G46" s="34">
        <f t="shared" si="14"/>
        <v>31.02333333333333</v>
      </c>
      <c r="H46" s="1">
        <f t="shared" si="15"/>
        <v>1.7106236679449214</v>
      </c>
      <c r="I46" s="1">
        <f t="shared" si="16"/>
        <v>3.8050799378374869</v>
      </c>
      <c r="J46" s="74">
        <f t="shared" si="17"/>
        <v>0.74110278189555712</v>
      </c>
      <c r="K46" s="74">
        <f t="shared" si="18"/>
        <v>1.4800450443595721</v>
      </c>
      <c r="L46" s="34">
        <f t="shared" si="19"/>
        <v>5.0537939543805344</v>
      </c>
      <c r="M46" s="113">
        <v>40.56</v>
      </c>
      <c r="N46" s="113">
        <v>14.030000000000001</v>
      </c>
      <c r="O46" s="113">
        <v>15.2</v>
      </c>
      <c r="P46" s="113">
        <v>4.97</v>
      </c>
      <c r="Q46" s="113">
        <v>25.240000000000002</v>
      </c>
      <c r="R46" s="41">
        <v>37.35</v>
      </c>
      <c r="S46" s="41">
        <v>8.9599999999999991</v>
      </c>
      <c r="T46" s="41">
        <v>13.719999999999999</v>
      </c>
      <c r="U46" s="41">
        <v>5.37</v>
      </c>
      <c r="V46" s="41">
        <v>34.589999999999996</v>
      </c>
      <c r="W46" s="113">
        <v>37.93</v>
      </c>
      <c r="X46" s="113">
        <v>6.58</v>
      </c>
      <c r="Y46" s="113">
        <v>14.530000000000001</v>
      </c>
      <c r="Z46" s="113">
        <v>7.71</v>
      </c>
      <c r="AA46" s="113">
        <v>33.239999999999995</v>
      </c>
      <c r="AB46" s="1"/>
    </row>
    <row r="47" spans="1:28">
      <c r="A47">
        <v>50</v>
      </c>
      <c r="B47" s="32" t="s">
        <v>43</v>
      </c>
      <c r="C47" s="1">
        <f t="shared" si="10"/>
        <v>62.169999999999995</v>
      </c>
      <c r="D47" s="1">
        <f t="shared" si="11"/>
        <v>4.583333333333333</v>
      </c>
      <c r="E47" s="1">
        <f t="shared" si="12"/>
        <v>8.8266666666666662</v>
      </c>
      <c r="F47" s="1">
        <f t="shared" si="13"/>
        <v>5.246666666666667</v>
      </c>
      <c r="G47" s="34">
        <f t="shared" si="14"/>
        <v>19.176666666666666</v>
      </c>
      <c r="H47" s="1">
        <f t="shared" si="15"/>
        <v>7.5379307505442066</v>
      </c>
      <c r="I47" s="1">
        <f t="shared" si="16"/>
        <v>2.4939192716151282</v>
      </c>
      <c r="J47" s="74">
        <f t="shared" si="17"/>
        <v>2.8697096252640883</v>
      </c>
      <c r="K47" s="74">
        <f t="shared" si="18"/>
        <v>1.4804166080307717</v>
      </c>
      <c r="L47" s="34">
        <f t="shared" si="19"/>
        <v>2.0585512705136426</v>
      </c>
      <c r="M47" s="113">
        <v>64.47</v>
      </c>
      <c r="N47" s="113">
        <v>2.36</v>
      </c>
      <c r="O47" s="113">
        <v>7.13</v>
      </c>
      <c r="P47" s="113">
        <v>5.71</v>
      </c>
      <c r="Q47" s="113">
        <v>20.330000000000002</v>
      </c>
      <c r="R47" s="41">
        <v>68.289999999999992</v>
      </c>
      <c r="S47" s="41">
        <v>4.1099999999999994</v>
      </c>
      <c r="T47" s="41">
        <v>7.21</v>
      </c>
      <c r="U47" s="41">
        <v>3.5900000000000003</v>
      </c>
      <c r="V47" s="41">
        <v>16.8</v>
      </c>
      <c r="W47" s="113">
        <v>53.75</v>
      </c>
      <c r="X47" s="113">
        <v>7.28</v>
      </c>
      <c r="Y47" s="113">
        <v>12.139999999999999</v>
      </c>
      <c r="Z47" s="113">
        <v>6.4399999999999995</v>
      </c>
      <c r="AA47" s="113">
        <v>20.399999999999999</v>
      </c>
      <c r="AB47" s="1"/>
    </row>
    <row r="48" spans="1:28">
      <c r="A48">
        <v>51</v>
      </c>
      <c r="B48" s="32" t="s">
        <v>44</v>
      </c>
      <c r="C48" s="1">
        <f t="shared" si="10"/>
        <v>31.885000000000002</v>
      </c>
      <c r="D48" s="1">
        <f t="shared" si="11"/>
        <v>7.665</v>
      </c>
      <c r="E48" s="1">
        <f t="shared" si="12"/>
        <v>16.02</v>
      </c>
      <c r="F48" s="1">
        <f t="shared" si="13"/>
        <v>5.9399999999999995</v>
      </c>
      <c r="G48" s="34">
        <f t="shared" si="14"/>
        <v>38.484999999999999</v>
      </c>
      <c r="H48" s="1">
        <f t="shared" si="15"/>
        <v>0.43133513652379862</v>
      </c>
      <c r="I48" s="1">
        <f t="shared" si="16"/>
        <v>0.16263455967290624</v>
      </c>
      <c r="J48" s="74">
        <f t="shared" si="17"/>
        <v>0.8485281374238578</v>
      </c>
      <c r="K48" s="74">
        <f t="shared" si="18"/>
        <v>4.2426406871192576E-2</v>
      </c>
      <c r="L48" s="34">
        <f t="shared" si="19"/>
        <v>0.62932503525602768</v>
      </c>
      <c r="M48" s="113">
        <v>32.190000000000005</v>
      </c>
      <c r="N48" s="113">
        <v>7.55</v>
      </c>
      <c r="O48" s="113">
        <v>15.42</v>
      </c>
      <c r="P48" s="113">
        <v>5.91</v>
      </c>
      <c r="Q48" s="113">
        <v>38.93</v>
      </c>
      <c r="R48" s="41">
        <v>31.58</v>
      </c>
      <c r="S48" s="41">
        <v>7.78</v>
      </c>
      <c r="T48" s="41">
        <v>16.62</v>
      </c>
      <c r="U48" s="41">
        <v>5.97</v>
      </c>
      <c r="V48" s="41">
        <v>38.04</v>
      </c>
      <c r="W48" s="108"/>
      <c r="X48" s="108"/>
      <c r="Y48" s="108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23.24</v>
      </c>
      <c r="D49" s="1">
        <f t="shared" si="11"/>
        <v>6.0100000000000007</v>
      </c>
      <c r="E49" s="1">
        <f t="shared" si="12"/>
        <v>13.57</v>
      </c>
      <c r="F49" s="1">
        <f t="shared" si="13"/>
        <v>18.376666666666669</v>
      </c>
      <c r="G49" s="34">
        <f t="shared" si="14"/>
        <v>38.799999999999997</v>
      </c>
      <c r="H49" s="1">
        <f t="shared" si="15"/>
        <v>7.4051266025639393</v>
      </c>
      <c r="I49" s="1">
        <f t="shared" si="16"/>
        <v>0.31575306807693854</v>
      </c>
      <c r="J49" s="74">
        <f t="shared" si="17"/>
        <v>1.8329484444468085</v>
      </c>
      <c r="K49" s="74">
        <f t="shared" si="18"/>
        <v>1.3503086067019392</v>
      </c>
      <c r="L49" s="34">
        <f t="shared" si="19"/>
        <v>3.9353907048728978</v>
      </c>
      <c r="M49" s="113">
        <v>30.620000000000005</v>
      </c>
      <c r="N49" s="113">
        <v>5.65</v>
      </c>
      <c r="O49" s="113">
        <v>11.68</v>
      </c>
      <c r="P49" s="113">
        <v>17.010000000000002</v>
      </c>
      <c r="Q49" s="113">
        <v>35.04</v>
      </c>
      <c r="R49" s="41">
        <v>23.29</v>
      </c>
      <c r="S49" s="41">
        <v>6.1400000000000006</v>
      </c>
      <c r="T49" s="41">
        <v>13.69</v>
      </c>
      <c r="U49" s="41">
        <v>18.41</v>
      </c>
      <c r="V49" s="41">
        <v>38.47</v>
      </c>
      <c r="W49" s="113">
        <v>15.809999999999999</v>
      </c>
      <c r="X49" s="113">
        <v>6.2399999999999993</v>
      </c>
      <c r="Y49" s="113">
        <v>15.340000000000002</v>
      </c>
      <c r="Z49" s="113">
        <v>19.71</v>
      </c>
      <c r="AA49" s="113">
        <v>42.89</v>
      </c>
      <c r="AB49" s="1"/>
    </row>
    <row r="50" spans="1:28">
      <c r="A50">
        <v>53</v>
      </c>
      <c r="B50" s="32" t="s">
        <v>46</v>
      </c>
      <c r="C50" s="1">
        <f t="shared" si="10"/>
        <v>19.079999999999998</v>
      </c>
      <c r="D50" s="1">
        <f t="shared" si="11"/>
        <v>8.4499999999999993</v>
      </c>
      <c r="E50" s="1">
        <f t="shared" si="12"/>
        <v>17.34333333333333</v>
      </c>
      <c r="F50" s="1">
        <f t="shared" si="13"/>
        <v>9.9433333333333334</v>
      </c>
      <c r="G50" s="34">
        <f t="shared" si="14"/>
        <v>45.176666666666669</v>
      </c>
      <c r="H50" s="1">
        <f t="shared" si="15"/>
        <v>1.7927353401994388</v>
      </c>
      <c r="I50" s="1">
        <f t="shared" si="16"/>
        <v>1.0573079021741991</v>
      </c>
      <c r="J50" s="74">
        <f t="shared" si="17"/>
        <v>0.13051181300301284</v>
      </c>
      <c r="K50" s="74">
        <f t="shared" si="18"/>
        <v>0.85675745303635009</v>
      </c>
      <c r="L50" s="34">
        <f t="shared" si="19"/>
        <v>2.1474248143609942</v>
      </c>
      <c r="M50" s="113">
        <v>18.029999999999998</v>
      </c>
      <c r="N50" s="113">
        <v>7.8</v>
      </c>
      <c r="O50" s="113">
        <v>17.239999999999998</v>
      </c>
      <c r="P50" s="113">
        <v>10.620000000000001</v>
      </c>
      <c r="Q50" s="113">
        <v>46.31</v>
      </c>
      <c r="R50" s="41">
        <v>21.15</v>
      </c>
      <c r="S50" s="41">
        <v>9.67</v>
      </c>
      <c r="T50" s="41">
        <v>17.489999999999998</v>
      </c>
      <c r="U50" s="41">
        <v>8.98</v>
      </c>
      <c r="V50" s="41">
        <v>42.699999999999996</v>
      </c>
      <c r="W50" s="113">
        <v>18.060000000000002</v>
      </c>
      <c r="X50" s="113">
        <v>7.88</v>
      </c>
      <c r="Y50" s="113">
        <v>17.299999999999997</v>
      </c>
      <c r="Z50" s="113">
        <v>10.23</v>
      </c>
      <c r="AA50" s="113">
        <v>46.52</v>
      </c>
      <c r="AB50" s="1"/>
    </row>
    <row r="51" spans="1:28">
      <c r="A51">
        <v>54</v>
      </c>
      <c r="B51" s="32" t="s">
        <v>47</v>
      </c>
      <c r="C51" s="1">
        <f t="shared" si="10"/>
        <v>47.953333333333326</v>
      </c>
      <c r="D51" s="1">
        <f t="shared" si="11"/>
        <v>12.89</v>
      </c>
      <c r="E51" s="1">
        <f t="shared" si="12"/>
        <v>13.25</v>
      </c>
      <c r="F51" s="1">
        <f t="shared" si="13"/>
        <v>8.11</v>
      </c>
      <c r="G51" s="34">
        <f t="shared" si="14"/>
        <v>17.793333333333333</v>
      </c>
      <c r="H51" s="1">
        <f t="shared" si="15"/>
        <v>7.790830079865291</v>
      </c>
      <c r="I51" s="1">
        <f t="shared" si="16"/>
        <v>2.623890241606913</v>
      </c>
      <c r="J51" s="74">
        <f t="shared" si="17"/>
        <v>0.80318117507820086</v>
      </c>
      <c r="K51" s="74">
        <f t="shared" si="18"/>
        <v>3.6190468358395176</v>
      </c>
      <c r="L51" s="34">
        <f t="shared" si="19"/>
        <v>6.0166629732214076</v>
      </c>
      <c r="M51" s="113">
        <v>56.85</v>
      </c>
      <c r="N51" s="113">
        <v>9.93</v>
      </c>
      <c r="O51" s="113">
        <v>12.950000000000001</v>
      </c>
      <c r="P51" s="113">
        <v>5.6099999999999994</v>
      </c>
      <c r="Q51" s="113">
        <v>14.66</v>
      </c>
      <c r="R51" s="41">
        <v>44.66</v>
      </c>
      <c r="S51" s="41">
        <v>14.93</v>
      </c>
      <c r="T51" s="41">
        <v>14.16</v>
      </c>
      <c r="U51" s="41">
        <v>12.26</v>
      </c>
      <c r="V51" s="41">
        <v>13.99</v>
      </c>
      <c r="W51" s="113">
        <v>42.35</v>
      </c>
      <c r="X51" s="113">
        <v>13.81</v>
      </c>
      <c r="Y51" s="113">
        <v>12.64</v>
      </c>
      <c r="Z51" s="113">
        <v>6.4600000000000009</v>
      </c>
      <c r="AA51" s="113">
        <v>24.73</v>
      </c>
      <c r="AB51" s="1"/>
    </row>
    <row r="52" spans="1:28">
      <c r="A52">
        <v>55</v>
      </c>
      <c r="B52" s="32" t="s">
        <v>48</v>
      </c>
      <c r="C52" s="1">
        <f t="shared" si="10"/>
        <v>56.656666666666673</v>
      </c>
      <c r="D52" s="1">
        <f t="shared" si="11"/>
        <v>6.9833333333333343</v>
      </c>
      <c r="E52" s="1">
        <f t="shared" si="12"/>
        <v>10.463333333333333</v>
      </c>
      <c r="F52" s="1">
        <f t="shared" si="13"/>
        <v>2.3533333333333335</v>
      </c>
      <c r="G52" s="34">
        <f t="shared" si="14"/>
        <v>23.543333333333333</v>
      </c>
      <c r="H52" s="1">
        <f t="shared" si="15"/>
        <v>7.1778850181186256</v>
      </c>
      <c r="I52" s="1">
        <f t="shared" si="16"/>
        <v>1.6327992324022318</v>
      </c>
      <c r="J52" s="74">
        <f t="shared" si="17"/>
        <v>0.8554141297250909</v>
      </c>
      <c r="K52" s="74">
        <f t="shared" si="18"/>
        <v>0.64236542040596356</v>
      </c>
      <c r="L52" s="34">
        <f t="shared" si="19"/>
        <v>8.5047182982938043</v>
      </c>
      <c r="M52" s="113">
        <v>64.78</v>
      </c>
      <c r="N52" s="113">
        <v>8.7800000000000011</v>
      </c>
      <c r="O52" s="113">
        <v>9.5299999999999994</v>
      </c>
      <c r="P52" s="113">
        <v>3.09</v>
      </c>
      <c r="Q52" s="113">
        <v>13.81</v>
      </c>
      <c r="R52" s="41">
        <v>54.02</v>
      </c>
      <c r="S52" s="41">
        <v>5.59</v>
      </c>
      <c r="T52" s="41">
        <v>11.21</v>
      </c>
      <c r="U52" s="41">
        <v>1.91</v>
      </c>
      <c r="V52" s="41">
        <v>27.28</v>
      </c>
      <c r="W52" s="113">
        <v>51.17</v>
      </c>
      <c r="X52" s="113">
        <v>6.58</v>
      </c>
      <c r="Y52" s="113">
        <v>10.65</v>
      </c>
      <c r="Z52" s="113">
        <v>2.06</v>
      </c>
      <c r="AA52" s="113">
        <v>29.54</v>
      </c>
      <c r="AB52" s="1"/>
    </row>
    <row r="53" spans="1:28">
      <c r="A53">
        <v>56</v>
      </c>
      <c r="B53" s="32" t="s">
        <v>49</v>
      </c>
      <c r="C53" s="1">
        <f t="shared" si="10"/>
        <v>35.643333333333338</v>
      </c>
      <c r="D53" s="1">
        <f t="shared" si="11"/>
        <v>7.1166666666666671</v>
      </c>
      <c r="E53" s="1">
        <f t="shared" si="12"/>
        <v>12.826666666666668</v>
      </c>
      <c r="F53" s="1">
        <f t="shared" si="13"/>
        <v>8.586666666666666</v>
      </c>
      <c r="G53" s="34">
        <f t="shared" si="14"/>
        <v>35.830000000000005</v>
      </c>
      <c r="H53" s="1">
        <f t="shared" si="15"/>
        <v>2.3472821162641129</v>
      </c>
      <c r="I53" s="1">
        <f t="shared" si="16"/>
        <v>1.3376222685546597</v>
      </c>
      <c r="J53" s="74">
        <f t="shared" si="17"/>
        <v>2.209984916992255</v>
      </c>
      <c r="K53" s="74">
        <f t="shared" si="18"/>
        <v>0.79462779546988804</v>
      </c>
      <c r="L53" s="34">
        <f t="shared" si="19"/>
        <v>0.83504490897196393</v>
      </c>
      <c r="M53" s="113">
        <v>35.43</v>
      </c>
      <c r="N53" s="113">
        <v>7.02</v>
      </c>
      <c r="O53" s="113">
        <v>12.53</v>
      </c>
      <c r="P53" s="113">
        <v>8.36</v>
      </c>
      <c r="Q53" s="113">
        <v>36.659999999999997</v>
      </c>
      <c r="R53" s="41">
        <v>38.090000000000003</v>
      </c>
      <c r="S53" s="41">
        <v>5.83</v>
      </c>
      <c r="T53" s="41">
        <v>10.780000000000001</v>
      </c>
      <c r="U53" s="41">
        <v>9.4700000000000006</v>
      </c>
      <c r="V53" s="41">
        <v>35.839999999999996</v>
      </c>
      <c r="W53" s="113">
        <v>33.410000000000004</v>
      </c>
      <c r="X53" s="113">
        <v>8.5</v>
      </c>
      <c r="Y53" s="113">
        <v>15.17</v>
      </c>
      <c r="Z53" s="113">
        <v>7.93</v>
      </c>
      <c r="AA53" s="113">
        <v>34.99</v>
      </c>
      <c r="AB53" s="1"/>
    </row>
    <row r="54" spans="1:28">
      <c r="A54">
        <v>60</v>
      </c>
      <c r="B54" s="32" t="s">
        <v>50</v>
      </c>
      <c r="C54" s="1">
        <f t="shared" si="10"/>
        <v>64.90666666666668</v>
      </c>
      <c r="D54" s="1">
        <f t="shared" si="11"/>
        <v>10.466666666666667</v>
      </c>
      <c r="E54" s="1">
        <f t="shared" si="12"/>
        <v>9.3833333333333346</v>
      </c>
      <c r="F54" s="1">
        <f t="shared" si="13"/>
        <v>1.8599999999999997</v>
      </c>
      <c r="G54" s="34">
        <f t="shared" si="14"/>
        <v>13.386666666666665</v>
      </c>
      <c r="H54" s="1">
        <f t="shared" si="15"/>
        <v>6.8181033530838597</v>
      </c>
      <c r="I54" s="1">
        <f t="shared" si="16"/>
        <v>0.81953238699476261</v>
      </c>
      <c r="J54" s="74">
        <f t="shared" si="17"/>
        <v>2.2553565867359668</v>
      </c>
      <c r="K54" s="74">
        <f t="shared" si="18"/>
        <v>1.4404166064024675</v>
      </c>
      <c r="L54" s="34">
        <f t="shared" si="19"/>
        <v>2.7510422267448766</v>
      </c>
      <c r="M54" s="113">
        <v>61.46</v>
      </c>
      <c r="N54" s="113">
        <v>11.41</v>
      </c>
      <c r="O54" s="113">
        <v>10.17</v>
      </c>
      <c r="P54" s="113">
        <v>2.44</v>
      </c>
      <c r="Q54" s="113">
        <v>14.52</v>
      </c>
      <c r="R54" s="41">
        <v>60.5</v>
      </c>
      <c r="S54" s="41">
        <v>10.06</v>
      </c>
      <c r="T54" s="41">
        <v>11.14</v>
      </c>
      <c r="U54" s="41">
        <v>2.92</v>
      </c>
      <c r="V54" s="41">
        <v>15.39</v>
      </c>
      <c r="W54" s="113">
        <v>72.760000000000005</v>
      </c>
      <c r="X54" s="113">
        <v>9.93</v>
      </c>
      <c r="Y54" s="113">
        <v>6.84</v>
      </c>
      <c r="Z54" s="113">
        <v>0.22</v>
      </c>
      <c r="AA54" s="113">
        <v>10.25</v>
      </c>
      <c r="AB54" s="1"/>
    </row>
    <row r="55" spans="1:28">
      <c r="A55">
        <v>61</v>
      </c>
      <c r="B55" s="32" t="s">
        <v>95</v>
      </c>
      <c r="C55" s="1">
        <f t="shared" si="10"/>
        <v>42.226666666666667</v>
      </c>
      <c r="D55" s="1">
        <f t="shared" si="11"/>
        <v>5.5933333333333337</v>
      </c>
      <c r="E55" s="1">
        <f t="shared" si="12"/>
        <v>10.126666666666667</v>
      </c>
      <c r="F55" s="1">
        <f t="shared" si="13"/>
        <v>8.9600000000000009</v>
      </c>
      <c r="G55" s="34">
        <f t="shared" si="14"/>
        <v>33.093333333333341</v>
      </c>
      <c r="H55" s="1">
        <f t="shared" si="15"/>
        <v>0.54993939059984842</v>
      </c>
      <c r="I55" s="1">
        <f t="shared" si="16"/>
        <v>0.23245071162148212</v>
      </c>
      <c r="J55" s="74">
        <f t="shared" si="17"/>
        <v>0.17214335111567144</v>
      </c>
      <c r="K55" s="74">
        <f t="shared" si="18"/>
        <v>0.10535653752852785</v>
      </c>
      <c r="L55" s="34">
        <f t="shared" si="19"/>
        <v>6.1101009266077339E-2</v>
      </c>
      <c r="M55" s="113">
        <v>42.02</v>
      </c>
      <c r="N55" s="113">
        <v>5.6800000000000006</v>
      </c>
      <c r="O55" s="113">
        <v>10.25</v>
      </c>
      <c r="P55" s="113">
        <v>8.9700000000000006</v>
      </c>
      <c r="Q55" s="113">
        <v>33.08</v>
      </c>
      <c r="R55" s="41">
        <v>41.81</v>
      </c>
      <c r="S55" s="41">
        <v>5.7700000000000005</v>
      </c>
      <c r="T55" s="41">
        <v>10.199999999999999</v>
      </c>
      <c r="U55" s="41">
        <v>9.06</v>
      </c>
      <c r="V55" s="41">
        <v>33.160000000000004</v>
      </c>
      <c r="W55" s="113">
        <v>42.85</v>
      </c>
      <c r="X55" s="113">
        <v>5.33</v>
      </c>
      <c r="Y55" s="113">
        <v>9.93</v>
      </c>
      <c r="Z55" s="113">
        <v>8.85</v>
      </c>
      <c r="AA55" s="113">
        <v>33.040000000000006</v>
      </c>
      <c r="AB55" s="1"/>
    </row>
    <row r="56" spans="1:28">
      <c r="A56">
        <v>62</v>
      </c>
      <c r="B56" s="32" t="s">
        <v>52</v>
      </c>
      <c r="C56" s="1">
        <f t="shared" si="10"/>
        <v>43.265000000000001</v>
      </c>
      <c r="D56" s="1">
        <f t="shared" si="11"/>
        <v>6.26</v>
      </c>
      <c r="E56" s="1">
        <f t="shared" si="12"/>
        <v>12.355</v>
      </c>
      <c r="F56" s="1">
        <f t="shared" si="13"/>
        <v>6.92</v>
      </c>
      <c r="G56" s="34">
        <f t="shared" si="14"/>
        <v>31.200000000000003</v>
      </c>
      <c r="H56" s="1">
        <f t="shared" si="15"/>
        <v>0.12020815280171429</v>
      </c>
      <c r="I56" s="1">
        <f t="shared" si="16"/>
        <v>0.98994949366116136</v>
      </c>
      <c r="J56" s="74">
        <f t="shared" si="17"/>
        <v>4.9497474683057277E-2</v>
      </c>
      <c r="K56" s="74">
        <f t="shared" si="18"/>
        <v>5.6568542494923227E-2</v>
      </c>
      <c r="L56" s="34">
        <f t="shared" si="19"/>
        <v>0.96166522241370167</v>
      </c>
      <c r="M56" s="113">
        <v>43.18</v>
      </c>
      <c r="N56" s="113">
        <v>6.9599999999999991</v>
      </c>
      <c r="O56" s="113">
        <v>12.389999999999999</v>
      </c>
      <c r="P56" s="113">
        <v>6.9599999999999991</v>
      </c>
      <c r="Q56" s="113">
        <v>30.520000000000003</v>
      </c>
      <c r="R56" s="41">
        <v>43.35</v>
      </c>
      <c r="S56" s="41">
        <v>5.56</v>
      </c>
      <c r="T56" s="41">
        <v>12.32</v>
      </c>
      <c r="U56" s="41">
        <v>6.88</v>
      </c>
      <c r="V56" s="41">
        <v>31.88</v>
      </c>
      <c r="W56" s="108"/>
      <c r="X56" s="108"/>
      <c r="Y56" s="108"/>
      <c r="Z56" s="111"/>
      <c r="AA56" s="111"/>
      <c r="AB56" s="1"/>
    </row>
    <row r="57" spans="1:28">
      <c r="A57">
        <v>63</v>
      </c>
      <c r="B57" s="32" t="s">
        <v>53</v>
      </c>
      <c r="C57" s="1">
        <f t="shared" si="10"/>
        <v>44.903333333333336</v>
      </c>
      <c r="D57" s="1">
        <f t="shared" si="11"/>
        <v>9.4166666666666661</v>
      </c>
      <c r="E57" s="1">
        <f t="shared" si="12"/>
        <v>11.736666666666665</v>
      </c>
      <c r="F57" s="1">
        <f t="shared" si="13"/>
        <v>5.5333333333333323</v>
      </c>
      <c r="G57" s="34">
        <f t="shared" si="14"/>
        <v>28.409999999999997</v>
      </c>
      <c r="H57" s="1">
        <f t="shared" si="15"/>
        <v>15.522565294864554</v>
      </c>
      <c r="I57" s="1">
        <f t="shared" si="16"/>
        <v>1.9142970859648034</v>
      </c>
      <c r="J57" s="74">
        <f t="shared" si="17"/>
        <v>2.4407444219609178</v>
      </c>
      <c r="K57" s="74">
        <f t="shared" si="18"/>
        <v>3.037455075113594</v>
      </c>
      <c r="L57" s="34">
        <f t="shared" si="19"/>
        <v>12.037321130550607</v>
      </c>
      <c r="M57" s="113">
        <v>53.99</v>
      </c>
      <c r="N57" s="113">
        <v>10.23</v>
      </c>
      <c r="O57" s="113">
        <v>11.04</v>
      </c>
      <c r="P57" s="113">
        <v>3.7199999999999998</v>
      </c>
      <c r="Q57" s="113">
        <v>21.02</v>
      </c>
      <c r="R57" s="41">
        <v>26.979999999999997</v>
      </c>
      <c r="S57" s="41">
        <v>7.23</v>
      </c>
      <c r="T57" s="41">
        <v>14.45</v>
      </c>
      <c r="U57" s="41">
        <v>9.0399999999999991</v>
      </c>
      <c r="V57" s="41">
        <v>42.3</v>
      </c>
      <c r="W57" s="113">
        <v>53.74</v>
      </c>
      <c r="X57" s="113">
        <v>10.79</v>
      </c>
      <c r="Y57" s="113">
        <v>9.7199999999999989</v>
      </c>
      <c r="Z57" s="113">
        <v>3.84</v>
      </c>
      <c r="AA57" s="113">
        <v>21.91</v>
      </c>
      <c r="AB57" s="1"/>
    </row>
    <row r="58" spans="1:28">
      <c r="A58">
        <v>64</v>
      </c>
      <c r="B58" s="32" t="s">
        <v>54</v>
      </c>
      <c r="C58" s="1">
        <f t="shared" si="10"/>
        <v>43.344999999999999</v>
      </c>
      <c r="D58" s="1">
        <f t="shared" si="11"/>
        <v>9.32</v>
      </c>
      <c r="E58" s="1">
        <f t="shared" si="12"/>
        <v>13.870000000000001</v>
      </c>
      <c r="F58" s="1">
        <f t="shared" si="13"/>
        <v>7.5950000000000006</v>
      </c>
      <c r="G58" s="34">
        <f t="shared" si="14"/>
        <v>25.87</v>
      </c>
      <c r="H58" s="1">
        <f t="shared" si="15"/>
        <v>3.5143207024971406</v>
      </c>
      <c r="I58" s="1">
        <f t="shared" si="16"/>
        <v>2.107178207935906</v>
      </c>
      <c r="J58" s="74">
        <f t="shared" si="17"/>
        <v>2.4748737341529163</v>
      </c>
      <c r="K58" s="74">
        <f t="shared" si="18"/>
        <v>0.30405591591021525</v>
      </c>
      <c r="L58" s="34">
        <f t="shared" si="19"/>
        <v>7.7923167286757522</v>
      </c>
      <c r="M58" s="113">
        <v>40.86</v>
      </c>
      <c r="N58" s="113">
        <v>7.8299999999999992</v>
      </c>
      <c r="O58" s="113">
        <v>12.120000000000001</v>
      </c>
      <c r="P58" s="113">
        <v>7.8100000000000005</v>
      </c>
      <c r="Q58" s="113">
        <v>31.380000000000003</v>
      </c>
      <c r="R58" s="41">
        <v>45.83</v>
      </c>
      <c r="S58" s="41">
        <v>10.81</v>
      </c>
      <c r="T58" s="41">
        <v>15.620000000000001</v>
      </c>
      <c r="U58" s="41">
        <v>7.3800000000000008</v>
      </c>
      <c r="V58" s="41">
        <v>20.36</v>
      </c>
      <c r="W58" s="108"/>
      <c r="X58" s="108"/>
      <c r="Y58" s="108"/>
      <c r="Z58" s="111"/>
      <c r="AA58" s="111"/>
      <c r="AB58" s="1"/>
    </row>
    <row r="59" spans="1:28">
      <c r="A59">
        <v>65</v>
      </c>
      <c r="B59" s="32" t="s">
        <v>55</v>
      </c>
      <c r="C59" s="1">
        <f t="shared" si="10"/>
        <v>56.183333333333337</v>
      </c>
      <c r="D59" s="1">
        <f t="shared" si="11"/>
        <v>12.086666666666666</v>
      </c>
      <c r="E59" s="1">
        <f t="shared" si="12"/>
        <v>11</v>
      </c>
      <c r="F59" s="1">
        <f t="shared" si="13"/>
        <v>5.503333333333333</v>
      </c>
      <c r="G59" s="34">
        <f t="shared" si="14"/>
        <v>15.230000000000002</v>
      </c>
      <c r="H59" s="1">
        <f t="shared" si="15"/>
        <v>13.328211933088914</v>
      </c>
      <c r="I59" s="1">
        <f t="shared" si="16"/>
        <v>0.65033324790705083</v>
      </c>
      <c r="J59" s="74">
        <f t="shared" si="17"/>
        <v>3.9512150030085644</v>
      </c>
      <c r="K59" s="74">
        <f t="shared" si="18"/>
        <v>1.7062336690305178</v>
      </c>
      <c r="L59" s="34">
        <f t="shared" si="19"/>
        <v>7.0754293155963319</v>
      </c>
      <c r="M59" s="113">
        <v>40.799999999999997</v>
      </c>
      <c r="N59" s="113">
        <v>12.82</v>
      </c>
      <c r="O59" s="113">
        <v>15.559999999999999</v>
      </c>
      <c r="P59" s="113">
        <v>7.42</v>
      </c>
      <c r="Q59" s="113">
        <v>23.400000000000002</v>
      </c>
      <c r="R59" s="41">
        <v>63.480000000000004</v>
      </c>
      <c r="S59" s="41">
        <v>11.86</v>
      </c>
      <c r="T59" s="41">
        <v>8.59</v>
      </c>
      <c r="U59" s="41">
        <v>4.9399999999999995</v>
      </c>
      <c r="V59" s="41">
        <v>11.14</v>
      </c>
      <c r="W59" s="113">
        <v>64.27000000000001</v>
      </c>
      <c r="X59" s="113">
        <v>11.58</v>
      </c>
      <c r="Y59" s="113">
        <v>8.85</v>
      </c>
      <c r="Z59" s="113">
        <v>4.1500000000000004</v>
      </c>
      <c r="AA59" s="113">
        <v>11.15</v>
      </c>
      <c r="AB59" s="1"/>
    </row>
    <row r="60" spans="1:28">
      <c r="A60">
        <v>66</v>
      </c>
      <c r="B60" s="32" t="s">
        <v>56</v>
      </c>
      <c r="C60" s="1">
        <f t="shared" si="10"/>
        <v>40.716666666666669</v>
      </c>
      <c r="D60" s="1">
        <f t="shared" si="11"/>
        <v>15.826666666666666</v>
      </c>
      <c r="E60" s="1">
        <f t="shared" si="12"/>
        <v>16.84</v>
      </c>
      <c r="F60" s="1">
        <f t="shared" si="13"/>
        <v>6.6999999999999993</v>
      </c>
      <c r="G60" s="34">
        <f t="shared" si="14"/>
        <v>19.920000000000002</v>
      </c>
      <c r="H60" s="1">
        <f t="shared" si="15"/>
        <v>22.972989211970955</v>
      </c>
      <c r="I60" s="1">
        <f t="shared" si="16"/>
        <v>0.77267932115032811</v>
      </c>
      <c r="J60" s="74">
        <f t="shared" si="17"/>
        <v>4.5582343072729472</v>
      </c>
      <c r="K60" s="74">
        <f t="shared" si="18"/>
        <v>1.4444029908581588</v>
      </c>
      <c r="L60" s="34">
        <f t="shared" si="19"/>
        <v>17.800362355862305</v>
      </c>
      <c r="M60" s="113">
        <v>67.12</v>
      </c>
      <c r="N60" s="113">
        <v>16.689999999999998</v>
      </c>
      <c r="O60" s="113">
        <v>11.59</v>
      </c>
      <c r="P60" s="113">
        <v>5.17</v>
      </c>
      <c r="Q60" s="113">
        <v>-0.55999999999999994</v>
      </c>
      <c r="R60" s="41">
        <v>25.3</v>
      </c>
      <c r="S60" s="41">
        <v>15.2</v>
      </c>
      <c r="T60" s="41">
        <v>19.79</v>
      </c>
      <c r="U60" s="41">
        <v>8.0399999999999991</v>
      </c>
      <c r="V60" s="41">
        <v>31.67</v>
      </c>
      <c r="W60" s="113">
        <v>29.73</v>
      </c>
      <c r="X60" s="113">
        <v>15.59</v>
      </c>
      <c r="Y60" s="113">
        <v>19.14</v>
      </c>
      <c r="Z60" s="113">
        <v>6.89</v>
      </c>
      <c r="AA60" s="113">
        <v>28.65</v>
      </c>
      <c r="AB60" s="1"/>
    </row>
    <row r="61" spans="1:28">
      <c r="A61">
        <v>69</v>
      </c>
      <c r="B61" s="32" t="s">
        <v>57</v>
      </c>
      <c r="C61" s="1">
        <f t="shared" si="10"/>
        <v>15.67</v>
      </c>
      <c r="D61" s="1">
        <f t="shared" si="11"/>
        <v>6.2533333333333339</v>
      </c>
      <c r="E61" s="1">
        <f t="shared" si="12"/>
        <v>11.673333333333332</v>
      </c>
      <c r="F61" s="1">
        <f t="shared" si="13"/>
        <v>14.443333333333335</v>
      </c>
      <c r="G61" s="34">
        <f t="shared" si="14"/>
        <v>51.966666666666669</v>
      </c>
      <c r="H61" s="1">
        <f t="shared" si="15"/>
        <v>10.556381955954423</v>
      </c>
      <c r="I61" s="1">
        <f t="shared" si="16"/>
        <v>6.5528721438261961</v>
      </c>
      <c r="J61" s="74">
        <f t="shared" si="17"/>
        <v>6.2151937486560582</v>
      </c>
      <c r="K61" s="74">
        <f t="shared" si="18"/>
        <v>7.3428491291414497</v>
      </c>
      <c r="L61" s="34">
        <f t="shared" si="19"/>
        <v>15.478476453880507</v>
      </c>
      <c r="M61" s="113">
        <v>27.810000000000002</v>
      </c>
      <c r="N61" s="113">
        <v>13.74</v>
      </c>
      <c r="O61" s="113">
        <v>18.029999999999998</v>
      </c>
      <c r="P61" s="113">
        <v>6.3</v>
      </c>
      <c r="Q61" s="113">
        <v>34.119999999999997</v>
      </c>
      <c r="R61" s="41">
        <v>10.549999999999999</v>
      </c>
      <c r="S61" s="41">
        <v>1.5599999999999998</v>
      </c>
      <c r="T61" s="41">
        <v>5.6099999999999994</v>
      </c>
      <c r="U61" s="41">
        <v>20.560000000000002</v>
      </c>
      <c r="V61" s="41">
        <v>61.73</v>
      </c>
      <c r="W61" s="113">
        <v>8.6499999999999986</v>
      </c>
      <c r="X61" s="113">
        <v>3.46</v>
      </c>
      <c r="Y61" s="113">
        <v>11.379999999999999</v>
      </c>
      <c r="Z61" s="113">
        <v>16.470000000000002</v>
      </c>
      <c r="AA61" s="113">
        <v>60.050000000000004</v>
      </c>
      <c r="AB61" s="1"/>
    </row>
    <row r="62" spans="1:28">
      <c r="A62">
        <v>70</v>
      </c>
      <c r="B62" s="32" t="s">
        <v>58</v>
      </c>
      <c r="C62" s="1">
        <f t="shared" si="10"/>
        <v>51.550000000000004</v>
      </c>
      <c r="D62" s="1">
        <f t="shared" si="11"/>
        <v>13.096666666666666</v>
      </c>
      <c r="E62" s="1">
        <f t="shared" si="12"/>
        <v>13.056666666666665</v>
      </c>
      <c r="F62" s="1">
        <f t="shared" si="13"/>
        <v>2.72</v>
      </c>
      <c r="G62" s="34">
        <f t="shared" si="14"/>
        <v>19.569999999999997</v>
      </c>
      <c r="H62" s="1">
        <f t="shared" si="15"/>
        <v>8.377368321853826</v>
      </c>
      <c r="I62" s="1">
        <f t="shared" si="16"/>
        <v>1.3145848520857573</v>
      </c>
      <c r="J62" s="74">
        <f t="shared" si="17"/>
        <v>2.5428592830381715</v>
      </c>
      <c r="K62" s="74">
        <f t="shared" si="18"/>
        <v>1.2240506525466985</v>
      </c>
      <c r="L62" s="34">
        <f t="shared" si="19"/>
        <v>3.6311293009200365</v>
      </c>
      <c r="M62" s="113">
        <v>47.160000000000004</v>
      </c>
      <c r="N62" s="113">
        <v>12.97</v>
      </c>
      <c r="O62" s="113">
        <v>14.149999999999999</v>
      </c>
      <c r="P62" s="113">
        <v>3.34</v>
      </c>
      <c r="Q62" s="113">
        <v>22.38</v>
      </c>
      <c r="R62" s="41">
        <v>46.28</v>
      </c>
      <c r="S62" s="41">
        <v>14.469999999999999</v>
      </c>
      <c r="T62" s="41">
        <v>14.87</v>
      </c>
      <c r="U62" s="41">
        <v>3.51</v>
      </c>
      <c r="V62" s="41">
        <v>20.86</v>
      </c>
      <c r="W62" s="113">
        <v>61.21</v>
      </c>
      <c r="X62" s="113">
        <v>11.85</v>
      </c>
      <c r="Y62" s="113">
        <v>10.15</v>
      </c>
      <c r="Z62" s="113">
        <v>1.31</v>
      </c>
      <c r="AA62" s="113">
        <v>15.47</v>
      </c>
      <c r="AB62" s="1"/>
    </row>
    <row r="63" spans="1:28">
      <c r="A63">
        <v>71</v>
      </c>
      <c r="B63" s="32" t="s">
        <v>59</v>
      </c>
      <c r="C63" s="1">
        <f t="shared" si="10"/>
        <v>41.640000000000008</v>
      </c>
      <c r="D63" s="1">
        <f t="shared" si="11"/>
        <v>10.303333333333335</v>
      </c>
      <c r="E63" s="1">
        <f t="shared" si="12"/>
        <v>13.449999999999998</v>
      </c>
      <c r="F63" s="1">
        <f t="shared" si="13"/>
        <v>7.123333333333334</v>
      </c>
      <c r="G63" s="34">
        <f t="shared" si="14"/>
        <v>27.48</v>
      </c>
      <c r="H63" s="1">
        <f t="shared" si="15"/>
        <v>2.6746775506591467</v>
      </c>
      <c r="I63" s="1">
        <f t="shared" si="16"/>
        <v>2.4374235030731342</v>
      </c>
      <c r="J63" s="74">
        <f t="shared" si="17"/>
        <v>0.51739733281106126</v>
      </c>
      <c r="K63" s="74">
        <f t="shared" si="18"/>
        <v>2.6041569333151435</v>
      </c>
      <c r="L63" s="34">
        <f t="shared" si="19"/>
        <v>2.3302574965011926</v>
      </c>
      <c r="M63" s="113">
        <v>43.71</v>
      </c>
      <c r="N63" s="113">
        <v>11.64</v>
      </c>
      <c r="O63" s="113">
        <v>12.879999999999999</v>
      </c>
      <c r="P63" s="113">
        <v>5.58</v>
      </c>
      <c r="Q63" s="113">
        <v>26.19</v>
      </c>
      <c r="R63" s="41">
        <v>42.59</v>
      </c>
      <c r="S63" s="41">
        <v>11.78</v>
      </c>
      <c r="T63" s="41">
        <v>13.889999999999999</v>
      </c>
      <c r="U63" s="41">
        <v>5.66</v>
      </c>
      <c r="V63" s="41">
        <v>26.08</v>
      </c>
      <c r="W63" s="113">
        <v>38.619999999999997</v>
      </c>
      <c r="X63" s="113">
        <v>7.49</v>
      </c>
      <c r="Y63" s="113">
        <v>13.58</v>
      </c>
      <c r="Z63" s="113">
        <v>10.130000000000001</v>
      </c>
      <c r="AA63" s="113">
        <v>30.17</v>
      </c>
      <c r="AB63" s="1"/>
    </row>
    <row r="64" spans="1:28">
      <c r="A64">
        <v>72</v>
      </c>
      <c r="B64" s="32" t="s">
        <v>60</v>
      </c>
      <c r="C64" s="1">
        <f t="shared" si="10"/>
        <v>33.653333333333329</v>
      </c>
      <c r="D64" s="1">
        <f t="shared" si="11"/>
        <v>6.7700000000000005</v>
      </c>
      <c r="E64" s="1">
        <f t="shared" si="12"/>
        <v>10.603333333333333</v>
      </c>
      <c r="F64" s="1">
        <f t="shared" si="13"/>
        <v>9.8533333333333335</v>
      </c>
      <c r="G64" s="34">
        <f t="shared" si="14"/>
        <v>39.119999999999997</v>
      </c>
      <c r="H64" s="1">
        <f t="shared" si="15"/>
        <v>20.383356772949181</v>
      </c>
      <c r="I64" s="1">
        <f t="shared" si="16"/>
        <v>2.4085680393129874</v>
      </c>
      <c r="J64" s="74">
        <f t="shared" si="17"/>
        <v>2.9155845611700748</v>
      </c>
      <c r="K64" s="74">
        <f t="shared" si="18"/>
        <v>5.0378599954081054</v>
      </c>
      <c r="L64" s="34">
        <f t="shared" si="19"/>
        <v>16.084290472383294</v>
      </c>
      <c r="M64" s="113">
        <v>21.87</v>
      </c>
      <c r="N64" s="113">
        <v>5.45</v>
      </c>
      <c r="O64" s="113">
        <v>11.48</v>
      </c>
      <c r="P64" s="113">
        <v>15.190000000000001</v>
      </c>
      <c r="Q64" s="113">
        <v>46</v>
      </c>
      <c r="R64" s="41">
        <v>21.9</v>
      </c>
      <c r="S64" s="41">
        <v>5.3100000000000005</v>
      </c>
      <c r="T64" s="41">
        <v>12.98</v>
      </c>
      <c r="U64" s="41">
        <v>9.19</v>
      </c>
      <c r="V64" s="41">
        <v>50.62</v>
      </c>
      <c r="W64" s="113">
        <v>57.19</v>
      </c>
      <c r="X64" s="113">
        <v>9.5500000000000007</v>
      </c>
      <c r="Y64" s="113">
        <v>7.35</v>
      </c>
      <c r="Z64" s="113">
        <v>5.18</v>
      </c>
      <c r="AA64" s="113">
        <v>20.74</v>
      </c>
      <c r="AB64" s="1"/>
    </row>
    <row r="65" spans="1:28">
      <c r="A65">
        <v>73</v>
      </c>
      <c r="B65" s="32" t="s">
        <v>61</v>
      </c>
      <c r="C65" s="1">
        <f t="shared" si="10"/>
        <v>21.196666666666669</v>
      </c>
      <c r="D65" s="1">
        <f t="shared" si="11"/>
        <v>10.886666666666668</v>
      </c>
      <c r="E65" s="1">
        <f t="shared" si="12"/>
        <v>17.886666666666667</v>
      </c>
      <c r="F65" s="1">
        <f t="shared" si="13"/>
        <v>9.06</v>
      </c>
      <c r="G65" s="34">
        <f t="shared" si="14"/>
        <v>40.97</v>
      </c>
      <c r="H65" s="1">
        <f t="shared" si="15"/>
        <v>3.4022100660208054</v>
      </c>
      <c r="I65" s="1">
        <f t="shared" si="16"/>
        <v>0.52538874496255861</v>
      </c>
      <c r="J65" s="74">
        <f t="shared" si="17"/>
        <v>1.1764919605901833</v>
      </c>
      <c r="K65" s="74">
        <f t="shared" si="18"/>
        <v>2.2493554632383037</v>
      </c>
      <c r="L65" s="34">
        <f t="shared" si="19"/>
        <v>1.8713364208500856</v>
      </c>
      <c r="M65" s="113">
        <v>19.41</v>
      </c>
      <c r="N65" s="113">
        <v>11.09</v>
      </c>
      <c r="O65" s="113">
        <v>17.66</v>
      </c>
      <c r="P65" s="113">
        <v>11.62</v>
      </c>
      <c r="Q65" s="113">
        <v>40.22</v>
      </c>
      <c r="R65" s="41">
        <v>25.119999999999997</v>
      </c>
      <c r="S65" s="41">
        <v>10.290000000000001</v>
      </c>
      <c r="T65" s="41">
        <v>16.84</v>
      </c>
      <c r="U65" s="41">
        <v>8.16</v>
      </c>
      <c r="V65" s="41">
        <v>39.589999999999996</v>
      </c>
      <c r="W65" s="113">
        <v>19.059999999999999</v>
      </c>
      <c r="X65" s="113">
        <v>11.28</v>
      </c>
      <c r="Y65" s="113">
        <v>19.16</v>
      </c>
      <c r="Z65" s="113">
        <v>7.3999999999999995</v>
      </c>
      <c r="AA65" s="113">
        <v>43.1</v>
      </c>
      <c r="AB65" s="1"/>
    </row>
    <row r="66" spans="1:28">
      <c r="A66">
        <v>74</v>
      </c>
      <c r="B66" s="32" t="s">
        <v>62</v>
      </c>
      <c r="C66" s="1">
        <f t="shared" si="10"/>
        <v>46.576666666666661</v>
      </c>
      <c r="D66" s="1">
        <f t="shared" si="11"/>
        <v>10.883333333333333</v>
      </c>
      <c r="E66" s="1">
        <f t="shared" si="12"/>
        <v>13.246666666666664</v>
      </c>
      <c r="F66" s="1">
        <f t="shared" si="13"/>
        <v>5.0633333333333335</v>
      </c>
      <c r="G66" s="34">
        <f t="shared" si="14"/>
        <v>24.22666666666667</v>
      </c>
      <c r="H66" s="1">
        <f t="shared" si="15"/>
        <v>6.3198127609395014</v>
      </c>
      <c r="I66" s="1">
        <f t="shared" si="16"/>
        <v>1.1971772355559274</v>
      </c>
      <c r="J66" s="74">
        <f t="shared" si="17"/>
        <v>1.576620859094962</v>
      </c>
      <c r="K66" s="74">
        <f t="shared" si="18"/>
        <v>0.67899435441933231</v>
      </c>
      <c r="L66" s="34">
        <f t="shared" si="19"/>
        <v>3.5205160606554746</v>
      </c>
      <c r="M66" s="113">
        <v>39.28</v>
      </c>
      <c r="N66" s="113">
        <v>12.18</v>
      </c>
      <c r="O66" s="113">
        <v>15.06</v>
      </c>
      <c r="P66" s="113">
        <v>5.29</v>
      </c>
      <c r="Q66" s="113">
        <v>28.18</v>
      </c>
      <c r="R66" s="41">
        <v>50.32</v>
      </c>
      <c r="S66" s="41">
        <v>9.82</v>
      </c>
      <c r="T66" s="41">
        <v>12.479999999999999</v>
      </c>
      <c r="U66" s="41">
        <v>4.3</v>
      </c>
      <c r="V66" s="41">
        <v>23.07</v>
      </c>
      <c r="W66" s="113">
        <v>50.129999999999995</v>
      </c>
      <c r="X66" s="113">
        <v>10.65</v>
      </c>
      <c r="Y66" s="113">
        <v>12.2</v>
      </c>
      <c r="Z66" s="113">
        <v>5.6000000000000005</v>
      </c>
      <c r="AA66" s="113">
        <v>21.43</v>
      </c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23.893333333333334</v>
      </c>
      <c r="D67" s="1">
        <f t="shared" ref="D67:D86" si="21">AVERAGE(N67,S67,X67)</f>
        <v>7.94</v>
      </c>
      <c r="E67" s="1">
        <f t="shared" ref="E67:E86" si="22">AVERAGE(O67,T67,Y67)</f>
        <v>14.87</v>
      </c>
      <c r="F67" s="1">
        <f t="shared" ref="F67:F86" si="23">AVERAGE(P67,U67,Z67)</f>
        <v>11.543333333333335</v>
      </c>
      <c r="G67" s="34">
        <f t="shared" ref="G67:G86" si="24">AVERAGE(Q67,V67,AA67)</f>
        <v>41.753333333333337</v>
      </c>
      <c r="H67" s="1">
        <f t="shared" ref="H67:H86" si="25">STDEV(M67,R67,W67)</f>
        <v>3.2409309362177314</v>
      </c>
      <c r="I67" s="1">
        <f t="shared" ref="I67:I86" si="26">STDEV(N67,S67,X67)</f>
        <v>0.38974350539810132</v>
      </c>
      <c r="J67" s="74">
        <f t="shared" ref="J67:J86" si="27">STDEV(O67,T67,Y67)</f>
        <v>0.36290494623248076</v>
      </c>
      <c r="K67" s="74">
        <f t="shared" ref="K67:K86" si="28">STDEV(P67,U67,Z67)</f>
        <v>2.999538853446202</v>
      </c>
      <c r="L67" s="34">
        <f t="shared" ref="L67:L86" si="29">STDEV(Q67,V67,AA67)</f>
        <v>0.688573404462687</v>
      </c>
      <c r="M67" s="113">
        <v>20.29</v>
      </c>
      <c r="N67" s="113">
        <v>8.27</v>
      </c>
      <c r="O67" s="113">
        <v>15</v>
      </c>
      <c r="P67" s="113">
        <v>14.14</v>
      </c>
      <c r="Q67" s="113">
        <v>42.3</v>
      </c>
      <c r="R67" s="41">
        <v>24.82</v>
      </c>
      <c r="S67" s="41">
        <v>7.51</v>
      </c>
      <c r="T67" s="41">
        <v>14.46</v>
      </c>
      <c r="U67" s="41">
        <v>12.23</v>
      </c>
      <c r="V67" s="41">
        <v>40.98</v>
      </c>
      <c r="W67" s="113">
        <v>26.57</v>
      </c>
      <c r="X67" s="113">
        <v>8.0399999999999991</v>
      </c>
      <c r="Y67" s="113">
        <v>15.15</v>
      </c>
      <c r="Z67" s="113">
        <v>8.2600000000000016</v>
      </c>
      <c r="AA67" s="113">
        <v>41.980000000000004</v>
      </c>
      <c r="AB67" s="1"/>
    </row>
    <row r="68" spans="1:28">
      <c r="A68">
        <v>76</v>
      </c>
      <c r="B68" s="32" t="s">
        <v>64</v>
      </c>
      <c r="C68" s="1">
        <f t="shared" si="20"/>
        <v>50.336666666666666</v>
      </c>
      <c r="D68" s="1">
        <f t="shared" si="21"/>
        <v>12.543333333333335</v>
      </c>
      <c r="E68" s="1">
        <f t="shared" si="22"/>
        <v>12.166666666666666</v>
      </c>
      <c r="F68" s="1">
        <f t="shared" si="23"/>
        <v>6.086666666666666</v>
      </c>
      <c r="G68" s="34">
        <f t="shared" si="24"/>
        <v>18.873333333333331</v>
      </c>
      <c r="H68" s="1">
        <f t="shared" si="25"/>
        <v>0.98622174653235317</v>
      </c>
      <c r="I68" s="1">
        <f t="shared" si="26"/>
        <v>1.4867526133601823</v>
      </c>
      <c r="J68" s="74">
        <f t="shared" si="27"/>
        <v>0.4140450861118059</v>
      </c>
      <c r="K68" s="74">
        <f t="shared" si="28"/>
        <v>1.7518656721716264</v>
      </c>
      <c r="L68" s="34">
        <f t="shared" si="29"/>
        <v>1.021045216106188</v>
      </c>
      <c r="M68" s="113">
        <v>49.38</v>
      </c>
      <c r="N68" s="113">
        <v>11.1</v>
      </c>
      <c r="O68" s="113">
        <v>12.61</v>
      </c>
      <c r="P68" s="113">
        <v>8.1</v>
      </c>
      <c r="Q68" s="113">
        <v>18.82</v>
      </c>
      <c r="R68" s="41">
        <v>50.28</v>
      </c>
      <c r="S68" s="41">
        <v>12.46</v>
      </c>
      <c r="T68" s="41">
        <v>12.1</v>
      </c>
      <c r="U68" s="41">
        <v>5.25</v>
      </c>
      <c r="V68" s="41">
        <v>19.919999999999998</v>
      </c>
      <c r="W68" s="113">
        <v>51.349999999999994</v>
      </c>
      <c r="X68" s="113">
        <v>14.069999999999999</v>
      </c>
      <c r="Y68" s="113">
        <v>11.790000000000001</v>
      </c>
      <c r="Z68" s="113">
        <v>4.91</v>
      </c>
      <c r="AA68" s="113">
        <v>17.88</v>
      </c>
      <c r="AB68" s="1"/>
    </row>
    <row r="69" spans="1:28">
      <c r="A69">
        <v>77</v>
      </c>
      <c r="B69" s="32" t="s">
        <v>65</v>
      </c>
      <c r="C69" s="1">
        <f t="shared" si="20"/>
        <v>22.056666666666668</v>
      </c>
      <c r="D69" s="1">
        <f t="shared" si="21"/>
        <v>9.9633333333333329</v>
      </c>
      <c r="E69" s="1">
        <f t="shared" si="22"/>
        <v>16.873333333333335</v>
      </c>
      <c r="F69" s="1">
        <f t="shared" si="23"/>
        <v>6.7100000000000009</v>
      </c>
      <c r="G69" s="34">
        <f t="shared" si="24"/>
        <v>44.393333333333338</v>
      </c>
      <c r="H69" s="1">
        <f t="shared" si="25"/>
        <v>2.9315922863408828</v>
      </c>
      <c r="I69" s="1">
        <f t="shared" si="26"/>
        <v>0.49328828623162563</v>
      </c>
      <c r="J69" s="74">
        <f t="shared" si="27"/>
        <v>0.34078341117685296</v>
      </c>
      <c r="K69" s="74">
        <f t="shared" si="28"/>
        <v>1.0622617379911463</v>
      </c>
      <c r="L69" s="34">
        <f t="shared" si="29"/>
        <v>2.0298111570619879</v>
      </c>
      <c r="M69" s="113">
        <v>19.62</v>
      </c>
      <c r="N69" s="113">
        <v>10.530000000000001</v>
      </c>
      <c r="O69" s="113">
        <v>17.2</v>
      </c>
      <c r="P69" s="113">
        <v>7.93</v>
      </c>
      <c r="Q69" s="113">
        <v>44.72</v>
      </c>
      <c r="R69" s="41">
        <v>25.31</v>
      </c>
      <c r="S69" s="41">
        <v>9.73</v>
      </c>
      <c r="T69" s="41">
        <v>16.520000000000003</v>
      </c>
      <c r="U69" s="41">
        <v>6.21</v>
      </c>
      <c r="V69" s="41">
        <v>42.22</v>
      </c>
      <c r="W69" s="113">
        <v>21.240000000000002</v>
      </c>
      <c r="X69" s="113">
        <v>9.629999999999999</v>
      </c>
      <c r="Y69" s="113">
        <v>16.900000000000002</v>
      </c>
      <c r="Z69" s="113">
        <v>5.99</v>
      </c>
      <c r="AA69" s="113">
        <v>46.239999999999995</v>
      </c>
      <c r="AB69" s="1"/>
    </row>
    <row r="70" spans="1:28">
      <c r="A70">
        <v>78</v>
      </c>
      <c r="B70" s="32" t="s">
        <v>66</v>
      </c>
      <c r="C70" s="1">
        <f t="shared" si="20"/>
        <v>31.606666666666666</v>
      </c>
      <c r="D70" s="1">
        <f t="shared" si="21"/>
        <v>11.233333333333334</v>
      </c>
      <c r="E70" s="1">
        <f t="shared" si="22"/>
        <v>16.649999999999999</v>
      </c>
      <c r="F70" s="1">
        <f t="shared" si="23"/>
        <v>10.969999999999999</v>
      </c>
      <c r="G70" s="34">
        <f t="shared" si="24"/>
        <v>29.536666666666672</v>
      </c>
      <c r="H70" s="1">
        <f t="shared" si="25"/>
        <v>6.1115000886307191</v>
      </c>
      <c r="I70" s="1">
        <f t="shared" si="26"/>
        <v>2.9962865906540559</v>
      </c>
      <c r="J70" s="74">
        <f t="shared" si="27"/>
        <v>1.3165105392665877</v>
      </c>
      <c r="K70" s="74">
        <f t="shared" si="28"/>
        <v>2.6502641377794776</v>
      </c>
      <c r="L70" s="34">
        <f t="shared" si="29"/>
        <v>7.8511294304280383</v>
      </c>
      <c r="M70" s="113">
        <v>24.55</v>
      </c>
      <c r="N70" s="113">
        <v>7.8</v>
      </c>
      <c r="O70" s="113">
        <v>15.129999999999999</v>
      </c>
      <c r="P70" s="113">
        <v>13.919999999999998</v>
      </c>
      <c r="Q70" s="113">
        <v>38.590000000000003</v>
      </c>
      <c r="R70" s="41">
        <v>35.08</v>
      </c>
      <c r="S70" s="41">
        <v>13.320000000000002</v>
      </c>
      <c r="T70" s="41">
        <v>17.39</v>
      </c>
      <c r="U70" s="41">
        <v>8.7900000000000009</v>
      </c>
      <c r="V70" s="41">
        <v>25.419999999999998</v>
      </c>
      <c r="W70" s="113">
        <v>35.19</v>
      </c>
      <c r="X70" s="113">
        <v>12.58</v>
      </c>
      <c r="Y70" s="113">
        <v>17.43</v>
      </c>
      <c r="Z70" s="113">
        <v>10.199999999999999</v>
      </c>
      <c r="AA70" s="113">
        <v>24.6</v>
      </c>
      <c r="AB70" s="1"/>
    </row>
    <row r="71" spans="1:28">
      <c r="A71">
        <v>80</v>
      </c>
      <c r="B71" s="32" t="s">
        <v>89</v>
      </c>
      <c r="C71" s="1">
        <f t="shared" si="20"/>
        <v>30.59</v>
      </c>
      <c r="D71" s="1">
        <f t="shared" si="21"/>
        <v>8.2533333333333321</v>
      </c>
      <c r="E71" s="1">
        <f t="shared" si="22"/>
        <v>13.160000000000002</v>
      </c>
      <c r="F71" s="1">
        <f t="shared" si="23"/>
        <v>8.2033333333333331</v>
      </c>
      <c r="G71" s="34">
        <f t="shared" si="24"/>
        <v>39.796666666666674</v>
      </c>
      <c r="H71" s="1">
        <f t="shared" si="25"/>
        <v>1.1265433857601781</v>
      </c>
      <c r="I71" s="1">
        <f t="shared" si="26"/>
        <v>0.49135866058647387</v>
      </c>
      <c r="J71" s="74">
        <f t="shared" si="27"/>
        <v>1.83032783948667</v>
      </c>
      <c r="K71" s="74">
        <f t="shared" si="28"/>
        <v>1.2227973394366249</v>
      </c>
      <c r="L71" s="34">
        <f t="shared" si="29"/>
        <v>0.10503967504392889</v>
      </c>
      <c r="M71" s="113">
        <v>31.09</v>
      </c>
      <c r="N71" s="113">
        <v>7.88</v>
      </c>
      <c r="O71" s="113">
        <v>12.21</v>
      </c>
      <c r="P71" s="113">
        <v>9.1399999999999988</v>
      </c>
      <c r="Q71" s="113">
        <v>39.69</v>
      </c>
      <c r="R71" s="41">
        <v>31.380000000000003</v>
      </c>
      <c r="S71" s="41">
        <v>8.07</v>
      </c>
      <c r="T71" s="41">
        <v>12</v>
      </c>
      <c r="U71" s="41">
        <v>8.6499999999999986</v>
      </c>
      <c r="V71" s="41">
        <v>39.900000000000006</v>
      </c>
      <c r="W71" s="113">
        <v>29.299999999999997</v>
      </c>
      <c r="X71" s="113">
        <v>8.81</v>
      </c>
      <c r="Y71" s="113">
        <v>15.27</v>
      </c>
      <c r="Z71" s="113">
        <v>6.8199999999999994</v>
      </c>
      <c r="AA71" s="113">
        <v>39.800000000000004</v>
      </c>
      <c r="AB71" s="1"/>
    </row>
    <row r="72" spans="1:28">
      <c r="A72">
        <v>81</v>
      </c>
      <c r="B72" s="32" t="s">
        <v>67</v>
      </c>
      <c r="C72" s="1">
        <f t="shared" si="20"/>
        <v>31.293333333333333</v>
      </c>
      <c r="D72" s="1">
        <f t="shared" si="21"/>
        <v>15.690000000000003</v>
      </c>
      <c r="E72" s="1">
        <f t="shared" si="22"/>
        <v>17.716666666666669</v>
      </c>
      <c r="F72" s="1">
        <f t="shared" si="23"/>
        <v>4.4933333333333332</v>
      </c>
      <c r="G72" s="34">
        <f t="shared" si="24"/>
        <v>30.810000000000002</v>
      </c>
      <c r="H72" s="1">
        <f t="shared" si="25"/>
        <v>1.7928840825143537</v>
      </c>
      <c r="I72" s="1">
        <f t="shared" si="26"/>
        <v>1.3079373073660683</v>
      </c>
      <c r="J72" s="74">
        <f t="shared" si="27"/>
        <v>0.47878317987720997</v>
      </c>
      <c r="K72" s="74">
        <f t="shared" si="28"/>
        <v>9.0737717258774567E-2</v>
      </c>
      <c r="L72" s="34">
        <f t="shared" si="29"/>
        <v>4.00000000000027E-2</v>
      </c>
      <c r="M72" s="113">
        <v>30.06</v>
      </c>
      <c r="N72" s="113">
        <v>16.470000000000002</v>
      </c>
      <c r="O72" s="113">
        <v>18.099999999999998</v>
      </c>
      <c r="P72" s="113">
        <v>4.5600000000000005</v>
      </c>
      <c r="Q72" s="113">
        <v>30.81</v>
      </c>
      <c r="R72" s="41">
        <v>33.35</v>
      </c>
      <c r="S72" s="41">
        <v>14.180000000000001</v>
      </c>
      <c r="T72" s="41">
        <v>17.18</v>
      </c>
      <c r="U72" s="41">
        <v>4.53</v>
      </c>
      <c r="V72" s="41">
        <v>30.769999999999996</v>
      </c>
      <c r="W72" s="113">
        <v>30.470000000000002</v>
      </c>
      <c r="X72" s="113">
        <v>16.420000000000002</v>
      </c>
      <c r="Y72" s="113">
        <v>17.87</v>
      </c>
      <c r="Z72" s="113">
        <v>4.3900000000000006</v>
      </c>
      <c r="AA72" s="113">
        <v>30.85</v>
      </c>
      <c r="AB72" s="1"/>
    </row>
    <row r="73" spans="1:28">
      <c r="A73">
        <v>82</v>
      </c>
      <c r="B73" s="32" t="s">
        <v>68</v>
      </c>
      <c r="C73" s="1">
        <f t="shared" si="20"/>
        <v>39.676666666666662</v>
      </c>
      <c r="D73" s="1">
        <f t="shared" si="21"/>
        <v>14.430000000000001</v>
      </c>
      <c r="E73" s="1">
        <f t="shared" si="22"/>
        <v>15.62</v>
      </c>
      <c r="F73" s="1">
        <f t="shared" si="23"/>
        <v>3.2233333333333332</v>
      </c>
      <c r="G73" s="34">
        <f t="shared" si="24"/>
        <v>27.046666666666667</v>
      </c>
      <c r="H73" s="1">
        <f t="shared" si="25"/>
        <v>3.2638831678436873</v>
      </c>
      <c r="I73" s="1">
        <f t="shared" si="26"/>
        <v>0.15524174696259962</v>
      </c>
      <c r="J73" s="74">
        <f t="shared" si="27"/>
        <v>0.97180244906050617</v>
      </c>
      <c r="K73" s="74">
        <f t="shared" si="28"/>
        <v>0.60135957075058843</v>
      </c>
      <c r="L73" s="34">
        <f t="shared" si="29"/>
        <v>1.8388674050440228</v>
      </c>
      <c r="M73" s="113">
        <v>35.909999999999997</v>
      </c>
      <c r="N73" s="113">
        <v>14.280000000000001</v>
      </c>
      <c r="O73" s="113">
        <v>16.739999999999998</v>
      </c>
      <c r="P73" s="113">
        <v>3.9</v>
      </c>
      <c r="Q73" s="113">
        <v>29.17</v>
      </c>
      <c r="R73" s="41">
        <v>41.449999999999996</v>
      </c>
      <c r="S73" s="41">
        <v>14.42</v>
      </c>
      <c r="T73" s="41">
        <v>15.120000000000001</v>
      </c>
      <c r="U73" s="41">
        <v>3.02</v>
      </c>
      <c r="V73" s="41">
        <v>25.979999999999997</v>
      </c>
      <c r="W73" s="113">
        <v>41.67</v>
      </c>
      <c r="X73" s="113">
        <v>14.59</v>
      </c>
      <c r="Y73" s="113">
        <v>15</v>
      </c>
      <c r="Z73" s="113">
        <v>2.75</v>
      </c>
      <c r="AA73" s="113">
        <v>25.990000000000002</v>
      </c>
      <c r="AB73" s="1"/>
    </row>
    <row r="74" spans="1:28">
      <c r="A74">
        <v>83</v>
      </c>
      <c r="B74" s="32" t="s">
        <v>69</v>
      </c>
      <c r="C74" s="1">
        <f t="shared" si="20"/>
        <v>27.346666666666668</v>
      </c>
      <c r="D74" s="1">
        <f t="shared" si="21"/>
        <v>10.816666666666668</v>
      </c>
      <c r="E74" s="1">
        <f t="shared" si="22"/>
        <v>16.113333333333333</v>
      </c>
      <c r="F74" s="1">
        <f t="shared" si="23"/>
        <v>10.226666666666667</v>
      </c>
      <c r="G74" s="34">
        <f t="shared" si="24"/>
        <v>35.5</v>
      </c>
      <c r="H74" s="1">
        <f t="shared" si="25"/>
        <v>2.519133448893355</v>
      </c>
      <c r="I74" s="1">
        <f t="shared" si="26"/>
        <v>0.30859898466024382</v>
      </c>
      <c r="J74" s="74">
        <f t="shared" si="27"/>
        <v>0.31262330900515745</v>
      </c>
      <c r="K74" s="74">
        <f t="shared" si="28"/>
        <v>1.436152266764682</v>
      </c>
      <c r="L74" s="34">
        <f t="shared" si="29"/>
        <v>0.70149839629182209</v>
      </c>
      <c r="M74" s="113">
        <v>30.25</v>
      </c>
      <c r="N74" s="113">
        <v>10.68</v>
      </c>
      <c r="O74" s="113">
        <v>15.78</v>
      </c>
      <c r="P74" s="113">
        <v>8.58</v>
      </c>
      <c r="Q74" s="113">
        <v>34.71</v>
      </c>
      <c r="R74" s="41">
        <v>25.740000000000002</v>
      </c>
      <c r="S74" s="41">
        <v>11.17</v>
      </c>
      <c r="T74" s="41">
        <v>16.16</v>
      </c>
      <c r="U74" s="41">
        <v>10.879999999999999</v>
      </c>
      <c r="V74" s="41">
        <v>36.049999999999997</v>
      </c>
      <c r="W74" s="113">
        <v>26.05</v>
      </c>
      <c r="X74" s="113">
        <v>10.6</v>
      </c>
      <c r="Y74" s="113">
        <v>16.400000000000002</v>
      </c>
      <c r="Z74" s="113">
        <v>11.219999999999999</v>
      </c>
      <c r="AA74" s="113">
        <v>35.74</v>
      </c>
      <c r="AB74" s="1"/>
    </row>
    <row r="75" spans="1:28">
      <c r="A75">
        <v>85</v>
      </c>
      <c r="B75" s="32" t="s">
        <v>70</v>
      </c>
      <c r="C75" s="1">
        <f t="shared" si="20"/>
        <v>33.643333333333338</v>
      </c>
      <c r="D75" s="1">
        <f t="shared" si="21"/>
        <v>11.056666666666667</v>
      </c>
      <c r="E75" s="1">
        <f t="shared" si="22"/>
        <v>15.373333333333333</v>
      </c>
      <c r="F75" s="1">
        <f t="shared" si="23"/>
        <v>10.023333333333333</v>
      </c>
      <c r="G75" s="34">
        <f t="shared" si="24"/>
        <v>29.91</v>
      </c>
      <c r="H75" s="1">
        <f t="shared" si="25"/>
        <v>6.408918265458925</v>
      </c>
      <c r="I75" s="1">
        <f t="shared" si="26"/>
        <v>1.9263523388345425</v>
      </c>
      <c r="J75" s="74">
        <f t="shared" si="27"/>
        <v>1.1496231266520922</v>
      </c>
      <c r="K75" s="74">
        <f t="shared" si="28"/>
        <v>3.8951294373015846</v>
      </c>
      <c r="L75" s="34">
        <f t="shared" si="29"/>
        <v>4.1365202767543279</v>
      </c>
      <c r="M75" s="113">
        <v>30.34</v>
      </c>
      <c r="N75" s="113">
        <v>11.14</v>
      </c>
      <c r="O75" s="113">
        <v>16.7</v>
      </c>
      <c r="P75" s="113">
        <v>10.059999999999999</v>
      </c>
      <c r="Q75" s="113">
        <v>31.77</v>
      </c>
      <c r="R75" s="41">
        <v>29.56</v>
      </c>
      <c r="S75" s="41">
        <v>9.09</v>
      </c>
      <c r="T75" s="41">
        <v>14.67</v>
      </c>
      <c r="U75" s="41">
        <v>13.900000000000002</v>
      </c>
      <c r="V75" s="41">
        <v>32.79</v>
      </c>
      <c r="W75" s="113">
        <v>41.03</v>
      </c>
      <c r="X75" s="113">
        <v>12.94</v>
      </c>
      <c r="Y75" s="113">
        <v>14.75</v>
      </c>
      <c r="Z75" s="113">
        <v>6.11</v>
      </c>
      <c r="AA75" s="113">
        <v>25.169999999999998</v>
      </c>
      <c r="AB75" s="1"/>
    </row>
    <row r="76" spans="1:28">
      <c r="A76">
        <v>86</v>
      </c>
      <c r="B76" s="32" t="s">
        <v>71</v>
      </c>
      <c r="C76" s="1">
        <f t="shared" si="20"/>
        <v>30.24</v>
      </c>
      <c r="D76" s="1">
        <f t="shared" si="21"/>
        <v>7.82</v>
      </c>
      <c r="E76" s="1">
        <f t="shared" si="22"/>
        <v>14.533333333333331</v>
      </c>
      <c r="F76" s="1">
        <f t="shared" si="23"/>
        <v>9.3933333333333326</v>
      </c>
      <c r="G76" s="34">
        <f t="shared" si="24"/>
        <v>38.013333333333328</v>
      </c>
      <c r="H76" s="1">
        <f t="shared" si="25"/>
        <v>8.3312183982896695</v>
      </c>
      <c r="I76" s="1">
        <f t="shared" si="26"/>
        <v>1.0450358845513401</v>
      </c>
      <c r="J76" s="74">
        <f t="shared" si="27"/>
        <v>1.3204670890761854</v>
      </c>
      <c r="K76" s="74">
        <f t="shared" si="28"/>
        <v>1.554295124271232</v>
      </c>
      <c r="L76" s="34">
        <f t="shared" si="29"/>
        <v>6.4529553952691652</v>
      </c>
      <c r="M76" s="113">
        <v>25.46</v>
      </c>
      <c r="N76" s="113">
        <v>6.78</v>
      </c>
      <c r="O76" s="113">
        <v>14.93</v>
      </c>
      <c r="P76" s="113">
        <v>10.459999999999999</v>
      </c>
      <c r="Q76" s="113">
        <v>42.370000000000005</v>
      </c>
      <c r="R76" s="41">
        <v>39.86</v>
      </c>
      <c r="S76" s="41">
        <v>8.870000000000001</v>
      </c>
      <c r="T76" s="41">
        <v>13.059999999999999</v>
      </c>
      <c r="U76" s="41">
        <v>7.61</v>
      </c>
      <c r="V76" s="41">
        <v>30.599999999999998</v>
      </c>
      <c r="W76" s="113">
        <v>25.4</v>
      </c>
      <c r="X76" s="113">
        <v>7.8100000000000005</v>
      </c>
      <c r="Y76" s="113">
        <v>15.61</v>
      </c>
      <c r="Z76" s="113">
        <v>10.11</v>
      </c>
      <c r="AA76" s="113">
        <v>41.07</v>
      </c>
      <c r="AB76" s="1"/>
    </row>
    <row r="77" spans="1:28">
      <c r="A77">
        <v>87</v>
      </c>
      <c r="B77" s="32" t="s">
        <v>72</v>
      </c>
      <c r="C77" s="1">
        <f t="shared" si="20"/>
        <v>25.389999999999997</v>
      </c>
      <c r="D77" s="1">
        <f t="shared" si="21"/>
        <v>11.82</v>
      </c>
      <c r="E77" s="1">
        <f t="shared" si="22"/>
        <v>18.709999999999997</v>
      </c>
      <c r="F77" s="1">
        <f t="shared" si="23"/>
        <v>9.58</v>
      </c>
      <c r="G77" s="34">
        <f t="shared" si="24"/>
        <v>34.496666666666663</v>
      </c>
      <c r="H77" s="1">
        <f t="shared" si="25"/>
        <v>10.958097462607288</v>
      </c>
      <c r="I77" s="1">
        <f t="shared" si="26"/>
        <v>1.6900887550658337</v>
      </c>
      <c r="J77" s="74">
        <f t="shared" si="27"/>
        <v>3.8284330998464569</v>
      </c>
      <c r="K77" s="74">
        <f t="shared" si="28"/>
        <v>0.77788173908377567</v>
      </c>
      <c r="L77" s="34">
        <f t="shared" si="29"/>
        <v>5.8543687390984749</v>
      </c>
      <c r="M77" s="113">
        <v>18.41</v>
      </c>
      <c r="N77" s="113">
        <v>12.120000000000001</v>
      </c>
      <c r="O77" s="113">
        <v>21.279999999999998</v>
      </c>
      <c r="P77" s="113">
        <v>10.130000000000001</v>
      </c>
      <c r="Q77" s="113">
        <v>38.06</v>
      </c>
      <c r="R77" s="41">
        <v>38.019999999999996</v>
      </c>
      <c r="S77" s="41">
        <v>10</v>
      </c>
      <c r="T77" s="41">
        <v>14.31</v>
      </c>
      <c r="U77" s="41">
        <v>9.92</v>
      </c>
      <c r="V77" s="41">
        <v>27.74</v>
      </c>
      <c r="W77" s="113">
        <v>19.739999999999998</v>
      </c>
      <c r="X77" s="113">
        <v>13.34</v>
      </c>
      <c r="Y77" s="113">
        <v>20.54</v>
      </c>
      <c r="Z77" s="113">
        <v>8.6900000000000013</v>
      </c>
      <c r="AA77" s="113">
        <v>37.69</v>
      </c>
      <c r="AB77" s="1"/>
    </row>
    <row r="78" spans="1:28">
      <c r="A78">
        <v>90</v>
      </c>
      <c r="B78" s="32" t="s">
        <v>73</v>
      </c>
      <c r="C78" s="1">
        <f t="shared" si="20"/>
        <v>34.946666666666665</v>
      </c>
      <c r="D78" s="1">
        <f t="shared" si="21"/>
        <v>12.99</v>
      </c>
      <c r="E78" s="1">
        <f t="shared" si="22"/>
        <v>16.196666666666669</v>
      </c>
      <c r="F78" s="1">
        <f t="shared" si="23"/>
        <v>6.56</v>
      </c>
      <c r="G78" s="34">
        <f t="shared" si="24"/>
        <v>29.303333333333331</v>
      </c>
      <c r="H78" s="1">
        <f t="shared" si="25"/>
        <v>3.5195785732575042</v>
      </c>
      <c r="I78" s="1">
        <f t="shared" si="26"/>
        <v>1.7328589094326279</v>
      </c>
      <c r="J78" s="74">
        <f t="shared" si="27"/>
        <v>8.144527815247006E-2</v>
      </c>
      <c r="K78" s="74">
        <f t="shared" si="28"/>
        <v>1.6078246173012767</v>
      </c>
      <c r="L78" s="34">
        <f t="shared" si="29"/>
        <v>3.6072334736378822</v>
      </c>
      <c r="M78" s="113">
        <v>31.04</v>
      </c>
      <c r="N78" s="113">
        <v>11.01</v>
      </c>
      <c r="O78" s="113">
        <v>16.29</v>
      </c>
      <c r="P78" s="113">
        <v>8.2199999999999989</v>
      </c>
      <c r="Q78" s="113">
        <v>33.43</v>
      </c>
      <c r="R78" s="41">
        <v>37.869999999999997</v>
      </c>
      <c r="S78" s="41">
        <v>14.23</v>
      </c>
      <c r="T78" s="41">
        <v>16.14</v>
      </c>
      <c r="U78" s="41">
        <v>5.01</v>
      </c>
      <c r="V78" s="41">
        <v>26.75</v>
      </c>
      <c r="W78" s="113">
        <v>35.93</v>
      </c>
      <c r="X78" s="113">
        <v>13.73</v>
      </c>
      <c r="Y78" s="113">
        <v>16.16</v>
      </c>
      <c r="Z78" s="113">
        <v>6.45</v>
      </c>
      <c r="AA78" s="113">
        <v>27.73</v>
      </c>
      <c r="AB78" s="1"/>
    </row>
    <row r="79" spans="1:28">
      <c r="A79">
        <v>91</v>
      </c>
      <c r="B79" s="32" t="s">
        <v>74</v>
      </c>
      <c r="C79" s="1">
        <f t="shared" si="20"/>
        <v>34.336666666666666</v>
      </c>
      <c r="D79" s="1">
        <f t="shared" si="21"/>
        <v>11.190000000000003</v>
      </c>
      <c r="E79" s="1">
        <f t="shared" si="22"/>
        <v>16.73</v>
      </c>
      <c r="F79" s="1">
        <f t="shared" si="23"/>
        <v>6.09</v>
      </c>
      <c r="G79" s="34">
        <f t="shared" si="24"/>
        <v>31.656666666666666</v>
      </c>
      <c r="H79" s="1">
        <f t="shared" si="25"/>
        <v>6.5709689797877955</v>
      </c>
      <c r="I79" s="1">
        <f t="shared" si="26"/>
        <v>0.41509035161034613</v>
      </c>
      <c r="J79" s="74">
        <f t="shared" si="27"/>
        <v>2.5650146198413744</v>
      </c>
      <c r="K79" s="74">
        <f t="shared" si="28"/>
        <v>0.33286633954186456</v>
      </c>
      <c r="L79" s="34">
        <f t="shared" si="29"/>
        <v>3.5103038804829034</v>
      </c>
      <c r="M79" s="113">
        <v>35.980000000000004</v>
      </c>
      <c r="N79" s="113">
        <v>11.200000000000001</v>
      </c>
      <c r="O79" s="113">
        <v>15.160000000000002</v>
      </c>
      <c r="P79" s="113">
        <v>5.9499999999999993</v>
      </c>
      <c r="Q79" s="113">
        <v>31.71</v>
      </c>
      <c r="R79" s="41">
        <v>27.1</v>
      </c>
      <c r="S79" s="41">
        <v>11.600000000000001</v>
      </c>
      <c r="T79" s="41">
        <v>19.689999999999998</v>
      </c>
      <c r="U79" s="41">
        <v>6.47</v>
      </c>
      <c r="V79" s="41">
        <v>35.14</v>
      </c>
      <c r="W79" s="113">
        <v>39.93</v>
      </c>
      <c r="X79" s="113">
        <v>10.77</v>
      </c>
      <c r="Y79" s="113">
        <v>15.340000000000002</v>
      </c>
      <c r="Z79" s="113">
        <v>5.8500000000000005</v>
      </c>
      <c r="AA79" s="113">
        <v>28.12</v>
      </c>
      <c r="AB79" s="1"/>
    </row>
    <row r="80" spans="1:28">
      <c r="A80">
        <v>92</v>
      </c>
      <c r="B80" s="32" t="s">
        <v>75</v>
      </c>
      <c r="C80" s="1">
        <f t="shared" si="20"/>
        <v>25.153333333333336</v>
      </c>
      <c r="D80" s="1">
        <f t="shared" si="21"/>
        <v>11.906666666666666</v>
      </c>
      <c r="E80" s="1">
        <f t="shared" si="22"/>
        <v>17.183333333333334</v>
      </c>
      <c r="F80" s="1">
        <f t="shared" si="23"/>
        <v>9.8066666666666666</v>
      </c>
      <c r="G80" s="34">
        <f t="shared" si="24"/>
        <v>35.949999999999996</v>
      </c>
      <c r="H80" s="1">
        <f t="shared" si="25"/>
        <v>2.2170325512570477</v>
      </c>
      <c r="I80" s="1">
        <f t="shared" si="26"/>
        <v>0.20792626898334285</v>
      </c>
      <c r="J80" s="74">
        <f t="shared" si="27"/>
        <v>0.2444040370643113</v>
      </c>
      <c r="K80" s="74">
        <f t="shared" si="28"/>
        <v>2.7915288523196975</v>
      </c>
      <c r="L80" s="34">
        <f t="shared" si="29"/>
        <v>0.19157244060667711</v>
      </c>
      <c r="M80" s="113">
        <v>22.6</v>
      </c>
      <c r="N80" s="113">
        <v>11.67</v>
      </c>
      <c r="O80" s="113">
        <v>16.97</v>
      </c>
      <c r="P80" s="113">
        <v>13.03</v>
      </c>
      <c r="Q80" s="113">
        <v>35.730000000000004</v>
      </c>
      <c r="R80" s="41">
        <v>26.590000000000003</v>
      </c>
      <c r="S80" s="41">
        <v>11.99</v>
      </c>
      <c r="T80" s="41">
        <v>17.130000000000003</v>
      </c>
      <c r="U80" s="41">
        <v>8.2100000000000009</v>
      </c>
      <c r="V80" s="41">
        <v>36.08</v>
      </c>
      <c r="W80" s="113">
        <v>26.27</v>
      </c>
      <c r="X80" s="113">
        <v>12.06</v>
      </c>
      <c r="Y80" s="113">
        <v>17.45</v>
      </c>
      <c r="Z80" s="113">
        <v>8.18</v>
      </c>
      <c r="AA80" s="113">
        <v>36.04</v>
      </c>
      <c r="AB80" s="1"/>
    </row>
    <row r="81" spans="1:28">
      <c r="A81">
        <v>93</v>
      </c>
      <c r="B81" s="32" t="s">
        <v>76</v>
      </c>
      <c r="C81" s="1">
        <f t="shared" si="20"/>
        <v>32.813333333333333</v>
      </c>
      <c r="D81" s="1">
        <f t="shared" si="21"/>
        <v>8.1166666666666671</v>
      </c>
      <c r="E81" s="1">
        <f t="shared" si="22"/>
        <v>13.346666666666666</v>
      </c>
      <c r="F81" s="1">
        <f t="shared" si="23"/>
        <v>9.6866666666666656</v>
      </c>
      <c r="G81" s="34">
        <f t="shared" si="24"/>
        <v>36.04</v>
      </c>
      <c r="H81" s="1">
        <f t="shared" si="25"/>
        <v>5.809391821295347</v>
      </c>
      <c r="I81" s="1">
        <f t="shared" si="26"/>
        <v>1.2231244144948452</v>
      </c>
      <c r="J81" s="74">
        <f t="shared" si="27"/>
        <v>0.43015501081974283</v>
      </c>
      <c r="K81" s="74">
        <f t="shared" si="28"/>
        <v>2.2676933949132856</v>
      </c>
      <c r="L81" s="34">
        <f t="shared" si="29"/>
        <v>4.8826120058837539</v>
      </c>
      <c r="M81" s="113">
        <v>26.35</v>
      </c>
      <c r="N81" s="113">
        <v>6.78</v>
      </c>
      <c r="O81" s="113">
        <v>13.36</v>
      </c>
      <c r="P81" s="113">
        <v>12.08</v>
      </c>
      <c r="Q81" s="113">
        <v>41.42</v>
      </c>
      <c r="R81" s="41">
        <v>37.6</v>
      </c>
      <c r="S81" s="41">
        <v>9.1800000000000015</v>
      </c>
      <c r="T81" s="41">
        <v>13.77</v>
      </c>
      <c r="U81" s="41">
        <v>7.57</v>
      </c>
      <c r="V81" s="41">
        <v>31.89</v>
      </c>
      <c r="W81" s="113">
        <v>34.489999999999995</v>
      </c>
      <c r="X81" s="113">
        <v>8.39</v>
      </c>
      <c r="Y81" s="113">
        <v>12.91</v>
      </c>
      <c r="Z81" s="113">
        <v>9.41</v>
      </c>
      <c r="AA81" s="113">
        <v>34.81</v>
      </c>
      <c r="AB81" s="1"/>
    </row>
    <row r="82" spans="1:28">
      <c r="A82">
        <v>94</v>
      </c>
      <c r="B82" s="32" t="s">
        <v>77</v>
      </c>
      <c r="C82" s="1">
        <f t="shared" si="20"/>
        <v>36.793333333333329</v>
      </c>
      <c r="D82" s="1">
        <f t="shared" si="21"/>
        <v>12.65</v>
      </c>
      <c r="E82" s="1">
        <f t="shared" si="22"/>
        <v>15.42</v>
      </c>
      <c r="F82" s="1">
        <f t="shared" si="23"/>
        <v>7.543333333333333</v>
      </c>
      <c r="G82" s="34">
        <f t="shared" si="24"/>
        <v>27.586666666666662</v>
      </c>
      <c r="H82" s="1">
        <f t="shared" si="25"/>
        <v>9.8180564947108149</v>
      </c>
      <c r="I82" s="1">
        <f t="shared" si="26"/>
        <v>1.0172511980823613</v>
      </c>
      <c r="J82" s="74">
        <f t="shared" si="27"/>
        <v>1.8331393836803578</v>
      </c>
      <c r="K82" s="74">
        <f t="shared" si="28"/>
        <v>2.66139687632892</v>
      </c>
      <c r="L82" s="34">
        <f t="shared" si="29"/>
        <v>6.3140029563925424</v>
      </c>
      <c r="M82" s="113">
        <v>25.540000000000003</v>
      </c>
      <c r="N82" s="113">
        <v>11.57</v>
      </c>
      <c r="O82" s="113">
        <v>17.5</v>
      </c>
      <c r="P82" s="113">
        <v>10.6</v>
      </c>
      <c r="Q82" s="113">
        <v>34.79</v>
      </c>
      <c r="R82" s="41">
        <v>43.61</v>
      </c>
      <c r="S82" s="41">
        <v>13.59</v>
      </c>
      <c r="T82" s="41">
        <v>14.04</v>
      </c>
      <c r="U82" s="41">
        <v>5.74</v>
      </c>
      <c r="V82" s="41">
        <v>23.01</v>
      </c>
      <c r="W82" s="113">
        <v>41.23</v>
      </c>
      <c r="X82" s="113">
        <v>12.790000000000001</v>
      </c>
      <c r="Y82" s="113">
        <v>14.719999999999999</v>
      </c>
      <c r="Z82" s="113">
        <v>6.29</v>
      </c>
      <c r="AA82" s="113">
        <v>24.959999999999997</v>
      </c>
      <c r="AB82" s="1"/>
    </row>
    <row r="83" spans="1:28">
      <c r="A83">
        <v>95</v>
      </c>
      <c r="B83" s="32" t="s">
        <v>78</v>
      </c>
      <c r="C83" s="1">
        <f t="shared" si="20"/>
        <v>17.683333333333334</v>
      </c>
      <c r="D83" s="1">
        <f t="shared" si="21"/>
        <v>6.5500000000000007</v>
      </c>
      <c r="E83" s="1">
        <f t="shared" si="22"/>
        <v>14.26</v>
      </c>
      <c r="F83" s="1">
        <f t="shared" si="23"/>
        <v>16.400000000000002</v>
      </c>
      <c r="G83" s="34">
        <f t="shared" si="24"/>
        <v>45.109999999999992</v>
      </c>
      <c r="H83" s="1">
        <f t="shared" si="25"/>
        <v>2.4278865981205406</v>
      </c>
      <c r="I83" s="1">
        <f t="shared" si="26"/>
        <v>2.321034252224643</v>
      </c>
      <c r="J83" s="74">
        <f t="shared" si="27"/>
        <v>2.3547186668474809</v>
      </c>
      <c r="K83" s="74">
        <f t="shared" si="28"/>
        <v>3.5261310242247035</v>
      </c>
      <c r="L83" s="34">
        <f t="shared" si="29"/>
        <v>3.8561768631638236</v>
      </c>
      <c r="M83" s="113">
        <v>19.11</v>
      </c>
      <c r="N83" s="113">
        <v>7.91</v>
      </c>
      <c r="O83" s="113">
        <v>16.04</v>
      </c>
      <c r="P83" s="113">
        <v>15.24</v>
      </c>
      <c r="Q83" s="113">
        <v>41.71</v>
      </c>
      <c r="R83" s="41">
        <v>19.059999999999999</v>
      </c>
      <c r="S83" s="41">
        <v>7.870000000000001</v>
      </c>
      <c r="T83" s="41">
        <v>15.15</v>
      </c>
      <c r="U83" s="41">
        <v>13.600000000000001</v>
      </c>
      <c r="V83" s="41">
        <v>44.32</v>
      </c>
      <c r="W83" s="113">
        <v>14.879999999999999</v>
      </c>
      <c r="X83" s="113">
        <v>3.8699999999999997</v>
      </c>
      <c r="Y83" s="113">
        <v>11.59</v>
      </c>
      <c r="Z83" s="113">
        <v>20.36</v>
      </c>
      <c r="AA83" s="113">
        <v>49.3</v>
      </c>
      <c r="AB83" s="1"/>
    </row>
    <row r="84" spans="1:28">
      <c r="A84">
        <v>96</v>
      </c>
      <c r="B84" s="32" t="s">
        <v>79</v>
      </c>
      <c r="C84" s="1">
        <f t="shared" si="20"/>
        <v>33.65</v>
      </c>
      <c r="D84" s="1">
        <f t="shared" si="21"/>
        <v>14.12</v>
      </c>
      <c r="E84" s="1">
        <f t="shared" si="22"/>
        <v>16.7</v>
      </c>
      <c r="F84" s="1">
        <f t="shared" si="23"/>
        <v>8.06</v>
      </c>
      <c r="G84" s="34">
        <f t="shared" si="24"/>
        <v>27.47</v>
      </c>
      <c r="H84" s="1">
        <f t="shared" si="25"/>
        <v>8.0057729170892813</v>
      </c>
      <c r="I84" s="1">
        <f t="shared" si="26"/>
        <v>2.8264288421964654</v>
      </c>
      <c r="J84" s="74">
        <f t="shared" si="27"/>
        <v>1.6628890522220661</v>
      </c>
      <c r="K84" s="74">
        <f t="shared" si="28"/>
        <v>1.1129690022637622</v>
      </c>
      <c r="L84" s="34">
        <f t="shared" si="29"/>
        <v>5.0255248482123616</v>
      </c>
      <c r="M84" s="113">
        <v>25.95</v>
      </c>
      <c r="N84" s="113">
        <v>13.900000000000002</v>
      </c>
      <c r="O84" s="113">
        <v>17.64</v>
      </c>
      <c r="P84" s="113">
        <v>9.27</v>
      </c>
      <c r="Q84" s="113">
        <v>33.239999999999995</v>
      </c>
      <c r="R84" s="41">
        <v>41.93</v>
      </c>
      <c r="S84" s="41">
        <v>11.41</v>
      </c>
      <c r="T84" s="41">
        <v>14.78</v>
      </c>
      <c r="U84" s="41">
        <v>7.8299999999999992</v>
      </c>
      <c r="V84" s="41">
        <v>24.05</v>
      </c>
      <c r="W84" s="113">
        <v>33.07</v>
      </c>
      <c r="X84" s="113">
        <v>17.05</v>
      </c>
      <c r="Y84" s="113">
        <v>17.68</v>
      </c>
      <c r="Z84" s="113">
        <v>7.08</v>
      </c>
      <c r="AA84" s="113">
        <v>25.119999999999997</v>
      </c>
      <c r="AB84" s="1"/>
    </row>
    <row r="85" spans="1:28">
      <c r="A85">
        <v>97</v>
      </c>
      <c r="B85" s="32" t="s">
        <v>80</v>
      </c>
      <c r="C85" s="1">
        <f t="shared" si="20"/>
        <v>46.156666666666666</v>
      </c>
      <c r="D85" s="1">
        <f t="shared" si="21"/>
        <v>6.8</v>
      </c>
      <c r="E85" s="1">
        <f t="shared" si="22"/>
        <v>10.753333333333336</v>
      </c>
      <c r="F85" s="1">
        <f t="shared" si="23"/>
        <v>7.2666666666666666</v>
      </c>
      <c r="G85" s="34">
        <f t="shared" si="24"/>
        <v>29.023333333333337</v>
      </c>
      <c r="H85" s="1">
        <f t="shared" si="25"/>
        <v>5.6786119195920888</v>
      </c>
      <c r="I85" s="1">
        <f t="shared" si="26"/>
        <v>0.94302704096965928</v>
      </c>
      <c r="J85" s="74">
        <f t="shared" si="27"/>
        <v>0.48397658345557676</v>
      </c>
      <c r="K85" s="74">
        <f t="shared" si="28"/>
        <v>1.1337695239039238</v>
      </c>
      <c r="L85" s="34">
        <f t="shared" si="29"/>
        <v>5.0695298927349537</v>
      </c>
      <c r="M85" s="113">
        <v>39.6</v>
      </c>
      <c r="N85" s="113">
        <v>5.7299999999999995</v>
      </c>
      <c r="O85" s="113">
        <v>11.29</v>
      </c>
      <c r="P85" s="113">
        <v>8.51</v>
      </c>
      <c r="Q85" s="113">
        <v>34.870000000000005</v>
      </c>
      <c r="R85" s="41">
        <v>49.5</v>
      </c>
      <c r="S85" s="41">
        <v>7.51</v>
      </c>
      <c r="T85" s="41">
        <v>10.35</v>
      </c>
      <c r="U85" s="41">
        <v>6.29</v>
      </c>
      <c r="V85" s="41">
        <v>26.35</v>
      </c>
      <c r="W85" s="113">
        <v>49.370000000000005</v>
      </c>
      <c r="X85" s="113">
        <v>7.16</v>
      </c>
      <c r="Y85" s="113">
        <v>10.620000000000001</v>
      </c>
      <c r="Z85" s="113">
        <v>7.0000000000000009</v>
      </c>
      <c r="AA85" s="113">
        <v>25.85</v>
      </c>
      <c r="AB85" s="1"/>
    </row>
    <row r="86" spans="1:28">
      <c r="A86">
        <v>99</v>
      </c>
      <c r="B86" s="32" t="s">
        <v>81</v>
      </c>
      <c r="C86" s="1">
        <f t="shared" si="20"/>
        <v>30.413333333333338</v>
      </c>
      <c r="D86" s="1">
        <f t="shared" si="21"/>
        <v>15.11</v>
      </c>
      <c r="E86" s="1">
        <f t="shared" si="22"/>
        <v>17.959999999999997</v>
      </c>
      <c r="F86" s="1">
        <f t="shared" si="23"/>
        <v>7.1333333333333337</v>
      </c>
      <c r="G86" s="34">
        <f t="shared" si="24"/>
        <v>29.38</v>
      </c>
      <c r="H86" s="1">
        <f t="shared" si="25"/>
        <v>0.52557904575176195</v>
      </c>
      <c r="I86" s="1">
        <f t="shared" si="26"/>
        <v>1.8798138205684121</v>
      </c>
      <c r="J86" s="74">
        <f t="shared" si="27"/>
        <v>0.79674337148168306</v>
      </c>
      <c r="K86" s="74">
        <f t="shared" si="28"/>
        <v>0.38734136537856778</v>
      </c>
      <c r="L86" s="34">
        <f t="shared" si="29"/>
        <v>2.4647109363980166</v>
      </c>
      <c r="M86" s="113">
        <v>29.830000000000002</v>
      </c>
      <c r="N86" s="113">
        <v>17.28</v>
      </c>
      <c r="O86" s="113">
        <v>18.88</v>
      </c>
      <c r="P86" s="113">
        <v>7.4700000000000006</v>
      </c>
      <c r="Q86" s="113">
        <v>26.540000000000003</v>
      </c>
      <c r="R86" s="41">
        <v>30.56</v>
      </c>
      <c r="S86" s="41">
        <v>14.069999999999999</v>
      </c>
      <c r="T86" s="41">
        <v>17.5</v>
      </c>
      <c r="U86" s="41">
        <v>7.22</v>
      </c>
      <c r="V86" s="41">
        <v>30.64</v>
      </c>
      <c r="W86" s="113">
        <v>30.85</v>
      </c>
      <c r="X86" s="113">
        <v>13.98</v>
      </c>
      <c r="Y86" s="113">
        <v>17.5</v>
      </c>
      <c r="Z86" s="113">
        <v>6.7100000000000009</v>
      </c>
      <c r="AA86" s="113">
        <v>30.959999999999997</v>
      </c>
      <c r="AB86" s="1"/>
    </row>
    <row r="87" spans="1:28">
      <c r="C87" s="1"/>
      <c r="D87" s="1"/>
      <c r="E87" s="1"/>
      <c r="F87" s="1"/>
      <c r="G87" s="1"/>
      <c r="H87" s="1"/>
      <c r="I87" s="1"/>
      <c r="J87" s="74"/>
      <c r="K87" s="74"/>
      <c r="L87" s="74"/>
      <c r="M87" s="108"/>
      <c r="N87" s="108"/>
      <c r="O87" s="108"/>
      <c r="P87" s="108"/>
      <c r="Q87" s="108"/>
      <c r="R87" s="74"/>
      <c r="S87" s="74"/>
      <c r="T87" s="74"/>
      <c r="U87" s="74"/>
      <c r="V87" s="74"/>
      <c r="W87" s="108"/>
      <c r="X87" s="108"/>
      <c r="Y87" s="108"/>
      <c r="Z87" s="111"/>
      <c r="AA87" s="111"/>
      <c r="AB87" s="1"/>
    </row>
    <row r="88" spans="1:28">
      <c r="C88" s="1"/>
      <c r="D88" s="1"/>
      <c r="E88" s="1"/>
      <c r="F88" s="1"/>
      <c r="G88" s="1"/>
      <c r="H88" s="1"/>
      <c r="I88" s="1"/>
      <c r="J88" s="74"/>
      <c r="K88" s="74"/>
      <c r="L88" s="74"/>
      <c r="M88" s="108"/>
      <c r="N88" s="108"/>
      <c r="O88" s="108"/>
      <c r="P88" s="108"/>
      <c r="Q88" s="108"/>
      <c r="R88" s="74"/>
      <c r="S88" s="74"/>
      <c r="T88" s="74"/>
      <c r="U88" s="74"/>
      <c r="V88" s="74"/>
      <c r="W88" s="108"/>
      <c r="X88" s="108"/>
      <c r="Y88" s="108"/>
      <c r="Z88" s="111"/>
      <c r="AA88" s="111"/>
      <c r="AB88" s="1"/>
    </row>
    <row r="89" spans="1:28">
      <c r="J89" s="9"/>
      <c r="K89" s="9"/>
      <c r="L89" s="9"/>
      <c r="M89" s="112"/>
      <c r="N89" s="112"/>
      <c r="O89" s="112"/>
      <c r="P89" s="112"/>
      <c r="Q89" s="112"/>
      <c r="R89" s="9"/>
      <c r="S89" s="9"/>
      <c r="T89" s="9"/>
      <c r="U89" s="9"/>
      <c r="V89" s="9"/>
      <c r="W89" s="112"/>
      <c r="X89" s="112"/>
      <c r="Y89" s="112"/>
    </row>
    <row r="90" spans="1:28">
      <c r="J90" s="9"/>
      <c r="K90" s="9"/>
      <c r="L90" s="9"/>
      <c r="M90" s="112"/>
      <c r="N90" s="112"/>
      <c r="O90" s="112"/>
      <c r="P90" s="112"/>
      <c r="Q90" s="112"/>
      <c r="R90" s="9"/>
      <c r="S90" s="9"/>
      <c r="T90" s="9"/>
      <c r="U90" s="9"/>
      <c r="V90" s="9"/>
      <c r="W90" s="112"/>
      <c r="X90" s="112"/>
      <c r="Y90" s="112"/>
    </row>
    <row r="91" spans="1:28">
      <c r="J91" s="9"/>
      <c r="K91" s="9"/>
      <c r="L91" s="9"/>
      <c r="M91" s="112"/>
      <c r="N91" s="112"/>
      <c r="O91" s="112"/>
      <c r="P91" s="112"/>
      <c r="Q91" s="112"/>
      <c r="R91" s="9"/>
      <c r="S91" s="9"/>
      <c r="T91" s="9"/>
      <c r="U91" s="9"/>
      <c r="V91" s="9"/>
      <c r="W91" s="112"/>
      <c r="X91" s="112"/>
      <c r="Y91" s="112"/>
    </row>
    <row r="92" spans="1:28">
      <c r="J92" s="9"/>
      <c r="K92" s="9"/>
      <c r="L92" s="9"/>
      <c r="M92" s="112"/>
      <c r="N92" s="112"/>
      <c r="O92" s="112"/>
      <c r="P92" s="112"/>
      <c r="Q92" s="112"/>
      <c r="R92" s="9"/>
      <c r="S92" s="9"/>
      <c r="T92" s="9"/>
      <c r="U92" s="9"/>
      <c r="V92" s="9"/>
      <c r="W92" s="112"/>
      <c r="X92" s="112"/>
      <c r="Y92" s="112"/>
    </row>
    <row r="93" spans="1:28">
      <c r="J93" s="9"/>
      <c r="K93" s="9"/>
      <c r="L93" s="9"/>
      <c r="M93" s="112"/>
      <c r="N93" s="112"/>
      <c r="O93" s="112"/>
      <c r="P93" s="112"/>
      <c r="Q93" s="112"/>
      <c r="R93" s="9"/>
      <c r="S93" s="9"/>
      <c r="T93" s="9"/>
      <c r="U93" s="9"/>
      <c r="V93" s="9"/>
      <c r="W93" s="112"/>
      <c r="X93" s="112"/>
      <c r="Y93" s="112"/>
    </row>
    <row r="94" spans="1:28">
      <c r="J94" s="9"/>
      <c r="K94" s="9"/>
      <c r="L94" s="9"/>
      <c r="M94" s="112"/>
      <c r="N94" s="112"/>
      <c r="O94" s="112"/>
      <c r="P94" s="112"/>
      <c r="Q94" s="112"/>
      <c r="R94" s="9"/>
      <c r="S94" s="9"/>
      <c r="T94" s="9"/>
      <c r="U94" s="9"/>
      <c r="V94" s="9"/>
      <c r="W94" s="112"/>
      <c r="X94" s="112"/>
      <c r="Y94" s="112"/>
    </row>
    <row r="95" spans="1:28">
      <c r="J95" s="9"/>
      <c r="K95" s="9"/>
      <c r="L95" s="9"/>
      <c r="M95" s="112"/>
      <c r="N95" s="112"/>
      <c r="O95" s="112"/>
      <c r="P95" s="112"/>
      <c r="Q95" s="112"/>
      <c r="R95" s="9"/>
      <c r="S95" s="9"/>
      <c r="T95" s="9"/>
      <c r="U95" s="9"/>
      <c r="V95" s="9"/>
      <c r="W95" s="112"/>
      <c r="X95" s="112"/>
      <c r="Y95" s="112"/>
    </row>
    <row r="96" spans="1:28">
      <c r="J96" s="9"/>
      <c r="K96" s="9"/>
      <c r="L96" s="9"/>
      <c r="M96" s="112"/>
      <c r="N96" s="112"/>
      <c r="O96" s="112"/>
      <c r="P96" s="112"/>
      <c r="Q96" s="112"/>
      <c r="R96" s="9"/>
      <c r="S96" s="9"/>
      <c r="T96" s="9"/>
      <c r="U96" s="9"/>
      <c r="V96" s="9"/>
      <c r="W96" s="112"/>
      <c r="X96" s="112"/>
      <c r="Y96" s="112"/>
    </row>
    <row r="97" spans="10:25">
      <c r="J97" s="9"/>
      <c r="K97" s="9"/>
      <c r="L97" s="9"/>
      <c r="M97" s="112"/>
      <c r="N97" s="112"/>
      <c r="O97" s="112"/>
      <c r="P97" s="112"/>
      <c r="Q97" s="112"/>
      <c r="R97" s="9"/>
      <c r="S97" s="9"/>
      <c r="T97" s="9"/>
      <c r="U97" s="9"/>
      <c r="V97" s="9"/>
      <c r="W97" s="112"/>
      <c r="X97" s="112"/>
      <c r="Y97" s="112"/>
    </row>
    <row r="98" spans="10:25">
      <c r="J98" s="9"/>
      <c r="K98" s="9"/>
      <c r="L98" s="9"/>
      <c r="M98" s="112"/>
      <c r="N98" s="112"/>
      <c r="O98" s="112"/>
      <c r="P98" s="112"/>
      <c r="Q98" s="112"/>
      <c r="R98" s="9"/>
      <c r="S98" s="9"/>
      <c r="T98" s="9"/>
      <c r="U98" s="9"/>
      <c r="V98" s="9"/>
      <c r="W98" s="112"/>
      <c r="X98" s="112"/>
      <c r="Y98" s="112"/>
    </row>
    <row r="99" spans="10:25">
      <c r="J99" s="9"/>
      <c r="K99" s="9"/>
      <c r="L99" s="9"/>
      <c r="M99" s="112"/>
      <c r="N99" s="112"/>
      <c r="O99" s="112"/>
      <c r="P99" s="112"/>
      <c r="Q99" s="112"/>
      <c r="R99" s="9"/>
      <c r="S99" s="9"/>
      <c r="T99" s="9"/>
      <c r="U99" s="9"/>
      <c r="V99" s="9"/>
      <c r="W99" s="112"/>
      <c r="X99" s="112"/>
      <c r="Y99" s="112"/>
    </row>
    <row r="100" spans="10:25">
      <c r="J100" s="9"/>
      <c r="K100" s="9"/>
      <c r="L100" s="9"/>
      <c r="M100" s="112"/>
      <c r="N100" s="112"/>
      <c r="O100" s="112"/>
      <c r="P100" s="112"/>
      <c r="Q100" s="112"/>
      <c r="R100" s="9"/>
      <c r="S100" s="9"/>
      <c r="T100" s="9"/>
      <c r="U100" s="9"/>
      <c r="V100" s="9"/>
      <c r="W100" s="112"/>
      <c r="X100" s="112"/>
      <c r="Y100" s="112"/>
    </row>
    <row r="101" spans="10:25">
      <c r="J101" s="9"/>
      <c r="K101" s="9"/>
      <c r="L101" s="9"/>
      <c r="M101" s="112"/>
      <c r="N101" s="112"/>
      <c r="O101" s="112"/>
      <c r="P101" s="112"/>
      <c r="Q101" s="112"/>
      <c r="R101" s="9"/>
      <c r="S101" s="9"/>
      <c r="T101" s="9"/>
      <c r="U101" s="9"/>
      <c r="V101" s="9"/>
      <c r="W101" s="112"/>
      <c r="X101" s="112"/>
      <c r="Y101" s="112"/>
    </row>
    <row r="102" spans="10:25">
      <c r="J102" s="9"/>
      <c r="K102" s="9"/>
      <c r="L102" s="9"/>
      <c r="M102" s="112"/>
      <c r="N102" s="112"/>
      <c r="O102" s="112"/>
      <c r="P102" s="112"/>
      <c r="Q102" s="112"/>
      <c r="R102" s="9"/>
      <c r="S102" s="9"/>
      <c r="T102" s="9"/>
      <c r="U102" s="9"/>
      <c r="V102" s="9"/>
      <c r="W102" s="112"/>
      <c r="X102" s="112"/>
      <c r="Y102" s="112"/>
    </row>
    <row r="103" spans="10:25">
      <c r="J103" s="9"/>
      <c r="K103" s="9"/>
      <c r="L103" s="9"/>
      <c r="M103" s="112"/>
      <c r="N103" s="112"/>
      <c r="O103" s="112"/>
      <c r="P103" s="112"/>
      <c r="Q103" s="112"/>
      <c r="R103" s="9"/>
      <c r="S103" s="9"/>
      <c r="T103" s="9"/>
      <c r="U103" s="9"/>
      <c r="V103" s="9"/>
      <c r="W103" s="112"/>
      <c r="X103" s="112"/>
      <c r="Y103" s="112"/>
    </row>
    <row r="104" spans="10:25">
      <c r="J104" s="9"/>
      <c r="K104" s="9"/>
      <c r="L104" s="9"/>
      <c r="M104" s="112"/>
      <c r="N104" s="112"/>
      <c r="O104" s="112"/>
      <c r="P104" s="112"/>
      <c r="Q104" s="112"/>
      <c r="R104" s="9"/>
      <c r="S104" s="9"/>
      <c r="T104" s="9"/>
      <c r="U104" s="9"/>
      <c r="V104" s="9"/>
      <c r="W104" s="112"/>
      <c r="X104" s="112"/>
      <c r="Y104" s="112"/>
    </row>
    <row r="105" spans="10:25">
      <c r="J105" s="9"/>
      <c r="K105" s="9"/>
      <c r="L105" s="9"/>
      <c r="M105" s="112"/>
      <c r="N105" s="112"/>
      <c r="O105" s="112"/>
      <c r="P105" s="112"/>
      <c r="Q105" s="112"/>
      <c r="R105" s="9"/>
      <c r="S105" s="9"/>
      <c r="T105" s="9"/>
      <c r="U105" s="9"/>
      <c r="V105" s="9"/>
      <c r="W105" s="112"/>
      <c r="X105" s="112"/>
      <c r="Y105" s="112"/>
    </row>
    <row r="106" spans="10:25">
      <c r="J106" s="9"/>
      <c r="K106" s="9"/>
      <c r="L106" s="9"/>
      <c r="M106" s="112"/>
      <c r="N106" s="112"/>
      <c r="O106" s="112"/>
      <c r="P106" s="112"/>
      <c r="Q106" s="112"/>
      <c r="R106" s="9"/>
      <c r="S106" s="9"/>
      <c r="T106" s="9"/>
      <c r="U106" s="9"/>
      <c r="V106" s="9"/>
      <c r="W106" s="112"/>
      <c r="X106" s="112"/>
      <c r="Y106" s="112"/>
    </row>
    <row r="107" spans="10:25">
      <c r="J107" s="9"/>
      <c r="K107" s="9"/>
      <c r="L107" s="9"/>
      <c r="M107" s="112"/>
      <c r="N107" s="112"/>
      <c r="O107" s="112"/>
      <c r="P107" s="112"/>
      <c r="Q107" s="112"/>
      <c r="R107" s="9"/>
      <c r="S107" s="9"/>
      <c r="T107" s="9"/>
      <c r="U107" s="9"/>
      <c r="V107" s="9"/>
      <c r="W107" s="112"/>
      <c r="X107" s="112"/>
      <c r="Y107" s="112"/>
    </row>
    <row r="108" spans="10:25">
      <c r="J108" s="9"/>
      <c r="K108" s="9"/>
      <c r="L108" s="9"/>
      <c r="M108" s="112"/>
      <c r="N108" s="112"/>
      <c r="O108" s="112"/>
      <c r="P108" s="112"/>
      <c r="Q108" s="112"/>
      <c r="R108" s="9"/>
      <c r="S108" s="9"/>
      <c r="T108" s="9"/>
      <c r="U108" s="9"/>
      <c r="V108" s="9"/>
      <c r="W108" s="112"/>
      <c r="X108" s="112"/>
      <c r="Y108" s="112"/>
    </row>
    <row r="109" spans="10:25">
      <c r="J109" s="9"/>
      <c r="K109" s="9"/>
      <c r="L109" s="9"/>
      <c r="M109" s="112"/>
      <c r="N109" s="112"/>
      <c r="O109" s="112"/>
      <c r="P109" s="112"/>
      <c r="Q109" s="112"/>
      <c r="R109" s="9"/>
      <c r="S109" s="9"/>
      <c r="T109" s="9"/>
      <c r="U109" s="9"/>
      <c r="V109" s="9"/>
      <c r="W109" s="112"/>
      <c r="X109" s="112"/>
      <c r="Y109" s="112"/>
    </row>
    <row r="110" spans="10:25">
      <c r="J110" s="9"/>
      <c r="K110" s="9"/>
      <c r="L110" s="9"/>
      <c r="M110" s="112"/>
      <c r="N110" s="112"/>
      <c r="O110" s="112"/>
      <c r="P110" s="112"/>
      <c r="Q110" s="112"/>
      <c r="R110" s="9"/>
      <c r="S110" s="9"/>
      <c r="T110" s="9"/>
      <c r="U110" s="9"/>
      <c r="V110" s="9"/>
      <c r="W110" s="112"/>
      <c r="X110" s="112"/>
      <c r="Y110" s="112"/>
    </row>
    <row r="111" spans="10:25">
      <c r="J111" s="9"/>
      <c r="K111" s="9"/>
      <c r="L111" s="9"/>
      <c r="M111" s="112"/>
      <c r="N111" s="112"/>
      <c r="O111" s="112"/>
      <c r="P111" s="112"/>
      <c r="Q111" s="112"/>
      <c r="R111" s="9"/>
      <c r="S111" s="9"/>
      <c r="T111" s="9"/>
      <c r="U111" s="9"/>
      <c r="V111" s="9"/>
      <c r="W111" s="112"/>
      <c r="X111" s="112"/>
      <c r="Y111" s="112"/>
    </row>
    <row r="112" spans="10:25">
      <c r="J112" s="9"/>
      <c r="K112" s="9"/>
      <c r="L112" s="9"/>
      <c r="M112" s="112"/>
      <c r="N112" s="112"/>
      <c r="O112" s="112"/>
      <c r="P112" s="112"/>
      <c r="Q112" s="112"/>
      <c r="R112" s="9"/>
      <c r="S112" s="9"/>
      <c r="T112" s="9"/>
      <c r="U112" s="9"/>
      <c r="V112" s="9"/>
      <c r="W112" s="112"/>
      <c r="X112" s="112"/>
      <c r="Y112" s="112"/>
    </row>
    <row r="113" spans="10:25">
      <c r="J113" s="9"/>
      <c r="K113" s="9"/>
      <c r="L113" s="9"/>
      <c r="M113" s="112"/>
      <c r="N113" s="112"/>
      <c r="O113" s="112"/>
      <c r="P113" s="112"/>
      <c r="Q113" s="112"/>
      <c r="R113" s="9"/>
      <c r="S113" s="9"/>
      <c r="T113" s="9"/>
      <c r="U113" s="9"/>
      <c r="V113" s="9"/>
      <c r="W113" s="112"/>
      <c r="X113" s="112"/>
      <c r="Y113" s="112"/>
    </row>
    <row r="114" spans="10:25">
      <c r="J114" s="9"/>
      <c r="K114" s="9"/>
      <c r="L114" s="9"/>
      <c r="M114" s="112"/>
      <c r="N114" s="112"/>
      <c r="O114" s="112"/>
      <c r="P114" s="112"/>
      <c r="Q114" s="112"/>
      <c r="R114" s="9"/>
      <c r="S114" s="9"/>
      <c r="T114" s="9"/>
      <c r="U114" s="9"/>
      <c r="V114" s="9"/>
      <c r="W114" s="112"/>
      <c r="X114" s="112"/>
      <c r="Y114" s="112"/>
    </row>
    <row r="115" spans="10:25">
      <c r="J115" s="9"/>
      <c r="K115" s="9"/>
      <c r="L115" s="9"/>
      <c r="M115" s="112"/>
      <c r="N115" s="112"/>
      <c r="O115" s="112"/>
      <c r="P115" s="112"/>
      <c r="Q115" s="112"/>
      <c r="R115" s="9"/>
      <c r="S115" s="9"/>
      <c r="T115" s="9"/>
      <c r="U115" s="9"/>
      <c r="V115" s="9"/>
      <c r="W115" s="112"/>
      <c r="X115" s="112"/>
      <c r="Y115" s="112"/>
    </row>
    <row r="116" spans="10:25">
      <c r="J116" s="9"/>
      <c r="K116" s="9"/>
      <c r="L116" s="9"/>
      <c r="M116" s="112"/>
      <c r="N116" s="112"/>
      <c r="O116" s="112"/>
      <c r="P116" s="112"/>
      <c r="Q116" s="112"/>
      <c r="R116" s="9"/>
      <c r="S116" s="9"/>
      <c r="T116" s="9"/>
      <c r="U116" s="9"/>
      <c r="V116" s="9"/>
      <c r="W116" s="112"/>
      <c r="X116" s="112"/>
      <c r="Y116" s="112"/>
    </row>
    <row r="117" spans="10:25">
      <c r="J117" s="9"/>
      <c r="K117" s="9"/>
      <c r="L117" s="9"/>
      <c r="M117" s="112"/>
      <c r="N117" s="112"/>
      <c r="O117" s="112"/>
      <c r="P117" s="112"/>
      <c r="Q117" s="112"/>
      <c r="R117" s="9"/>
      <c r="S117" s="9"/>
      <c r="T117" s="9"/>
      <c r="U117" s="9"/>
      <c r="V117" s="9"/>
      <c r="W117" s="112"/>
      <c r="X117" s="112"/>
      <c r="Y117" s="112"/>
    </row>
    <row r="118" spans="10:25">
      <c r="J118" s="9"/>
      <c r="K118" s="9"/>
      <c r="L118" s="9"/>
      <c r="M118" s="112"/>
      <c r="N118" s="112"/>
      <c r="O118" s="112"/>
      <c r="P118" s="112"/>
      <c r="Q118" s="112"/>
      <c r="R118" s="9"/>
      <c r="S118" s="9"/>
      <c r="T118" s="9"/>
      <c r="U118" s="9"/>
      <c r="V118" s="9"/>
      <c r="W118" s="112"/>
      <c r="X118" s="112"/>
      <c r="Y118" s="112"/>
    </row>
    <row r="119" spans="10:25">
      <c r="J119" s="9"/>
      <c r="K119" s="9"/>
      <c r="L119" s="9"/>
      <c r="M119" s="112"/>
      <c r="N119" s="112"/>
      <c r="O119" s="112"/>
      <c r="P119" s="112"/>
      <c r="Q119" s="112"/>
      <c r="R119" s="9"/>
      <c r="S119" s="9"/>
      <c r="T119" s="9"/>
      <c r="U119" s="9"/>
      <c r="V119" s="9"/>
      <c r="W119" s="112"/>
      <c r="X119" s="112"/>
      <c r="Y119" s="112"/>
    </row>
    <row r="120" spans="10:25">
      <c r="J120" s="9"/>
      <c r="K120" s="9"/>
      <c r="L120" s="9"/>
      <c r="M120" s="112"/>
      <c r="N120" s="112"/>
      <c r="O120" s="112"/>
      <c r="P120" s="112"/>
      <c r="Q120" s="112"/>
      <c r="R120" s="9"/>
      <c r="S120" s="9"/>
      <c r="T120" s="9"/>
      <c r="U120" s="9"/>
      <c r="V120" s="9"/>
      <c r="W120" s="112"/>
      <c r="X120" s="112"/>
      <c r="Y120" s="112"/>
    </row>
    <row r="121" spans="10:25">
      <c r="J121" s="9"/>
      <c r="K121" s="9"/>
      <c r="L121" s="9"/>
      <c r="M121" s="112"/>
      <c r="N121" s="112"/>
      <c r="O121" s="112"/>
      <c r="P121" s="112"/>
      <c r="Q121" s="112"/>
      <c r="R121" s="9"/>
      <c r="S121" s="9"/>
      <c r="T121" s="9"/>
      <c r="U121" s="9"/>
      <c r="V121" s="9"/>
      <c r="W121" s="112"/>
      <c r="X121" s="112"/>
      <c r="Y121" s="112"/>
    </row>
    <row r="122" spans="10:25">
      <c r="J122" s="9"/>
      <c r="K122" s="9"/>
      <c r="L122" s="9"/>
      <c r="M122" s="112"/>
      <c r="N122" s="112"/>
      <c r="O122" s="112"/>
      <c r="P122" s="112"/>
      <c r="Q122" s="112"/>
      <c r="R122" s="9"/>
      <c r="S122" s="9"/>
      <c r="T122" s="9"/>
      <c r="U122" s="9"/>
      <c r="V122" s="9"/>
      <c r="W122" s="112"/>
      <c r="X122" s="112"/>
      <c r="Y122" s="112"/>
    </row>
    <row r="123" spans="10:25">
      <c r="J123" s="9"/>
      <c r="K123" s="9"/>
      <c r="L123" s="9"/>
      <c r="M123" s="112"/>
      <c r="N123" s="112"/>
      <c r="O123" s="112"/>
      <c r="P123" s="112"/>
      <c r="Q123" s="112"/>
      <c r="R123" s="9"/>
      <c r="S123" s="9"/>
      <c r="T123" s="9"/>
      <c r="U123" s="9"/>
      <c r="V123" s="9"/>
      <c r="W123" s="112"/>
      <c r="X123" s="112"/>
      <c r="Y123" s="112"/>
    </row>
    <row r="124" spans="10:25">
      <c r="J124" s="9"/>
      <c r="K124" s="9"/>
      <c r="L124" s="9"/>
      <c r="M124" s="112"/>
      <c r="N124" s="112"/>
      <c r="O124" s="112"/>
      <c r="P124" s="112"/>
      <c r="Q124" s="112"/>
      <c r="R124" s="9"/>
      <c r="S124" s="9"/>
      <c r="T124" s="9"/>
      <c r="U124" s="9"/>
      <c r="V124" s="9"/>
      <c r="W124" s="112"/>
      <c r="X124" s="112"/>
      <c r="Y124" s="112"/>
    </row>
    <row r="125" spans="10:25">
      <c r="J125" s="9"/>
      <c r="K125" s="9"/>
      <c r="L125" s="9"/>
      <c r="M125" s="112"/>
      <c r="N125" s="112"/>
      <c r="O125" s="112"/>
      <c r="P125" s="112"/>
      <c r="Q125" s="112"/>
      <c r="R125" s="9"/>
      <c r="S125" s="9"/>
      <c r="T125" s="9"/>
      <c r="U125" s="9"/>
      <c r="V125" s="9"/>
      <c r="W125" s="112"/>
      <c r="X125" s="112"/>
      <c r="Y125" s="112"/>
    </row>
    <row r="126" spans="10:25">
      <c r="J126" s="9"/>
      <c r="K126" s="9"/>
      <c r="L126" s="9"/>
      <c r="M126" s="112"/>
      <c r="N126" s="112"/>
      <c r="O126" s="112"/>
      <c r="P126" s="112"/>
      <c r="Q126" s="112"/>
      <c r="R126" s="9"/>
      <c r="S126" s="9"/>
      <c r="T126" s="9"/>
      <c r="U126" s="9"/>
      <c r="V126" s="9"/>
      <c r="W126" s="112"/>
      <c r="X126" s="112"/>
      <c r="Y126" s="112"/>
    </row>
    <row r="127" spans="10:25">
      <c r="J127" s="9"/>
      <c r="K127" s="9"/>
      <c r="L127" s="9"/>
      <c r="M127" s="112"/>
      <c r="N127" s="112"/>
      <c r="O127" s="112"/>
      <c r="P127" s="112"/>
      <c r="Q127" s="112"/>
      <c r="R127" s="9"/>
      <c r="S127" s="9"/>
      <c r="T127" s="9"/>
      <c r="U127" s="9"/>
      <c r="V127" s="9"/>
      <c r="W127" s="112"/>
      <c r="X127" s="112"/>
      <c r="Y127" s="112"/>
    </row>
    <row r="128" spans="10:25">
      <c r="J128" s="9"/>
      <c r="K128" s="9"/>
      <c r="L128" s="9"/>
      <c r="M128" s="112"/>
      <c r="N128" s="112"/>
      <c r="O128" s="112"/>
      <c r="P128" s="112"/>
      <c r="Q128" s="112"/>
      <c r="R128" s="9"/>
      <c r="S128" s="9"/>
      <c r="T128" s="9"/>
      <c r="U128" s="9"/>
      <c r="V128" s="9"/>
      <c r="W128" s="112"/>
      <c r="X128" s="112"/>
      <c r="Y128" s="112"/>
    </row>
    <row r="129" spans="10:25">
      <c r="J129" s="9"/>
      <c r="K129" s="9"/>
      <c r="L129" s="9"/>
      <c r="M129" s="112"/>
      <c r="N129" s="112"/>
      <c r="O129" s="112"/>
      <c r="P129" s="112"/>
      <c r="Q129" s="112"/>
      <c r="R129" s="9"/>
      <c r="S129" s="9"/>
      <c r="T129" s="9"/>
      <c r="U129" s="9"/>
      <c r="V129" s="9"/>
      <c r="W129" s="112"/>
      <c r="X129" s="112"/>
      <c r="Y129" s="112"/>
    </row>
    <row r="130" spans="10:25">
      <c r="J130" s="9"/>
      <c r="K130" s="9"/>
      <c r="L130" s="9"/>
      <c r="M130" s="112"/>
      <c r="N130" s="112"/>
      <c r="O130" s="112"/>
      <c r="P130" s="112"/>
      <c r="Q130" s="112"/>
      <c r="R130" s="9"/>
      <c r="S130" s="9"/>
      <c r="T130" s="9"/>
      <c r="U130" s="9"/>
      <c r="V130" s="9"/>
      <c r="W130" s="112"/>
      <c r="X130" s="112"/>
      <c r="Y130" s="112"/>
    </row>
    <row r="131" spans="10:25">
      <c r="J131" s="9"/>
      <c r="K131" s="9"/>
      <c r="L131" s="9"/>
      <c r="M131" s="112"/>
      <c r="N131" s="112"/>
      <c r="O131" s="112"/>
      <c r="P131" s="112"/>
      <c r="Q131" s="112"/>
      <c r="R131" s="9"/>
      <c r="S131" s="9"/>
      <c r="T131" s="9"/>
      <c r="U131" s="9"/>
      <c r="V131" s="9"/>
      <c r="W131" s="112"/>
      <c r="X131" s="112"/>
      <c r="Y131" s="112"/>
    </row>
    <row r="132" spans="10:25">
      <c r="J132" s="9"/>
      <c r="K132" s="9"/>
      <c r="L132" s="9"/>
      <c r="M132" s="112"/>
      <c r="N132" s="112"/>
      <c r="O132" s="112"/>
      <c r="P132" s="112"/>
      <c r="Q132" s="112"/>
      <c r="R132" s="9"/>
      <c r="S132" s="9"/>
      <c r="T132" s="9"/>
      <c r="U132" s="9"/>
      <c r="V132" s="9"/>
      <c r="W132" s="112"/>
      <c r="X132" s="112"/>
      <c r="Y132" s="112"/>
    </row>
    <row r="133" spans="10:25">
      <c r="J133" s="9"/>
      <c r="K133" s="9"/>
      <c r="L133" s="9"/>
      <c r="M133" s="112"/>
      <c r="N133" s="112"/>
      <c r="O133" s="112"/>
      <c r="P133" s="112"/>
      <c r="Q133" s="112"/>
      <c r="R133" s="9"/>
      <c r="S133" s="9"/>
      <c r="T133" s="9"/>
      <c r="U133" s="9"/>
      <c r="V133" s="9"/>
      <c r="W133" s="112"/>
      <c r="X133" s="112"/>
      <c r="Y133" s="112"/>
    </row>
    <row r="134" spans="10:25">
      <c r="J134" s="9"/>
      <c r="K134" s="9"/>
      <c r="L134" s="9"/>
      <c r="M134" s="112"/>
      <c r="N134" s="112"/>
      <c r="O134" s="112"/>
      <c r="P134" s="112"/>
      <c r="Q134" s="112"/>
      <c r="R134" s="9"/>
      <c r="S134" s="9"/>
      <c r="T134" s="9"/>
      <c r="U134" s="9"/>
      <c r="V134" s="9"/>
      <c r="W134" s="112"/>
      <c r="X134" s="112"/>
      <c r="Y134" s="112"/>
    </row>
    <row r="135" spans="10:25">
      <c r="J135" s="9"/>
      <c r="K135" s="9"/>
      <c r="L135" s="9"/>
      <c r="M135" s="112"/>
      <c r="N135" s="112"/>
      <c r="O135" s="112"/>
      <c r="P135" s="112"/>
      <c r="Q135" s="112"/>
      <c r="R135" s="9"/>
      <c r="S135" s="9"/>
      <c r="T135" s="9"/>
      <c r="U135" s="9"/>
      <c r="V135" s="9"/>
      <c r="W135" s="112"/>
      <c r="X135" s="112"/>
      <c r="Y135" s="112"/>
    </row>
    <row r="136" spans="10:25">
      <c r="J136" s="9"/>
      <c r="K136" s="9"/>
      <c r="L136" s="9"/>
      <c r="M136" s="112"/>
      <c r="N136" s="112"/>
      <c r="O136" s="112"/>
      <c r="P136" s="112"/>
      <c r="Q136" s="112"/>
      <c r="R136" s="9"/>
      <c r="S136" s="9"/>
      <c r="T136" s="9"/>
      <c r="U136" s="9"/>
      <c r="V136" s="9"/>
      <c r="W136" s="112"/>
      <c r="X136" s="112"/>
      <c r="Y136" s="112"/>
    </row>
    <row r="137" spans="10:25">
      <c r="J137" s="9"/>
      <c r="K137" s="9"/>
      <c r="L137" s="9"/>
      <c r="M137" s="112"/>
      <c r="N137" s="112"/>
      <c r="O137" s="112"/>
      <c r="P137" s="112"/>
      <c r="Q137" s="112"/>
      <c r="R137" s="9"/>
      <c r="S137" s="9"/>
      <c r="T137" s="9"/>
      <c r="U137" s="9"/>
      <c r="V137" s="9"/>
      <c r="W137" s="112"/>
      <c r="X137" s="112"/>
      <c r="Y137" s="112"/>
    </row>
    <row r="138" spans="10:25">
      <c r="J138" s="9"/>
      <c r="K138" s="9"/>
      <c r="L138" s="9"/>
      <c r="M138" s="112"/>
      <c r="N138" s="112"/>
      <c r="O138" s="112"/>
      <c r="P138" s="112"/>
      <c r="Q138" s="112"/>
      <c r="R138" s="9"/>
      <c r="S138" s="9"/>
      <c r="T138" s="9"/>
      <c r="U138" s="9"/>
      <c r="V138" s="9"/>
      <c r="W138" s="112"/>
      <c r="X138" s="112"/>
      <c r="Y138" s="112"/>
    </row>
    <row r="139" spans="10:25">
      <c r="J139" s="9"/>
      <c r="K139" s="9"/>
      <c r="L139" s="9"/>
      <c r="M139" s="112"/>
      <c r="N139" s="112"/>
      <c r="O139" s="112"/>
      <c r="P139" s="112"/>
      <c r="Q139" s="112"/>
      <c r="R139" s="9"/>
      <c r="S139" s="9"/>
      <c r="T139" s="9"/>
      <c r="U139" s="9"/>
      <c r="V139" s="9"/>
      <c r="W139" s="112"/>
      <c r="X139" s="112"/>
      <c r="Y139" s="112"/>
    </row>
    <row r="140" spans="10:25">
      <c r="J140" s="9"/>
      <c r="K140" s="9"/>
      <c r="L140" s="9"/>
      <c r="M140" s="112"/>
      <c r="N140" s="112"/>
      <c r="O140" s="112"/>
      <c r="P140" s="112"/>
      <c r="Q140" s="112"/>
      <c r="R140" s="9"/>
      <c r="S140" s="9"/>
      <c r="T140" s="9"/>
      <c r="U140" s="9"/>
      <c r="V140" s="9"/>
      <c r="W140" s="112"/>
      <c r="X140" s="112"/>
      <c r="Y140" s="112"/>
    </row>
    <row r="141" spans="10:25">
      <c r="J141" s="9"/>
      <c r="K141" s="9"/>
      <c r="L141" s="9"/>
      <c r="M141" s="112"/>
      <c r="N141" s="112"/>
      <c r="O141" s="112"/>
      <c r="P141" s="112"/>
      <c r="Q141" s="112"/>
      <c r="R141" s="9"/>
      <c r="S141" s="9"/>
      <c r="T141" s="9"/>
      <c r="U141" s="9"/>
      <c r="V141" s="9"/>
      <c r="W141" s="112"/>
      <c r="X141" s="112"/>
      <c r="Y141" s="112"/>
    </row>
    <row r="142" spans="10:25">
      <c r="J142" s="9"/>
      <c r="K142" s="9"/>
      <c r="L142" s="9"/>
      <c r="M142" s="112"/>
      <c r="N142" s="112"/>
      <c r="O142" s="112"/>
      <c r="P142" s="112"/>
      <c r="Q142" s="112"/>
      <c r="R142" s="9"/>
      <c r="S142" s="9"/>
      <c r="T142" s="9"/>
      <c r="U142" s="9"/>
      <c r="V142" s="9"/>
      <c r="W142" s="112"/>
      <c r="X142" s="112"/>
      <c r="Y142" s="112"/>
    </row>
    <row r="143" spans="10:25">
      <c r="J143" s="9"/>
      <c r="K143" s="9"/>
      <c r="L143" s="9"/>
      <c r="M143" s="112"/>
      <c r="N143" s="112"/>
      <c r="O143" s="112"/>
      <c r="P143" s="112"/>
      <c r="Q143" s="112"/>
      <c r="R143" s="9"/>
      <c r="S143" s="9"/>
      <c r="T143" s="9"/>
      <c r="U143" s="9"/>
      <c r="V143" s="9"/>
      <c r="W143" s="112"/>
      <c r="X143" s="112"/>
      <c r="Y143" s="112"/>
    </row>
    <row r="144" spans="10:25">
      <c r="J144" s="9"/>
      <c r="K144" s="9"/>
      <c r="L144" s="9"/>
      <c r="M144" s="112"/>
      <c r="N144" s="112"/>
      <c r="O144" s="112"/>
      <c r="P144" s="112"/>
      <c r="Q144" s="112"/>
      <c r="R144" s="9"/>
      <c r="S144" s="9"/>
      <c r="T144" s="9"/>
      <c r="U144" s="9"/>
      <c r="V144" s="9"/>
      <c r="W144" s="112"/>
      <c r="X144" s="112"/>
      <c r="Y144" s="112"/>
    </row>
    <row r="145" spans="10:25">
      <c r="J145" s="9"/>
      <c r="K145" s="9"/>
      <c r="L145" s="9"/>
      <c r="M145" s="112"/>
      <c r="N145" s="112"/>
      <c r="O145" s="112"/>
      <c r="P145" s="112"/>
      <c r="Q145" s="112"/>
      <c r="R145" s="9"/>
      <c r="S145" s="9"/>
      <c r="T145" s="9"/>
      <c r="U145" s="9"/>
      <c r="V145" s="9"/>
      <c r="W145" s="112"/>
      <c r="X145" s="112"/>
      <c r="Y145" s="112"/>
    </row>
    <row r="146" spans="10:25">
      <c r="J146" s="9"/>
      <c r="K146" s="9"/>
      <c r="L146" s="9"/>
      <c r="M146" s="112"/>
      <c r="N146" s="112"/>
      <c r="O146" s="112"/>
      <c r="P146" s="112"/>
      <c r="Q146" s="112"/>
      <c r="R146" s="9"/>
      <c r="S146" s="9"/>
      <c r="T146" s="9"/>
      <c r="U146" s="9"/>
      <c r="V146" s="9"/>
      <c r="W146" s="112"/>
      <c r="X146" s="112"/>
      <c r="Y146" s="112"/>
    </row>
    <row r="147" spans="10:25">
      <c r="J147" s="9"/>
      <c r="K147" s="9"/>
      <c r="L147" s="9"/>
      <c r="M147" s="112"/>
      <c r="N147" s="112"/>
      <c r="O147" s="112"/>
      <c r="P147" s="112"/>
      <c r="Q147" s="112"/>
      <c r="R147" s="9"/>
      <c r="S147" s="9"/>
      <c r="T147" s="9"/>
      <c r="U147" s="9"/>
      <c r="V147" s="9"/>
      <c r="W147" s="112"/>
      <c r="X147" s="112"/>
      <c r="Y147" s="112"/>
    </row>
    <row r="148" spans="10:25">
      <c r="J148" s="9"/>
      <c r="K148" s="9"/>
      <c r="L148" s="9"/>
      <c r="M148" s="112"/>
      <c r="N148" s="112"/>
      <c r="O148" s="112"/>
      <c r="P148" s="112"/>
      <c r="Q148" s="112"/>
      <c r="R148" s="9"/>
      <c r="S148" s="9"/>
      <c r="T148" s="9"/>
      <c r="U148" s="9"/>
      <c r="V148" s="9"/>
      <c r="W148" s="112"/>
      <c r="X148" s="112"/>
      <c r="Y148" s="112"/>
    </row>
    <row r="149" spans="10:25">
      <c r="J149" s="9"/>
      <c r="K149" s="9"/>
      <c r="L149" s="9"/>
      <c r="M149" s="112"/>
      <c r="N149" s="112"/>
      <c r="O149" s="112"/>
      <c r="P149" s="112"/>
      <c r="Q149" s="112"/>
      <c r="R149" s="9"/>
      <c r="S149" s="9"/>
      <c r="T149" s="9"/>
      <c r="U149" s="9"/>
      <c r="V149" s="9"/>
      <c r="W149" s="112"/>
      <c r="X149" s="112"/>
      <c r="Y149" s="112"/>
    </row>
    <row r="150" spans="10:25">
      <c r="J150" s="9"/>
      <c r="K150" s="9"/>
      <c r="L150" s="9"/>
      <c r="M150" s="112"/>
      <c r="N150" s="112"/>
      <c r="O150" s="112"/>
      <c r="P150" s="112"/>
      <c r="Q150" s="112"/>
      <c r="R150" s="9"/>
      <c r="S150" s="9"/>
      <c r="T150" s="9"/>
      <c r="U150" s="9"/>
      <c r="V150" s="9"/>
      <c r="W150" s="112"/>
      <c r="X150" s="112"/>
      <c r="Y150" s="112"/>
    </row>
    <row r="151" spans="10:25">
      <c r="J151" s="9"/>
      <c r="K151" s="9"/>
      <c r="L151" s="9"/>
      <c r="M151" s="112"/>
      <c r="N151" s="112"/>
      <c r="O151" s="112"/>
      <c r="P151" s="112"/>
      <c r="Q151" s="112"/>
      <c r="R151" s="9"/>
      <c r="S151" s="9"/>
      <c r="T151" s="9"/>
      <c r="U151" s="9"/>
      <c r="V151" s="9"/>
      <c r="W151" s="112"/>
      <c r="X151" s="112"/>
      <c r="Y151" s="112"/>
    </row>
    <row r="152" spans="10:25">
      <c r="J152" s="9"/>
      <c r="K152" s="9"/>
      <c r="L152" s="9"/>
      <c r="M152" s="112"/>
      <c r="N152" s="112"/>
      <c r="O152" s="112"/>
      <c r="P152" s="112"/>
      <c r="Q152" s="112"/>
      <c r="R152" s="9"/>
      <c r="S152" s="9"/>
      <c r="T152" s="9"/>
      <c r="U152" s="9"/>
      <c r="V152" s="9"/>
      <c r="W152" s="112"/>
      <c r="X152" s="112"/>
      <c r="Y152" s="112"/>
    </row>
    <row r="153" spans="10:25">
      <c r="J153" s="9"/>
      <c r="K153" s="9"/>
      <c r="L153" s="9"/>
      <c r="M153" s="112"/>
      <c r="N153" s="112"/>
      <c r="O153" s="112"/>
      <c r="P153" s="112"/>
      <c r="Q153" s="112"/>
      <c r="R153" s="9"/>
      <c r="S153" s="9"/>
      <c r="T153" s="9"/>
      <c r="U153" s="9"/>
      <c r="V153" s="9"/>
      <c r="W153" s="112"/>
      <c r="X153" s="112"/>
      <c r="Y153" s="112"/>
    </row>
    <row r="154" spans="10:25">
      <c r="J154" s="9"/>
      <c r="K154" s="9"/>
      <c r="L154" s="9"/>
      <c r="M154" s="112"/>
      <c r="N154" s="112"/>
      <c r="O154" s="112"/>
      <c r="P154" s="112"/>
      <c r="Q154" s="112"/>
      <c r="R154" s="9"/>
      <c r="S154" s="9"/>
      <c r="T154" s="9"/>
      <c r="U154" s="9"/>
      <c r="V154" s="9"/>
      <c r="W154" s="112"/>
      <c r="X154" s="112"/>
      <c r="Y154" s="112"/>
    </row>
    <row r="155" spans="10:25">
      <c r="J155" s="9"/>
      <c r="K155" s="9"/>
      <c r="L155" s="9"/>
      <c r="M155" s="112"/>
      <c r="N155" s="112"/>
      <c r="O155" s="112"/>
      <c r="P155" s="112"/>
      <c r="Q155" s="112"/>
      <c r="R155" s="9"/>
      <c r="S155" s="9"/>
      <c r="T155" s="9"/>
      <c r="U155" s="9"/>
      <c r="V155" s="9"/>
      <c r="W155" s="112"/>
      <c r="X155" s="112"/>
      <c r="Y155" s="112"/>
    </row>
    <row r="156" spans="10:25">
      <c r="J156" s="9"/>
      <c r="K156" s="9"/>
      <c r="L156" s="9"/>
      <c r="M156" s="112"/>
      <c r="N156" s="112"/>
      <c r="O156" s="112"/>
      <c r="P156" s="112"/>
      <c r="Q156" s="112"/>
      <c r="R156" s="9"/>
      <c r="S156" s="9"/>
      <c r="T156" s="9"/>
      <c r="U156" s="9"/>
      <c r="V156" s="9"/>
      <c r="W156" s="112"/>
      <c r="X156" s="112"/>
      <c r="Y156" s="112"/>
    </row>
    <row r="157" spans="10:25">
      <c r="J157" s="9"/>
      <c r="K157" s="9"/>
      <c r="L157" s="9"/>
      <c r="M157" s="112"/>
      <c r="N157" s="112"/>
      <c r="O157" s="112"/>
      <c r="P157" s="112"/>
      <c r="Q157" s="112"/>
      <c r="R157" s="9"/>
      <c r="S157" s="9"/>
      <c r="T157" s="9"/>
      <c r="U157" s="9"/>
      <c r="V157" s="9"/>
      <c r="W157" s="112"/>
      <c r="X157" s="112"/>
      <c r="Y157" s="112"/>
    </row>
    <row r="158" spans="10:25">
      <c r="J158" s="9"/>
      <c r="K158" s="9"/>
      <c r="L158" s="9"/>
      <c r="M158" s="112"/>
      <c r="N158" s="112"/>
      <c r="O158" s="112"/>
      <c r="P158" s="112"/>
      <c r="Q158" s="112"/>
      <c r="R158" s="9"/>
      <c r="S158" s="9"/>
      <c r="T158" s="9"/>
      <c r="U158" s="9"/>
      <c r="V158" s="9"/>
      <c r="W158" s="112"/>
      <c r="X158" s="112"/>
      <c r="Y158" s="112"/>
    </row>
    <row r="159" spans="10:25">
      <c r="J159" s="9"/>
      <c r="K159" s="9"/>
      <c r="L159" s="9"/>
      <c r="M159" s="112"/>
      <c r="N159" s="112"/>
      <c r="O159" s="112"/>
      <c r="P159" s="112"/>
      <c r="Q159" s="112"/>
      <c r="R159" s="9"/>
      <c r="S159" s="9"/>
      <c r="T159" s="9"/>
      <c r="U159" s="9"/>
      <c r="V159" s="9"/>
      <c r="W159" s="112"/>
      <c r="X159" s="112"/>
      <c r="Y159" s="112"/>
    </row>
    <row r="160" spans="10:25">
      <c r="J160" s="9"/>
      <c r="K160" s="9"/>
      <c r="L160" s="9"/>
      <c r="M160" s="112"/>
      <c r="N160" s="112"/>
      <c r="O160" s="112"/>
      <c r="P160" s="112"/>
      <c r="Q160" s="112"/>
      <c r="R160" s="9"/>
      <c r="S160" s="9"/>
      <c r="T160" s="9"/>
      <c r="U160" s="9"/>
      <c r="V160" s="9"/>
      <c r="W160" s="112"/>
      <c r="X160" s="112"/>
      <c r="Y160" s="112"/>
    </row>
    <row r="161" spans="10:25">
      <c r="J161" s="9"/>
      <c r="K161" s="9"/>
      <c r="L161" s="9"/>
      <c r="M161" s="112"/>
      <c r="N161" s="112"/>
      <c r="O161" s="112"/>
      <c r="P161" s="112"/>
      <c r="Q161" s="112"/>
      <c r="R161" s="9"/>
      <c r="S161" s="9"/>
      <c r="T161" s="9"/>
      <c r="U161" s="9"/>
      <c r="V161" s="9"/>
      <c r="W161" s="112"/>
      <c r="X161" s="112"/>
      <c r="Y161" s="112"/>
    </row>
    <row r="162" spans="10:25">
      <c r="J162" s="9"/>
      <c r="K162" s="9"/>
      <c r="L162" s="9"/>
      <c r="M162" s="112"/>
      <c r="N162" s="112"/>
      <c r="O162" s="112"/>
      <c r="P162" s="112"/>
      <c r="Q162" s="112"/>
      <c r="R162" s="9"/>
      <c r="S162" s="9"/>
      <c r="T162" s="9"/>
      <c r="U162" s="9"/>
      <c r="V162" s="9"/>
      <c r="W162" s="112"/>
      <c r="X162" s="112"/>
      <c r="Y162" s="112"/>
    </row>
    <row r="163" spans="10:25">
      <c r="J163" s="9"/>
      <c r="K163" s="9"/>
      <c r="L163" s="9"/>
      <c r="M163" s="112"/>
      <c r="N163" s="112"/>
      <c r="O163" s="112"/>
      <c r="P163" s="112"/>
      <c r="Q163" s="112"/>
      <c r="R163" s="9"/>
      <c r="S163" s="9"/>
      <c r="T163" s="9"/>
      <c r="U163" s="9"/>
      <c r="V163" s="9"/>
      <c r="W163" s="112"/>
      <c r="X163" s="112"/>
      <c r="Y163" s="112"/>
    </row>
    <row r="164" spans="10:25">
      <c r="J164" s="9"/>
      <c r="K164" s="9"/>
      <c r="L164" s="9"/>
      <c r="M164" s="112"/>
      <c r="N164" s="112"/>
      <c r="O164" s="112"/>
      <c r="P164" s="112"/>
      <c r="Q164" s="112"/>
      <c r="R164" s="9"/>
      <c r="S164" s="9"/>
      <c r="T164" s="9"/>
      <c r="U164" s="9"/>
      <c r="V164" s="9"/>
      <c r="W164" s="112"/>
      <c r="X164" s="112"/>
      <c r="Y164" s="112"/>
    </row>
    <row r="165" spans="10:25">
      <c r="J165" s="9"/>
      <c r="K165" s="9"/>
      <c r="L165" s="9"/>
      <c r="M165" s="112"/>
      <c r="N165" s="112"/>
      <c r="O165" s="112"/>
      <c r="P165" s="112"/>
      <c r="Q165" s="112"/>
      <c r="R165" s="9"/>
      <c r="S165" s="9"/>
      <c r="T165" s="9"/>
      <c r="U165" s="9"/>
      <c r="V165" s="9"/>
      <c r="W165" s="112"/>
      <c r="X165" s="112"/>
      <c r="Y165" s="112"/>
    </row>
    <row r="166" spans="10:25">
      <c r="J166" s="9"/>
      <c r="K166" s="9"/>
      <c r="L166" s="9"/>
      <c r="M166" s="112"/>
      <c r="N166" s="112"/>
      <c r="O166" s="112"/>
      <c r="P166" s="112"/>
      <c r="Q166" s="112"/>
      <c r="R166" s="9"/>
      <c r="S166" s="9"/>
      <c r="T166" s="9"/>
      <c r="U166" s="9"/>
      <c r="V166" s="9"/>
      <c r="W166" s="112"/>
      <c r="X166" s="112"/>
      <c r="Y166" s="112"/>
    </row>
    <row r="167" spans="10:25">
      <c r="J167" s="9"/>
      <c r="K167" s="9"/>
      <c r="L167" s="9"/>
      <c r="M167" s="112"/>
      <c r="N167" s="112"/>
      <c r="O167" s="112"/>
      <c r="P167" s="112"/>
      <c r="Q167" s="112"/>
      <c r="R167" s="9"/>
      <c r="S167" s="9"/>
      <c r="T167" s="9"/>
      <c r="U167" s="9"/>
      <c r="V167" s="9"/>
      <c r="W167" s="112"/>
      <c r="X167" s="112"/>
      <c r="Y167" s="112"/>
    </row>
    <row r="168" spans="10:25">
      <c r="J168" s="9"/>
      <c r="K168" s="9"/>
      <c r="L168" s="9"/>
      <c r="M168" s="112"/>
      <c r="N168" s="112"/>
      <c r="O168" s="112"/>
      <c r="P168" s="112"/>
      <c r="Q168" s="112"/>
      <c r="R168" s="9"/>
      <c r="S168" s="9"/>
      <c r="T168" s="9"/>
      <c r="U168" s="9"/>
      <c r="V168" s="9"/>
      <c r="W168" s="112"/>
      <c r="X168" s="112"/>
      <c r="Y168" s="112"/>
    </row>
    <row r="169" spans="10:25">
      <c r="J169" s="9"/>
      <c r="K169" s="9"/>
      <c r="L169" s="9"/>
      <c r="M169" s="112"/>
      <c r="N169" s="112"/>
      <c r="O169" s="112"/>
      <c r="P169" s="112"/>
      <c r="Q169" s="112"/>
      <c r="R169" s="9"/>
      <c r="S169" s="9"/>
      <c r="T169" s="9"/>
      <c r="U169" s="9"/>
      <c r="V169" s="9"/>
      <c r="W169" s="112"/>
      <c r="X169" s="112"/>
      <c r="Y169" s="112"/>
    </row>
    <row r="170" spans="10:25">
      <c r="J170" s="9"/>
      <c r="K170" s="9"/>
      <c r="L170" s="9"/>
      <c r="M170" s="112"/>
      <c r="N170" s="112"/>
      <c r="O170" s="112"/>
      <c r="P170" s="112"/>
      <c r="Q170" s="112"/>
      <c r="R170" s="9"/>
      <c r="S170" s="9"/>
      <c r="T170" s="9"/>
      <c r="U170" s="9"/>
      <c r="V170" s="9"/>
      <c r="W170" s="112"/>
      <c r="X170" s="112"/>
      <c r="Y170" s="112"/>
    </row>
    <row r="171" spans="10:25">
      <c r="J171" s="9"/>
      <c r="K171" s="9"/>
      <c r="L171" s="9"/>
      <c r="M171" s="112"/>
      <c r="N171" s="112"/>
      <c r="O171" s="112"/>
      <c r="P171" s="112"/>
      <c r="Q171" s="112"/>
      <c r="R171" s="9"/>
      <c r="S171" s="9"/>
      <c r="T171" s="9"/>
      <c r="U171" s="9"/>
      <c r="V171" s="9"/>
      <c r="W171" s="112"/>
      <c r="X171" s="112"/>
      <c r="Y171" s="112"/>
    </row>
    <row r="172" spans="10:25">
      <c r="J172" s="9"/>
      <c r="K172" s="9"/>
      <c r="L172" s="9"/>
      <c r="M172" s="112"/>
      <c r="N172" s="112"/>
      <c r="O172" s="112"/>
      <c r="P172" s="112"/>
      <c r="Q172" s="112"/>
      <c r="R172" s="9"/>
      <c r="S172" s="9"/>
      <c r="T172" s="9"/>
      <c r="U172" s="9"/>
      <c r="V172" s="9"/>
      <c r="W172" s="112"/>
      <c r="X172" s="112"/>
      <c r="Y172" s="112"/>
    </row>
    <row r="173" spans="10:25">
      <c r="J173" s="9"/>
      <c r="K173" s="9"/>
      <c r="L173" s="9"/>
      <c r="M173" s="112"/>
      <c r="N173" s="112"/>
      <c r="O173" s="112"/>
      <c r="P173" s="112"/>
      <c r="Q173" s="112"/>
      <c r="R173" s="9"/>
      <c r="S173" s="9"/>
      <c r="T173" s="9"/>
      <c r="U173" s="9"/>
      <c r="V173" s="9"/>
      <c r="W173" s="112"/>
      <c r="X173" s="112"/>
      <c r="Y173" s="112"/>
    </row>
    <row r="174" spans="10:25">
      <c r="J174" s="9"/>
      <c r="K174" s="9"/>
      <c r="L174" s="9"/>
      <c r="M174" s="112"/>
      <c r="N174" s="112"/>
      <c r="O174" s="112"/>
      <c r="P174" s="112"/>
      <c r="Q174" s="112"/>
      <c r="R174" s="9"/>
      <c r="S174" s="9"/>
      <c r="T174" s="9"/>
      <c r="U174" s="9"/>
      <c r="V174" s="9"/>
      <c r="W174" s="112"/>
      <c r="X174" s="112"/>
      <c r="Y174" s="112"/>
    </row>
    <row r="175" spans="10:25">
      <c r="J175" s="9"/>
      <c r="K175" s="9"/>
      <c r="L175" s="9"/>
      <c r="M175" s="112"/>
      <c r="N175" s="112"/>
      <c r="O175" s="112"/>
      <c r="P175" s="112"/>
      <c r="Q175" s="112"/>
      <c r="R175" s="9"/>
      <c r="S175" s="9"/>
      <c r="T175" s="9"/>
      <c r="U175" s="9"/>
      <c r="V175" s="9"/>
      <c r="W175" s="112"/>
      <c r="X175" s="112"/>
      <c r="Y175" s="112"/>
    </row>
    <row r="176" spans="10:25">
      <c r="J176" s="9"/>
      <c r="K176" s="9"/>
      <c r="L176" s="9"/>
      <c r="M176" s="112"/>
      <c r="N176" s="112"/>
      <c r="O176" s="112"/>
      <c r="P176" s="112"/>
      <c r="Q176" s="112"/>
      <c r="R176" s="9"/>
      <c r="S176" s="9"/>
      <c r="T176" s="9"/>
      <c r="U176" s="9"/>
      <c r="V176" s="9"/>
      <c r="W176" s="112"/>
      <c r="X176" s="112"/>
      <c r="Y176" s="112"/>
    </row>
    <row r="177" spans="10:25">
      <c r="J177" s="9"/>
      <c r="K177" s="9"/>
      <c r="L177" s="9"/>
      <c r="M177" s="112"/>
      <c r="N177" s="112"/>
      <c r="O177" s="112"/>
      <c r="P177" s="112"/>
      <c r="Q177" s="112"/>
      <c r="R177" s="9"/>
      <c r="S177" s="9"/>
      <c r="T177" s="9"/>
      <c r="U177" s="9"/>
      <c r="V177" s="9"/>
      <c r="W177" s="112"/>
      <c r="X177" s="112"/>
      <c r="Y177" s="112"/>
    </row>
    <row r="178" spans="10:25">
      <c r="J178" s="9"/>
      <c r="K178" s="9"/>
      <c r="L178" s="9"/>
      <c r="M178" s="112"/>
      <c r="N178" s="112"/>
      <c r="O178" s="112"/>
      <c r="P178" s="112"/>
      <c r="Q178" s="112"/>
      <c r="R178" s="9"/>
      <c r="S178" s="9"/>
      <c r="T178" s="9"/>
      <c r="U178" s="9"/>
      <c r="V178" s="9"/>
      <c r="W178" s="112"/>
      <c r="X178" s="112"/>
      <c r="Y178" s="112"/>
    </row>
    <row r="179" spans="10:25">
      <c r="J179" s="9"/>
      <c r="K179" s="9"/>
      <c r="L179" s="9"/>
      <c r="M179" s="112"/>
      <c r="N179" s="112"/>
      <c r="O179" s="112"/>
      <c r="P179" s="112"/>
      <c r="Q179" s="112"/>
      <c r="R179" s="9"/>
      <c r="S179" s="9"/>
      <c r="T179" s="9"/>
      <c r="U179" s="9"/>
      <c r="V179" s="9"/>
      <c r="W179" s="112"/>
      <c r="X179" s="112"/>
      <c r="Y179" s="112"/>
    </row>
    <row r="180" spans="10:25">
      <c r="J180" s="9"/>
      <c r="K180" s="9"/>
      <c r="L180" s="9"/>
      <c r="M180" s="112"/>
      <c r="N180" s="112"/>
      <c r="O180" s="112"/>
      <c r="P180" s="112"/>
      <c r="Q180" s="112"/>
      <c r="R180" s="9"/>
      <c r="S180" s="9"/>
      <c r="T180" s="9"/>
      <c r="U180" s="9"/>
      <c r="V180" s="9"/>
      <c r="W180" s="112"/>
      <c r="X180" s="112"/>
      <c r="Y180" s="112"/>
    </row>
    <row r="181" spans="10:25">
      <c r="J181" s="9"/>
      <c r="K181" s="9"/>
      <c r="L181" s="9"/>
      <c r="M181" s="112"/>
      <c r="N181" s="112"/>
      <c r="O181" s="112"/>
      <c r="P181" s="112"/>
      <c r="Q181" s="112"/>
      <c r="R181" s="9"/>
      <c r="S181" s="9"/>
      <c r="T181" s="9"/>
      <c r="U181" s="9"/>
      <c r="V181" s="9"/>
      <c r="W181" s="112"/>
      <c r="X181" s="112"/>
      <c r="Y181" s="112"/>
    </row>
    <row r="182" spans="10:25">
      <c r="J182" s="9"/>
      <c r="K182" s="9"/>
      <c r="L182" s="9"/>
      <c r="M182" s="112"/>
      <c r="N182" s="112"/>
      <c r="O182" s="112"/>
      <c r="P182" s="112"/>
      <c r="Q182" s="112"/>
      <c r="R182" s="9"/>
      <c r="S182" s="9"/>
      <c r="T182" s="9"/>
      <c r="U182" s="9"/>
      <c r="V182" s="9"/>
      <c r="W182" s="112"/>
      <c r="X182" s="112"/>
      <c r="Y182" s="112"/>
    </row>
    <row r="183" spans="10:25">
      <c r="J183" s="9"/>
      <c r="K183" s="9"/>
      <c r="L183" s="9"/>
      <c r="M183" s="112"/>
      <c r="N183" s="112"/>
      <c r="O183" s="112"/>
      <c r="P183" s="112"/>
      <c r="Q183" s="112"/>
      <c r="R183" s="9"/>
      <c r="S183" s="9"/>
      <c r="T183" s="9"/>
      <c r="U183" s="9"/>
      <c r="V183" s="9"/>
      <c r="W183" s="112"/>
      <c r="X183" s="112"/>
      <c r="Y183" s="112"/>
    </row>
    <row r="184" spans="10:25">
      <c r="J184" s="9"/>
      <c r="K184" s="9"/>
      <c r="L184" s="9"/>
      <c r="M184" s="112"/>
      <c r="N184" s="112"/>
      <c r="O184" s="112"/>
      <c r="P184" s="112"/>
      <c r="Q184" s="112"/>
      <c r="R184" s="9"/>
      <c r="S184" s="9"/>
      <c r="T184" s="9"/>
      <c r="U184" s="9"/>
      <c r="V184" s="9"/>
      <c r="W184" s="112"/>
      <c r="X184" s="112"/>
      <c r="Y184" s="112"/>
    </row>
    <row r="185" spans="10:25">
      <c r="J185" s="9"/>
      <c r="K185" s="9"/>
      <c r="L185" s="9"/>
      <c r="M185" s="112"/>
      <c r="N185" s="112"/>
      <c r="O185" s="112"/>
      <c r="P185" s="112"/>
      <c r="Q185" s="112"/>
      <c r="R185" s="9"/>
      <c r="S185" s="9"/>
      <c r="T185" s="9"/>
      <c r="U185" s="9"/>
      <c r="V185" s="9"/>
      <c r="W185" s="112"/>
      <c r="X185" s="112"/>
      <c r="Y185" s="112"/>
    </row>
    <row r="186" spans="10:25">
      <c r="J186" s="9"/>
      <c r="K186" s="9"/>
      <c r="L186" s="9"/>
      <c r="M186" s="112"/>
      <c r="N186" s="112"/>
      <c r="O186" s="112"/>
      <c r="P186" s="112"/>
      <c r="Q186" s="112"/>
      <c r="R186" s="9"/>
      <c r="S186" s="9"/>
      <c r="T186" s="9"/>
      <c r="U186" s="9"/>
      <c r="V186" s="9"/>
      <c r="W186" s="112"/>
      <c r="X186" s="112"/>
      <c r="Y186" s="112"/>
    </row>
    <row r="187" spans="10:25">
      <c r="J187" s="9"/>
      <c r="K187" s="9"/>
      <c r="L187" s="9"/>
      <c r="M187" s="112"/>
      <c r="N187" s="112"/>
      <c r="O187" s="112"/>
      <c r="P187" s="112"/>
      <c r="Q187" s="112"/>
      <c r="R187" s="9"/>
      <c r="S187" s="9"/>
      <c r="T187" s="9"/>
      <c r="U187" s="9"/>
      <c r="V187" s="9"/>
      <c r="W187" s="112"/>
      <c r="X187" s="112"/>
      <c r="Y187" s="112"/>
    </row>
    <row r="188" spans="10:25">
      <c r="J188" s="9"/>
      <c r="K188" s="9"/>
      <c r="L188" s="9"/>
      <c r="M188" s="112"/>
      <c r="N188" s="112"/>
      <c r="O188" s="112"/>
      <c r="P188" s="112"/>
      <c r="Q188" s="112"/>
      <c r="R188" s="9"/>
      <c r="S188" s="9"/>
      <c r="T188" s="9"/>
      <c r="U188" s="9"/>
      <c r="V188" s="9"/>
      <c r="W188" s="112"/>
      <c r="X188" s="112"/>
      <c r="Y188" s="112"/>
    </row>
    <row r="189" spans="10:25">
      <c r="J189" s="9"/>
      <c r="K189" s="9"/>
      <c r="L189" s="9"/>
      <c r="M189" s="112"/>
      <c r="N189" s="112"/>
      <c r="O189" s="112"/>
      <c r="P189" s="112"/>
      <c r="Q189" s="112"/>
      <c r="R189" s="9"/>
      <c r="S189" s="9"/>
      <c r="T189" s="9"/>
      <c r="U189" s="9"/>
      <c r="V189" s="9"/>
      <c r="W189" s="112"/>
      <c r="X189" s="112"/>
      <c r="Y189" s="112"/>
    </row>
    <row r="190" spans="10:25">
      <c r="J190" s="9"/>
      <c r="K190" s="9"/>
      <c r="L190" s="9"/>
      <c r="M190" s="112"/>
      <c r="N190" s="112"/>
      <c r="O190" s="112"/>
      <c r="P190" s="112"/>
      <c r="Q190" s="112"/>
      <c r="R190" s="9"/>
      <c r="S190" s="9"/>
      <c r="T190" s="9"/>
      <c r="U190" s="9"/>
      <c r="V190" s="9"/>
      <c r="W190" s="112"/>
      <c r="X190" s="112"/>
      <c r="Y190" s="112"/>
    </row>
    <row r="191" spans="10:25">
      <c r="J191" s="9"/>
      <c r="K191" s="9"/>
      <c r="L191" s="9"/>
      <c r="M191" s="112"/>
      <c r="N191" s="112"/>
      <c r="O191" s="112"/>
      <c r="P191" s="112"/>
      <c r="Q191" s="112"/>
      <c r="R191" s="9"/>
      <c r="S191" s="9"/>
      <c r="T191" s="9"/>
      <c r="U191" s="9"/>
      <c r="V191" s="9"/>
      <c r="W191" s="112"/>
      <c r="X191" s="112"/>
      <c r="Y191" s="112"/>
    </row>
    <row r="192" spans="10:25">
      <c r="J192" s="9"/>
      <c r="K192" s="9"/>
      <c r="L192" s="9"/>
      <c r="M192" s="112"/>
      <c r="N192" s="112"/>
      <c r="O192" s="112"/>
      <c r="P192" s="112"/>
      <c r="Q192" s="112"/>
      <c r="R192" s="9"/>
      <c r="S192" s="9"/>
      <c r="T192" s="9"/>
      <c r="U192" s="9"/>
      <c r="V192" s="9"/>
      <c r="W192" s="112"/>
      <c r="X192" s="112"/>
      <c r="Y192" s="112"/>
    </row>
    <row r="193" spans="10:25">
      <c r="J193" s="9"/>
      <c r="K193" s="9"/>
      <c r="L193" s="9"/>
      <c r="M193" s="112"/>
      <c r="N193" s="112"/>
      <c r="O193" s="112"/>
      <c r="P193" s="112"/>
      <c r="Q193" s="112"/>
      <c r="R193" s="9"/>
      <c r="S193" s="9"/>
      <c r="T193" s="9"/>
      <c r="U193" s="9"/>
      <c r="V193" s="9"/>
      <c r="W193" s="112"/>
      <c r="X193" s="112"/>
      <c r="Y193" s="112"/>
    </row>
    <row r="194" spans="10:25">
      <c r="J194" s="9"/>
      <c r="K194" s="9"/>
      <c r="L194" s="9"/>
      <c r="M194" s="112"/>
      <c r="N194" s="112"/>
      <c r="O194" s="112"/>
      <c r="P194" s="112"/>
      <c r="Q194" s="112"/>
      <c r="R194" s="9"/>
      <c r="S194" s="9"/>
      <c r="T194" s="9"/>
      <c r="U194" s="9"/>
      <c r="V194" s="9"/>
      <c r="W194" s="112"/>
      <c r="X194" s="112"/>
      <c r="Y194" s="112"/>
    </row>
    <row r="195" spans="10:25">
      <c r="J195" s="9"/>
      <c r="K195" s="9"/>
      <c r="L195" s="9"/>
      <c r="M195" s="112"/>
      <c r="N195" s="112"/>
      <c r="O195" s="112"/>
      <c r="P195" s="112"/>
      <c r="Q195" s="112"/>
      <c r="R195" s="9"/>
      <c r="S195" s="9"/>
      <c r="T195" s="9"/>
      <c r="U195" s="9"/>
      <c r="V195" s="9"/>
      <c r="W195" s="112"/>
      <c r="X195" s="112"/>
      <c r="Y195" s="112"/>
    </row>
    <row r="196" spans="10:25">
      <c r="J196" s="9"/>
      <c r="K196" s="9"/>
      <c r="L196" s="9"/>
      <c r="M196" s="112"/>
      <c r="N196" s="112"/>
      <c r="O196" s="112"/>
      <c r="P196" s="112"/>
      <c r="Q196" s="112"/>
      <c r="R196" s="9"/>
      <c r="S196" s="9"/>
      <c r="T196" s="9"/>
      <c r="U196" s="9"/>
      <c r="V196" s="9"/>
      <c r="W196" s="112"/>
      <c r="X196" s="112"/>
      <c r="Y196" s="112"/>
    </row>
    <row r="197" spans="10:25">
      <c r="J197" s="9"/>
      <c r="K197" s="9"/>
      <c r="L197" s="9"/>
      <c r="M197" s="112"/>
      <c r="N197" s="112"/>
      <c r="O197" s="112"/>
      <c r="P197" s="112"/>
      <c r="Q197" s="112"/>
      <c r="R197" s="9"/>
      <c r="S197" s="9"/>
      <c r="T197" s="9"/>
      <c r="U197" s="9"/>
      <c r="V197" s="9"/>
      <c r="W197" s="112"/>
      <c r="X197" s="112"/>
      <c r="Y197" s="112"/>
    </row>
  </sheetData>
  <conditionalFormatting sqref="M3:AA9 M11:AA26">
    <cfRule type="cellIs" dxfId="753" priority="60" operator="lessThan">
      <formula>-3</formula>
    </cfRule>
  </conditionalFormatting>
  <conditionalFormatting sqref="M27:AA27">
    <cfRule type="cellIs" dxfId="752" priority="59" operator="lessThan">
      <formula>-3</formula>
    </cfRule>
  </conditionalFormatting>
  <conditionalFormatting sqref="M29:AA29">
    <cfRule type="cellIs" dxfId="751" priority="58" operator="lessThan">
      <formula>-3</formula>
    </cfRule>
  </conditionalFormatting>
  <conditionalFormatting sqref="M30:AA30">
    <cfRule type="cellIs" dxfId="750" priority="57" operator="lessThan">
      <formula>-3</formula>
    </cfRule>
  </conditionalFormatting>
  <conditionalFormatting sqref="M31:AA31">
    <cfRule type="cellIs" dxfId="749" priority="56" operator="lessThan">
      <formula>-3</formula>
    </cfRule>
  </conditionalFormatting>
  <conditionalFormatting sqref="M32:AA32">
    <cfRule type="cellIs" dxfId="748" priority="55" operator="lessThan">
      <formula>-3</formula>
    </cfRule>
  </conditionalFormatting>
  <conditionalFormatting sqref="M33:AA33">
    <cfRule type="cellIs" dxfId="747" priority="54" operator="lessThan">
      <formula>-3</formula>
    </cfRule>
  </conditionalFormatting>
  <conditionalFormatting sqref="M34:AA34">
    <cfRule type="cellIs" dxfId="746" priority="53" operator="lessThan">
      <formula>-3</formula>
    </cfRule>
  </conditionalFormatting>
  <conditionalFormatting sqref="M35:AA35">
    <cfRule type="cellIs" dxfId="745" priority="52" operator="lessThan">
      <formula>-3</formula>
    </cfRule>
  </conditionalFormatting>
  <conditionalFormatting sqref="M36:AA36">
    <cfRule type="cellIs" dxfId="744" priority="51" operator="lessThan">
      <formula>-3</formula>
    </cfRule>
  </conditionalFormatting>
  <conditionalFormatting sqref="M37:AA37">
    <cfRule type="cellIs" dxfId="743" priority="50" operator="lessThan">
      <formula>-3</formula>
    </cfRule>
  </conditionalFormatting>
  <conditionalFormatting sqref="M38:AA38">
    <cfRule type="cellIs" dxfId="742" priority="49" operator="lessThan">
      <formula>-3</formula>
    </cfRule>
  </conditionalFormatting>
  <conditionalFormatting sqref="M39:AA39">
    <cfRule type="cellIs" dxfId="741" priority="48" operator="lessThan">
      <formula>-3</formula>
    </cfRule>
  </conditionalFormatting>
  <conditionalFormatting sqref="M40:AA40">
    <cfRule type="cellIs" dxfId="740" priority="47" operator="lessThan">
      <formula>-3</formula>
    </cfRule>
  </conditionalFormatting>
  <conditionalFormatting sqref="M41:AA41">
    <cfRule type="cellIs" dxfId="739" priority="46" operator="lessThan">
      <formula>-3</formula>
    </cfRule>
  </conditionalFormatting>
  <conditionalFormatting sqref="M42:AA42">
    <cfRule type="cellIs" dxfId="738" priority="45" operator="lessThan">
      <formula>-3</formula>
    </cfRule>
  </conditionalFormatting>
  <conditionalFormatting sqref="M43:AA43">
    <cfRule type="cellIs" dxfId="737" priority="44" operator="lessThan">
      <formula>-3</formula>
    </cfRule>
  </conditionalFormatting>
  <conditionalFormatting sqref="M44:AA44">
    <cfRule type="cellIs" dxfId="736" priority="43" operator="lessThan">
      <formula>-3</formula>
    </cfRule>
  </conditionalFormatting>
  <conditionalFormatting sqref="M45:AA45">
    <cfRule type="cellIs" dxfId="735" priority="42" operator="lessThan">
      <formula>-3</formula>
    </cfRule>
  </conditionalFormatting>
  <conditionalFormatting sqref="M46:AA46">
    <cfRule type="cellIs" dxfId="734" priority="41" operator="lessThan">
      <formula>-3</formula>
    </cfRule>
  </conditionalFormatting>
  <conditionalFormatting sqref="M47:AA47">
    <cfRule type="cellIs" dxfId="733" priority="40" operator="lessThan">
      <formula>-3</formula>
    </cfRule>
  </conditionalFormatting>
  <conditionalFormatting sqref="M48:AA48">
    <cfRule type="cellIs" dxfId="732" priority="39" operator="lessThan">
      <formula>-3</formula>
    </cfRule>
  </conditionalFormatting>
  <conditionalFormatting sqref="M49:AA49">
    <cfRule type="cellIs" dxfId="731" priority="38" operator="lessThan">
      <formula>-3</formula>
    </cfRule>
  </conditionalFormatting>
  <conditionalFormatting sqref="M50:AA50">
    <cfRule type="cellIs" dxfId="730" priority="37" operator="lessThan">
      <formula>-3</formula>
    </cfRule>
  </conditionalFormatting>
  <conditionalFormatting sqref="M51:AA51">
    <cfRule type="cellIs" dxfId="729" priority="36" operator="lessThan">
      <formula>-3</formula>
    </cfRule>
  </conditionalFormatting>
  <conditionalFormatting sqref="M52:AA52">
    <cfRule type="cellIs" dxfId="728" priority="35" operator="lessThan">
      <formula>-3</formula>
    </cfRule>
  </conditionalFormatting>
  <conditionalFormatting sqref="M53:AA53">
    <cfRule type="cellIs" dxfId="727" priority="34" operator="lessThan">
      <formula>-3</formula>
    </cfRule>
  </conditionalFormatting>
  <conditionalFormatting sqref="M54:AA54">
    <cfRule type="cellIs" dxfId="726" priority="33" operator="lessThan">
      <formula>-3</formula>
    </cfRule>
  </conditionalFormatting>
  <conditionalFormatting sqref="M55:AA55">
    <cfRule type="cellIs" dxfId="725" priority="32" operator="lessThan">
      <formula>-3</formula>
    </cfRule>
  </conditionalFormatting>
  <conditionalFormatting sqref="M56:AA56">
    <cfRule type="cellIs" dxfId="724" priority="31" operator="lessThan">
      <formula>-3</formula>
    </cfRule>
  </conditionalFormatting>
  <conditionalFormatting sqref="M57:AA57">
    <cfRule type="cellIs" dxfId="723" priority="30" operator="lessThan">
      <formula>-3</formula>
    </cfRule>
  </conditionalFormatting>
  <conditionalFormatting sqref="M58:AA58">
    <cfRule type="cellIs" dxfId="722" priority="29" operator="lessThan">
      <formula>-3</formula>
    </cfRule>
  </conditionalFormatting>
  <conditionalFormatting sqref="M59:AA59">
    <cfRule type="cellIs" dxfId="721" priority="28" operator="lessThan">
      <formula>-3</formula>
    </cfRule>
  </conditionalFormatting>
  <conditionalFormatting sqref="M60:AA60">
    <cfRule type="cellIs" dxfId="720" priority="27" operator="lessThan">
      <formula>-3</formula>
    </cfRule>
  </conditionalFormatting>
  <conditionalFormatting sqref="M61:AA61">
    <cfRule type="cellIs" dxfId="719" priority="26" operator="lessThan">
      <formula>-3</formula>
    </cfRule>
  </conditionalFormatting>
  <conditionalFormatting sqref="M62:AA62">
    <cfRule type="cellIs" dxfId="718" priority="25" operator="lessThan">
      <formula>-3</formula>
    </cfRule>
  </conditionalFormatting>
  <conditionalFormatting sqref="M63:AA63">
    <cfRule type="cellIs" dxfId="717" priority="24" operator="lessThan">
      <formula>-3</formula>
    </cfRule>
  </conditionalFormatting>
  <conditionalFormatting sqref="M64:AA64">
    <cfRule type="cellIs" dxfId="716" priority="23" operator="lessThan">
      <formula>-3</formula>
    </cfRule>
  </conditionalFormatting>
  <conditionalFormatting sqref="M65:AA65">
    <cfRule type="cellIs" dxfId="715" priority="22" operator="lessThan">
      <formula>-3</formula>
    </cfRule>
  </conditionalFormatting>
  <conditionalFormatting sqref="M66:AA66">
    <cfRule type="cellIs" dxfId="714" priority="21" operator="lessThan">
      <formula>-3</formula>
    </cfRule>
  </conditionalFormatting>
  <conditionalFormatting sqref="M67:AA67">
    <cfRule type="cellIs" dxfId="713" priority="20" operator="lessThan">
      <formula>-3</formula>
    </cfRule>
  </conditionalFormatting>
  <conditionalFormatting sqref="M68:AA68">
    <cfRule type="cellIs" dxfId="712" priority="19" operator="lessThan">
      <formula>-3</formula>
    </cfRule>
  </conditionalFormatting>
  <conditionalFormatting sqref="M69:AA69">
    <cfRule type="cellIs" dxfId="711" priority="18" operator="lessThan">
      <formula>-3</formula>
    </cfRule>
  </conditionalFormatting>
  <conditionalFormatting sqref="M70:AA70">
    <cfRule type="cellIs" dxfId="710" priority="17" operator="lessThan">
      <formula>-3</formula>
    </cfRule>
  </conditionalFormatting>
  <conditionalFormatting sqref="M71:AA71">
    <cfRule type="cellIs" dxfId="709" priority="16" operator="lessThan">
      <formula>-3</formula>
    </cfRule>
  </conditionalFormatting>
  <conditionalFormatting sqref="M72:AA72">
    <cfRule type="cellIs" dxfId="708" priority="15" operator="lessThan">
      <formula>-3</formula>
    </cfRule>
  </conditionalFormatting>
  <conditionalFormatting sqref="M73:V73">
    <cfRule type="cellIs" dxfId="707" priority="14" operator="lessThan">
      <formula>-3</formula>
    </cfRule>
  </conditionalFormatting>
  <conditionalFormatting sqref="M74:AA74">
    <cfRule type="cellIs" dxfId="706" priority="13" operator="lessThan">
      <formula>-3</formula>
    </cfRule>
  </conditionalFormatting>
  <conditionalFormatting sqref="M75:AA75">
    <cfRule type="cellIs" dxfId="705" priority="12" operator="lessThan">
      <formula>-3</formula>
    </cfRule>
  </conditionalFormatting>
  <conditionalFormatting sqref="M76:AA76">
    <cfRule type="cellIs" dxfId="704" priority="11" operator="lessThan">
      <formula>-3</formula>
    </cfRule>
  </conditionalFormatting>
  <conditionalFormatting sqref="M77:V77">
    <cfRule type="cellIs" dxfId="703" priority="10" operator="lessThan">
      <formula>-3</formula>
    </cfRule>
  </conditionalFormatting>
  <conditionalFormatting sqref="M78:AA78">
    <cfRule type="cellIs" dxfId="702" priority="9" operator="lessThan">
      <formula>-3</formula>
    </cfRule>
  </conditionalFormatting>
  <conditionalFormatting sqref="M79:V79">
    <cfRule type="cellIs" dxfId="701" priority="8" operator="lessThan">
      <formula>-3</formula>
    </cfRule>
  </conditionalFormatting>
  <conditionalFormatting sqref="M80:AA80">
    <cfRule type="cellIs" dxfId="700" priority="7" operator="lessThan">
      <formula>-3</formula>
    </cfRule>
  </conditionalFormatting>
  <conditionalFormatting sqref="M81:AA81">
    <cfRule type="cellIs" dxfId="699" priority="6" operator="lessThan">
      <formula>-3</formula>
    </cfRule>
  </conditionalFormatting>
  <conditionalFormatting sqref="M82:AA82">
    <cfRule type="cellIs" dxfId="698" priority="5" operator="lessThan">
      <formula>-3</formula>
    </cfRule>
  </conditionalFormatting>
  <conditionalFormatting sqref="M83:AA83">
    <cfRule type="cellIs" dxfId="697" priority="4" operator="lessThan">
      <formula>-3</formula>
    </cfRule>
  </conditionalFormatting>
  <conditionalFormatting sqref="M84:AA84">
    <cfRule type="cellIs" dxfId="696" priority="3" operator="lessThan">
      <formula>-3</formula>
    </cfRule>
  </conditionalFormatting>
  <conditionalFormatting sqref="M85:AA85">
    <cfRule type="cellIs" dxfId="695" priority="2" operator="lessThan">
      <formula>-3</formula>
    </cfRule>
  </conditionalFormatting>
  <conditionalFormatting sqref="M86:AA86">
    <cfRule type="cellIs" dxfId="694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34" zoomScale="70" zoomScaleNormal="70" zoomScalePageLayoutView="70" workbookViewId="0">
      <selection activeCell="A58" sqref="A58:XFD58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187</v>
      </c>
      <c r="D2" s="11" t="s">
        <v>188</v>
      </c>
      <c r="E2" s="11" t="s">
        <v>189</v>
      </c>
      <c r="F2" s="11" t="s">
        <v>190</v>
      </c>
      <c r="G2" s="11" t="s">
        <v>191</v>
      </c>
      <c r="H2" s="11" t="s">
        <v>187</v>
      </c>
      <c r="I2" s="11" t="s">
        <v>188</v>
      </c>
      <c r="J2" s="11" t="s">
        <v>189</v>
      </c>
      <c r="K2" s="11" t="s">
        <v>190</v>
      </c>
      <c r="L2" s="33" t="s">
        <v>191</v>
      </c>
      <c r="M2" s="88" t="s">
        <v>187</v>
      </c>
      <c r="N2" s="88" t="s">
        <v>188</v>
      </c>
      <c r="O2" s="88" t="s">
        <v>189</v>
      </c>
      <c r="P2" s="88" t="s">
        <v>190</v>
      </c>
      <c r="Q2" s="88" t="s">
        <v>191</v>
      </c>
      <c r="R2" s="11" t="s">
        <v>187</v>
      </c>
      <c r="S2" s="11" t="s">
        <v>188</v>
      </c>
      <c r="T2" s="11" t="s">
        <v>189</v>
      </c>
      <c r="U2" s="11" t="s">
        <v>190</v>
      </c>
      <c r="V2" s="11" t="s">
        <v>191</v>
      </c>
      <c r="W2" s="88" t="s">
        <v>187</v>
      </c>
      <c r="X2" s="88" t="s">
        <v>188</v>
      </c>
      <c r="Y2" s="88" t="s">
        <v>189</v>
      </c>
      <c r="Z2" s="88" t="s">
        <v>190</v>
      </c>
      <c r="AA2" s="88" t="s">
        <v>191</v>
      </c>
    </row>
    <row r="3" spans="1:28">
      <c r="A3">
        <v>1</v>
      </c>
      <c r="B3" s="86" t="s">
        <v>0</v>
      </c>
      <c r="C3" s="1">
        <f t="shared" ref="C3:C34" si="0">AVERAGE(M3,R3,W3)</f>
        <v>64.08</v>
      </c>
      <c r="D3" s="1">
        <f t="shared" ref="D3:D34" si="1">AVERAGE(N3,S3,X3)</f>
        <v>5.41</v>
      </c>
      <c r="E3" s="1">
        <f t="shared" ref="E3:E34" si="2">AVERAGE(O3,T3,Y3)</f>
        <v>17.95</v>
      </c>
      <c r="F3" s="1">
        <f t="shared" ref="F3:F34" si="3">AVERAGE(P3,U3,Z3)</f>
        <v>9.1866666666666674</v>
      </c>
      <c r="G3" s="85">
        <f t="shared" ref="G3:G34" si="4">AVERAGE(Q3,V3,AA3)</f>
        <v>3.3733333333333335</v>
      </c>
      <c r="H3" s="1">
        <f t="shared" ref="H3:H34" si="5">STDEV(M3,R3,W3)</f>
        <v>4.6086982977843087</v>
      </c>
      <c r="I3" s="1">
        <f t="shared" ref="I3:I34" si="6">STDEV(N3,S3,X3)</f>
        <v>3.0500491799313649</v>
      </c>
      <c r="J3" s="1">
        <f t="shared" ref="J3:J34" si="7">STDEV(O3,T3,Y3)</f>
        <v>0.87584245158590157</v>
      </c>
      <c r="K3" s="1">
        <f t="shared" ref="K3:K34" si="8">STDEV(P3,U3,Z3)</f>
        <v>2.3972136603426324</v>
      </c>
      <c r="L3" s="85">
        <f t="shared" ref="L3:L34" si="9">STDEV(Q3,V3,AA3)</f>
        <v>2.3403917051069323</v>
      </c>
      <c r="M3" s="93">
        <v>68.88</v>
      </c>
      <c r="N3" s="93">
        <v>5.3900000000000006</v>
      </c>
      <c r="O3" s="93">
        <v>17.489999999999998</v>
      </c>
      <c r="P3" s="93">
        <v>7.1099999999999994</v>
      </c>
      <c r="Q3" s="93">
        <v>1.1299999999999999</v>
      </c>
      <c r="R3" s="10">
        <v>59.69</v>
      </c>
      <c r="S3" s="10">
        <v>8.4699999999999989</v>
      </c>
      <c r="T3" s="10">
        <v>17.399999999999999</v>
      </c>
      <c r="U3" s="10">
        <v>8.64</v>
      </c>
      <c r="V3" s="10">
        <v>5.8000000000000007</v>
      </c>
      <c r="W3" s="93">
        <v>63.67</v>
      </c>
      <c r="X3" s="93">
        <v>2.37</v>
      </c>
      <c r="Y3" s="93">
        <v>18.96</v>
      </c>
      <c r="Z3" s="93">
        <v>11.81</v>
      </c>
      <c r="AA3" s="93">
        <v>3.19</v>
      </c>
      <c r="AB3" s="1"/>
    </row>
    <row r="4" spans="1:28">
      <c r="A4">
        <v>2</v>
      </c>
      <c r="B4" s="32" t="s">
        <v>1</v>
      </c>
      <c r="C4" s="1">
        <f t="shared" si="0"/>
        <v>74.643333333333331</v>
      </c>
      <c r="D4" s="1">
        <f t="shared" si="1"/>
        <v>4.7366666666666672</v>
      </c>
      <c r="E4" s="1">
        <f t="shared" si="2"/>
        <v>10.753333333333336</v>
      </c>
      <c r="F4" s="1">
        <f t="shared" si="3"/>
        <v>8.4500000000000011</v>
      </c>
      <c r="G4" s="34">
        <f t="shared" si="4"/>
        <v>1.4100000000000001</v>
      </c>
      <c r="H4" s="1">
        <f t="shared" si="5"/>
        <v>2.2045710089115538</v>
      </c>
      <c r="I4" s="1">
        <f t="shared" si="6"/>
        <v>0.43821608064211115</v>
      </c>
      <c r="J4" s="1">
        <f t="shared" si="7"/>
        <v>1.4162391511793819</v>
      </c>
      <c r="K4" s="1">
        <f t="shared" si="8"/>
        <v>0.34655446902326842</v>
      </c>
      <c r="L4" s="34">
        <f t="shared" si="9"/>
        <v>0.7251896303726354</v>
      </c>
      <c r="M4" s="93">
        <v>72.13000000000001</v>
      </c>
      <c r="N4" s="93">
        <v>4.53</v>
      </c>
      <c r="O4" s="93">
        <v>12.3</v>
      </c>
      <c r="P4" s="93">
        <v>8.85</v>
      </c>
      <c r="Q4" s="93">
        <v>2.1800000000000002</v>
      </c>
      <c r="R4" s="10">
        <v>76.25</v>
      </c>
      <c r="S4" s="10">
        <v>5.24</v>
      </c>
      <c r="T4" s="10">
        <v>9.5200000000000014</v>
      </c>
      <c r="U4" s="10">
        <v>8.24</v>
      </c>
      <c r="V4" s="10">
        <v>0.74</v>
      </c>
      <c r="W4" s="93">
        <v>75.55</v>
      </c>
      <c r="X4" s="93">
        <v>4.4400000000000004</v>
      </c>
      <c r="Y4" s="93">
        <v>10.440000000000001</v>
      </c>
      <c r="Z4" s="93">
        <v>8.2600000000000016</v>
      </c>
      <c r="AA4" s="93">
        <v>1.31</v>
      </c>
      <c r="AB4" s="1"/>
    </row>
    <row r="5" spans="1:28">
      <c r="A5">
        <v>5</v>
      </c>
      <c r="B5" s="32" t="s">
        <v>2</v>
      </c>
      <c r="C5" s="1">
        <f t="shared" si="0"/>
        <v>42.643333333333338</v>
      </c>
      <c r="D5" s="1">
        <f t="shared" si="1"/>
        <v>7.3933333333333335</v>
      </c>
      <c r="E5" s="1">
        <f t="shared" si="2"/>
        <v>20.236666666666668</v>
      </c>
      <c r="F5" s="1">
        <f t="shared" si="3"/>
        <v>20.666666666666668</v>
      </c>
      <c r="G5" s="34">
        <f t="shared" si="4"/>
        <v>9.06</v>
      </c>
      <c r="H5" s="1">
        <f t="shared" si="5"/>
        <v>5.8170124061525463</v>
      </c>
      <c r="I5" s="1">
        <f t="shared" si="6"/>
        <v>4.1784486754456278</v>
      </c>
      <c r="J5" s="1">
        <f t="shared" si="7"/>
        <v>3.6843633552261363</v>
      </c>
      <c r="K5" s="1">
        <f t="shared" si="8"/>
        <v>3.7355097822564076</v>
      </c>
      <c r="L5" s="34">
        <f t="shared" si="9"/>
        <v>1.5500967711726901</v>
      </c>
      <c r="M5" s="93">
        <v>37.1</v>
      </c>
      <c r="N5" s="93">
        <v>10.9</v>
      </c>
      <c r="O5" s="93">
        <v>22.89</v>
      </c>
      <c r="P5" s="93">
        <v>18.490000000000002</v>
      </c>
      <c r="Q5" s="93">
        <v>10.620000000000001</v>
      </c>
      <c r="R5" s="10">
        <v>48.699999999999996</v>
      </c>
      <c r="S5" s="10">
        <v>2.77</v>
      </c>
      <c r="T5" s="10">
        <v>16.03</v>
      </c>
      <c r="U5" s="10">
        <v>24.98</v>
      </c>
      <c r="V5" s="10">
        <v>7.5200000000000005</v>
      </c>
      <c r="W5" s="93">
        <v>42.13</v>
      </c>
      <c r="X5" s="93">
        <v>8.51</v>
      </c>
      <c r="Y5" s="93">
        <v>21.790000000000003</v>
      </c>
      <c r="Z5" s="93">
        <v>18.529999999999998</v>
      </c>
      <c r="AA5" s="93">
        <v>9.0399999999999991</v>
      </c>
      <c r="AB5" s="1"/>
    </row>
    <row r="6" spans="1:28">
      <c r="A6">
        <v>6</v>
      </c>
      <c r="B6" s="32" t="s">
        <v>3</v>
      </c>
      <c r="C6" s="1">
        <f t="shared" si="0"/>
        <v>51.403333333333329</v>
      </c>
      <c r="D6" s="1">
        <f t="shared" si="1"/>
        <v>4.1166666666666663</v>
      </c>
      <c r="E6" s="1">
        <f t="shared" si="2"/>
        <v>16.953333333333333</v>
      </c>
      <c r="F6" s="1">
        <f t="shared" si="3"/>
        <v>20.58666666666667</v>
      </c>
      <c r="G6" s="34">
        <f t="shared" si="4"/>
        <v>6.9366666666666674</v>
      </c>
      <c r="H6" s="1">
        <f t="shared" si="5"/>
        <v>3.6974630942489926</v>
      </c>
      <c r="I6" s="1">
        <f t="shared" si="6"/>
        <v>0.52690922684399266</v>
      </c>
      <c r="J6" s="1">
        <f t="shared" si="7"/>
        <v>0.78053400523829353</v>
      </c>
      <c r="K6" s="1">
        <f t="shared" si="8"/>
        <v>1.3267378540364827</v>
      </c>
      <c r="L6" s="34">
        <f t="shared" si="9"/>
        <v>1.4030443091126261</v>
      </c>
      <c r="M6" s="93">
        <v>48.42</v>
      </c>
      <c r="N6" s="93">
        <v>4.46</v>
      </c>
      <c r="O6" s="93">
        <v>16.919999999999998</v>
      </c>
      <c r="P6" s="93">
        <v>21.8</v>
      </c>
      <c r="Q6" s="93">
        <v>8.39</v>
      </c>
      <c r="R6" s="10">
        <v>50.249999999999993</v>
      </c>
      <c r="S6" s="10">
        <v>4.38</v>
      </c>
      <c r="T6" s="10">
        <v>17.75</v>
      </c>
      <c r="U6" s="10">
        <v>20.79</v>
      </c>
      <c r="V6" s="10">
        <v>6.83</v>
      </c>
      <c r="W6" s="93">
        <v>55.54</v>
      </c>
      <c r="X6" s="93">
        <v>3.51</v>
      </c>
      <c r="Y6" s="93">
        <v>16.190000000000001</v>
      </c>
      <c r="Z6" s="93">
        <v>19.170000000000002</v>
      </c>
      <c r="AA6" s="93">
        <v>5.59</v>
      </c>
      <c r="AB6" s="1"/>
    </row>
    <row r="7" spans="1:28">
      <c r="A7">
        <v>7</v>
      </c>
      <c r="B7" s="32" t="s">
        <v>4</v>
      </c>
      <c r="C7" s="1">
        <f t="shared" si="0"/>
        <v>60.56</v>
      </c>
      <c r="D7" s="1">
        <f t="shared" si="1"/>
        <v>4.7433333333333332</v>
      </c>
      <c r="E7" s="1">
        <f t="shared" si="2"/>
        <v>16.226666666666667</v>
      </c>
      <c r="F7" s="1">
        <f t="shared" si="3"/>
        <v>14.273333333333332</v>
      </c>
      <c r="G7" s="34">
        <f t="shared" si="4"/>
        <v>4.1966666666666663</v>
      </c>
      <c r="H7" s="1">
        <f t="shared" si="5"/>
        <v>4.1583770872781622</v>
      </c>
      <c r="I7" s="1">
        <f t="shared" si="6"/>
        <v>0.53463383107818152</v>
      </c>
      <c r="J7" s="1">
        <f t="shared" si="7"/>
        <v>1.6921091375361494</v>
      </c>
      <c r="K7" s="1">
        <f t="shared" si="8"/>
        <v>0.99349551248776868</v>
      </c>
      <c r="L7" s="34">
        <f t="shared" si="9"/>
        <v>0.94118719356637082</v>
      </c>
      <c r="M7" s="93">
        <v>62.849999999999994</v>
      </c>
      <c r="N7" s="93">
        <v>4.46</v>
      </c>
      <c r="O7" s="93">
        <v>15.290000000000001</v>
      </c>
      <c r="P7" s="93">
        <v>13.669999999999998</v>
      </c>
      <c r="Q7" s="93">
        <v>3.73</v>
      </c>
      <c r="R7" s="10">
        <v>55.76</v>
      </c>
      <c r="S7" s="10">
        <v>5.36</v>
      </c>
      <c r="T7" s="10">
        <v>18.18</v>
      </c>
      <c r="U7" s="10">
        <v>15.42</v>
      </c>
      <c r="V7" s="10">
        <v>5.28</v>
      </c>
      <c r="W7" s="93">
        <v>63.070000000000007</v>
      </c>
      <c r="X7" s="93">
        <v>4.41</v>
      </c>
      <c r="Y7" s="93">
        <v>15.21</v>
      </c>
      <c r="Z7" s="93">
        <v>13.73</v>
      </c>
      <c r="AA7" s="93">
        <v>3.58</v>
      </c>
      <c r="AB7" s="1"/>
    </row>
    <row r="8" spans="1:28">
      <c r="A8">
        <v>8</v>
      </c>
      <c r="B8" s="32" t="s">
        <v>5</v>
      </c>
      <c r="C8" s="1">
        <f t="shared" si="0"/>
        <v>51.043333333333329</v>
      </c>
      <c r="D8" s="1">
        <f t="shared" si="1"/>
        <v>7.2833333333333323</v>
      </c>
      <c r="E8" s="1">
        <f t="shared" si="2"/>
        <v>18.723333333333333</v>
      </c>
      <c r="F8" s="1">
        <f t="shared" si="3"/>
        <v>16.593333333333334</v>
      </c>
      <c r="G8" s="34">
        <f t="shared" si="4"/>
        <v>6.3566666666666665</v>
      </c>
      <c r="H8" s="1">
        <f t="shared" si="5"/>
        <v>6.2116208298103093</v>
      </c>
      <c r="I8" s="1">
        <f t="shared" si="6"/>
        <v>2.5861618923287351</v>
      </c>
      <c r="J8" s="1">
        <f t="shared" si="7"/>
        <v>2.3303504743564436</v>
      </c>
      <c r="K8" s="1">
        <f t="shared" si="8"/>
        <v>0.56092186027407887</v>
      </c>
      <c r="L8" s="34">
        <f t="shared" si="9"/>
        <v>1.9161506551764969</v>
      </c>
      <c r="M8" s="93">
        <v>43.88</v>
      </c>
      <c r="N8" s="93">
        <v>10.199999999999999</v>
      </c>
      <c r="O8" s="93">
        <v>21.41</v>
      </c>
      <c r="P8" s="93">
        <v>15.950000000000001</v>
      </c>
      <c r="Q8" s="93">
        <v>8.5599999999999987</v>
      </c>
      <c r="R8" s="10">
        <v>54.31</v>
      </c>
      <c r="S8" s="10">
        <v>6.38</v>
      </c>
      <c r="T8" s="10">
        <v>17.25</v>
      </c>
      <c r="U8" s="10">
        <v>16.98</v>
      </c>
      <c r="V8" s="10">
        <v>5.08</v>
      </c>
      <c r="W8" s="93">
        <v>54.94</v>
      </c>
      <c r="X8" s="93">
        <v>5.27</v>
      </c>
      <c r="Y8" s="93">
        <v>17.510000000000002</v>
      </c>
      <c r="Z8" s="93">
        <v>16.850000000000001</v>
      </c>
      <c r="AA8" s="93">
        <v>5.43</v>
      </c>
      <c r="AB8" s="1"/>
    </row>
    <row r="9" spans="1:28">
      <c r="A9">
        <v>9</v>
      </c>
      <c r="B9" s="32" t="s">
        <v>6</v>
      </c>
      <c r="C9" s="1">
        <f t="shared" si="0"/>
        <v>78.426666666666677</v>
      </c>
      <c r="D9" s="1">
        <f t="shared" si="1"/>
        <v>4.416666666666667</v>
      </c>
      <c r="E9" s="1">
        <f t="shared" si="2"/>
        <v>11.243333333333332</v>
      </c>
      <c r="F9" s="1">
        <f t="shared" si="3"/>
        <v>4.7866666666666662</v>
      </c>
      <c r="G9" s="34">
        <f t="shared" si="4"/>
        <v>1.1266666666666667</v>
      </c>
      <c r="H9" s="1">
        <f t="shared" si="5"/>
        <v>2.8623300531792832</v>
      </c>
      <c r="I9" s="1">
        <f t="shared" si="6"/>
        <v>2.5325941904168787</v>
      </c>
      <c r="J9" s="1">
        <f t="shared" si="7"/>
        <v>0.79431312045901215</v>
      </c>
      <c r="K9" s="1">
        <f t="shared" si="8"/>
        <v>1.2332207155790629</v>
      </c>
      <c r="L9" s="34">
        <f t="shared" si="9"/>
        <v>0.66402811185471167</v>
      </c>
      <c r="M9" s="93">
        <v>75.2</v>
      </c>
      <c r="N9" s="93">
        <v>6.419999999999999</v>
      </c>
      <c r="O9" s="93">
        <v>11.51</v>
      </c>
      <c r="P9" s="93">
        <v>5.37</v>
      </c>
      <c r="Q9" s="93">
        <v>1.5</v>
      </c>
      <c r="R9" s="10">
        <v>80.66</v>
      </c>
      <c r="S9" s="10">
        <v>5.26</v>
      </c>
      <c r="T9" s="10">
        <v>10.35</v>
      </c>
      <c r="U9" s="10">
        <v>3.37</v>
      </c>
      <c r="V9" s="10">
        <v>0.36</v>
      </c>
      <c r="W9" s="93">
        <v>79.42</v>
      </c>
      <c r="X9" s="93">
        <v>1.57</v>
      </c>
      <c r="Y9" s="93">
        <v>11.87</v>
      </c>
      <c r="Z9" s="93">
        <v>5.62</v>
      </c>
      <c r="AA9" s="93">
        <v>1.52</v>
      </c>
      <c r="AB9" s="1"/>
    </row>
    <row r="10" spans="1:28">
      <c r="A10">
        <v>10</v>
      </c>
      <c r="B10" s="32" t="s">
        <v>100</v>
      </c>
      <c r="C10" s="1">
        <f t="shared" si="0"/>
        <v>70.240000000000009</v>
      </c>
      <c r="D10" s="1">
        <f t="shared" si="1"/>
        <v>5.375</v>
      </c>
      <c r="E10" s="1">
        <f t="shared" si="2"/>
        <v>14.945</v>
      </c>
      <c r="F10" s="1">
        <f t="shared" si="3"/>
        <v>7.3699999999999992</v>
      </c>
      <c r="G10" s="34">
        <f t="shared" si="4"/>
        <v>2.0750000000000002</v>
      </c>
      <c r="H10" s="1">
        <f t="shared" si="5"/>
        <v>1.9374725804511366</v>
      </c>
      <c r="I10" s="1">
        <f t="shared" si="6"/>
        <v>0.50204581464244813</v>
      </c>
      <c r="J10" s="1">
        <f t="shared" si="7"/>
        <v>0.48790367901871867</v>
      </c>
      <c r="K10" s="1">
        <f t="shared" si="8"/>
        <v>1.0606601717798212</v>
      </c>
      <c r="L10" s="34">
        <f t="shared" si="9"/>
        <v>0.88388347648318444</v>
      </c>
      <c r="M10" s="93">
        <v>71.61</v>
      </c>
      <c r="N10" s="93">
        <v>5.7299999999999995</v>
      </c>
      <c r="O10" s="93">
        <v>14.6</v>
      </c>
      <c r="P10" s="93">
        <v>6.6199999999999992</v>
      </c>
      <c r="Q10" s="93">
        <v>1.4500000000000002</v>
      </c>
      <c r="R10" s="10">
        <v>68.87</v>
      </c>
      <c r="S10" s="10">
        <v>5.0200000000000005</v>
      </c>
      <c r="T10" s="10">
        <v>15.290000000000001</v>
      </c>
      <c r="U10" s="10">
        <v>8.1199999999999992</v>
      </c>
      <c r="V10" s="10">
        <v>2.7</v>
      </c>
      <c r="W10" s="111"/>
      <c r="X10" s="111"/>
      <c r="Y10" s="111"/>
      <c r="Z10" s="111"/>
      <c r="AA10" s="111"/>
      <c r="AB10" s="1"/>
    </row>
    <row r="11" spans="1:28">
      <c r="A11">
        <v>11</v>
      </c>
      <c r="B11" s="32" t="s">
        <v>8</v>
      </c>
      <c r="C11" s="1">
        <f t="shared" si="0"/>
        <v>82.94</v>
      </c>
      <c r="D11" s="1">
        <f t="shared" si="1"/>
        <v>5.0466666666666669</v>
      </c>
      <c r="E11" s="1">
        <f t="shared" si="2"/>
        <v>8.663333333333334</v>
      </c>
      <c r="F11" s="1">
        <f t="shared" si="3"/>
        <v>2.8699999999999997</v>
      </c>
      <c r="G11" s="34">
        <f t="shared" si="4"/>
        <v>0.48333333333333339</v>
      </c>
      <c r="H11" s="1">
        <f t="shared" si="5"/>
        <v>9.2510377796223491</v>
      </c>
      <c r="I11" s="1">
        <f t="shared" si="6"/>
        <v>0.56888780381840931</v>
      </c>
      <c r="J11" s="1">
        <f t="shared" si="7"/>
        <v>6.3163306858755668</v>
      </c>
      <c r="K11" s="1">
        <f t="shared" si="8"/>
        <v>2.1106397134518247</v>
      </c>
      <c r="L11" s="34">
        <f t="shared" si="9"/>
        <v>0.41789153297636128</v>
      </c>
      <c r="M11" s="93">
        <v>83.1</v>
      </c>
      <c r="N11" s="93">
        <v>4.6100000000000003</v>
      </c>
      <c r="O11" s="93">
        <v>9.1</v>
      </c>
      <c r="P11" s="93">
        <v>2.81</v>
      </c>
      <c r="Q11" s="93">
        <v>0.38999999999999996</v>
      </c>
      <c r="R11" s="10">
        <v>73.61</v>
      </c>
      <c r="S11" s="10">
        <v>5.6899999999999995</v>
      </c>
      <c r="T11" s="10">
        <v>14.75</v>
      </c>
      <c r="U11" s="10">
        <v>5.01</v>
      </c>
      <c r="V11" s="10">
        <v>0.94000000000000006</v>
      </c>
      <c r="W11" s="93">
        <v>92.11</v>
      </c>
      <c r="X11" s="93">
        <v>4.84</v>
      </c>
      <c r="Y11" s="93">
        <v>2.1399999999999997</v>
      </c>
      <c r="Z11" s="93">
        <v>0.79</v>
      </c>
      <c r="AA11" s="93">
        <v>0.12</v>
      </c>
      <c r="AB11" s="1"/>
    </row>
    <row r="12" spans="1:28">
      <c r="A12">
        <v>12</v>
      </c>
      <c r="B12" s="32" t="s">
        <v>9</v>
      </c>
      <c r="C12" s="1">
        <f t="shared" si="0"/>
        <v>60.743333333333339</v>
      </c>
      <c r="D12" s="1">
        <f t="shared" si="1"/>
        <v>6.0799999999999992</v>
      </c>
      <c r="E12" s="1">
        <f t="shared" si="2"/>
        <v>20.38</v>
      </c>
      <c r="F12" s="1">
        <f t="shared" si="3"/>
        <v>9.7433333333333323</v>
      </c>
      <c r="G12" s="34">
        <f t="shared" si="4"/>
        <v>3.0533333333333332</v>
      </c>
      <c r="H12" s="1">
        <f t="shared" si="5"/>
        <v>2.2707340956909405</v>
      </c>
      <c r="I12" s="1">
        <f t="shared" si="6"/>
        <v>0.25942243542145699</v>
      </c>
      <c r="J12" s="1">
        <f t="shared" si="7"/>
        <v>1.7830311270418147</v>
      </c>
      <c r="K12" s="1">
        <f t="shared" si="8"/>
        <v>0.68966175284216913</v>
      </c>
      <c r="L12" s="34">
        <f t="shared" si="9"/>
        <v>0.29143323992525866</v>
      </c>
      <c r="M12" s="93">
        <v>59.29</v>
      </c>
      <c r="N12" s="93">
        <v>6.29</v>
      </c>
      <c r="O12" s="93">
        <v>22.1</v>
      </c>
      <c r="P12" s="93">
        <v>9.15</v>
      </c>
      <c r="Q12" s="93">
        <v>3.18</v>
      </c>
      <c r="R12" s="10">
        <v>59.58</v>
      </c>
      <c r="S12" s="10">
        <v>6.16</v>
      </c>
      <c r="T12" s="10">
        <v>20.5</v>
      </c>
      <c r="U12" s="10">
        <v>10.5</v>
      </c>
      <c r="V12" s="10">
        <v>3.26</v>
      </c>
      <c r="W12" s="93">
        <v>63.360000000000007</v>
      </c>
      <c r="X12" s="93">
        <v>5.79</v>
      </c>
      <c r="Y12" s="93">
        <v>18.54</v>
      </c>
      <c r="Z12" s="93">
        <v>9.58</v>
      </c>
      <c r="AA12" s="93">
        <v>2.7199999999999998</v>
      </c>
      <c r="AB12" s="1"/>
    </row>
    <row r="13" spans="1:28">
      <c r="A13">
        <v>13</v>
      </c>
      <c r="B13" s="32" t="s">
        <v>10</v>
      </c>
      <c r="C13" s="1">
        <f t="shared" si="0"/>
        <v>51.773333333333333</v>
      </c>
      <c r="D13" s="1">
        <f t="shared" si="1"/>
        <v>6.7299999999999995</v>
      </c>
      <c r="E13" s="1">
        <f t="shared" si="2"/>
        <v>19.033333333333331</v>
      </c>
      <c r="F13" s="1">
        <f t="shared" si="3"/>
        <v>15.636666666666665</v>
      </c>
      <c r="G13" s="34">
        <f t="shared" si="4"/>
        <v>6.82</v>
      </c>
      <c r="H13" s="1">
        <f t="shared" si="5"/>
        <v>2.1945918375254547</v>
      </c>
      <c r="I13" s="1">
        <f t="shared" si="6"/>
        <v>0.62553976692133684</v>
      </c>
      <c r="J13" s="1">
        <f t="shared" si="7"/>
        <v>0.31214312956291868</v>
      </c>
      <c r="K13" s="1">
        <f t="shared" si="8"/>
        <v>0.41040630274562467</v>
      </c>
      <c r="L13" s="34">
        <f t="shared" si="9"/>
        <v>2.773661839518291</v>
      </c>
      <c r="M13" s="93">
        <v>53.52</v>
      </c>
      <c r="N13" s="93">
        <v>7.04</v>
      </c>
      <c r="O13" s="93">
        <v>19.11</v>
      </c>
      <c r="P13" s="93">
        <v>15.42</v>
      </c>
      <c r="Q13" s="93">
        <v>4.9000000000000004</v>
      </c>
      <c r="R13" s="10">
        <v>52.49</v>
      </c>
      <c r="S13" s="10">
        <v>7.1400000000000006</v>
      </c>
      <c r="T13" s="10">
        <v>18.690000000000001</v>
      </c>
      <c r="U13" s="10">
        <v>16.11</v>
      </c>
      <c r="V13" s="10">
        <v>5.56</v>
      </c>
      <c r="W13" s="93">
        <v>49.309999999999995</v>
      </c>
      <c r="X13" s="93">
        <v>6.01</v>
      </c>
      <c r="Y13" s="93">
        <v>19.3</v>
      </c>
      <c r="Z13" s="93">
        <v>15.379999999999999</v>
      </c>
      <c r="AA13" s="93">
        <v>10</v>
      </c>
      <c r="AB13" s="1"/>
    </row>
    <row r="14" spans="1:28">
      <c r="A14">
        <v>14</v>
      </c>
      <c r="B14" s="32" t="s">
        <v>11</v>
      </c>
      <c r="C14" s="1">
        <f t="shared" si="0"/>
        <v>65.806666666666672</v>
      </c>
      <c r="D14" s="1">
        <f t="shared" si="1"/>
        <v>5.4899999999999993</v>
      </c>
      <c r="E14" s="1">
        <f t="shared" si="2"/>
        <v>14.473333333333334</v>
      </c>
      <c r="F14" s="1">
        <f t="shared" si="3"/>
        <v>9.2533333333333339</v>
      </c>
      <c r="G14" s="34">
        <f t="shared" si="4"/>
        <v>4.9733333333333327</v>
      </c>
      <c r="H14" s="1">
        <f t="shared" si="5"/>
        <v>3.2122473960349507</v>
      </c>
      <c r="I14" s="1">
        <f t="shared" si="6"/>
        <v>0.85346353173407508</v>
      </c>
      <c r="J14" s="1">
        <f t="shared" si="7"/>
        <v>1.4960057932151645</v>
      </c>
      <c r="K14" s="1">
        <f t="shared" si="8"/>
        <v>2.4996866470286507</v>
      </c>
      <c r="L14" s="34">
        <f t="shared" si="9"/>
        <v>3.4526125373886556</v>
      </c>
      <c r="M14" s="93">
        <v>66.86</v>
      </c>
      <c r="N14" s="93">
        <v>4.91</v>
      </c>
      <c r="O14" s="93">
        <v>14.41</v>
      </c>
      <c r="P14" s="93">
        <v>10.81</v>
      </c>
      <c r="Q14" s="93">
        <v>3</v>
      </c>
      <c r="R14" s="10">
        <v>68.36</v>
      </c>
      <c r="S14" s="10">
        <v>5.09</v>
      </c>
      <c r="T14" s="10">
        <v>13.01</v>
      </c>
      <c r="U14" s="10">
        <v>10.58</v>
      </c>
      <c r="V14" s="10">
        <v>2.96</v>
      </c>
      <c r="W14" s="93">
        <v>62.2</v>
      </c>
      <c r="X14" s="93">
        <v>6.47</v>
      </c>
      <c r="Y14" s="93">
        <v>16</v>
      </c>
      <c r="Z14" s="93">
        <v>6.370000000000001</v>
      </c>
      <c r="AA14" s="93">
        <v>8.9599999999999991</v>
      </c>
      <c r="AB14" s="1"/>
    </row>
    <row r="15" spans="1:28">
      <c r="A15">
        <v>15</v>
      </c>
      <c r="B15" s="32" t="s">
        <v>12</v>
      </c>
      <c r="C15" s="1">
        <f t="shared" si="0"/>
        <v>52.22</v>
      </c>
      <c r="D15" s="1">
        <f t="shared" si="1"/>
        <v>6.82</v>
      </c>
      <c r="E15" s="1">
        <f t="shared" si="2"/>
        <v>21.646666666666665</v>
      </c>
      <c r="F15" s="1">
        <f t="shared" si="3"/>
        <v>14.326666666666666</v>
      </c>
      <c r="G15" s="34">
        <f t="shared" si="4"/>
        <v>4.9833333333333334</v>
      </c>
      <c r="H15" s="1">
        <f t="shared" si="5"/>
        <v>11.488685738586465</v>
      </c>
      <c r="I15" s="1">
        <f t="shared" si="6"/>
        <v>0.876755382076435</v>
      </c>
      <c r="J15" s="1">
        <f t="shared" si="7"/>
        <v>2.0012329532898789</v>
      </c>
      <c r="K15" s="1">
        <f t="shared" si="8"/>
        <v>5.6100029708845405</v>
      </c>
      <c r="L15" s="34">
        <f t="shared" si="9"/>
        <v>3.6672378343016341</v>
      </c>
      <c r="M15" s="93">
        <v>53.44</v>
      </c>
      <c r="N15" s="93">
        <v>6.11</v>
      </c>
      <c r="O15" s="93">
        <v>22.68</v>
      </c>
      <c r="P15" s="93">
        <v>14.32</v>
      </c>
      <c r="Q15" s="93">
        <v>3.44</v>
      </c>
      <c r="R15" s="10">
        <v>40.17</v>
      </c>
      <c r="S15" s="10">
        <v>7.8</v>
      </c>
      <c r="T15" s="10">
        <v>22.919999999999998</v>
      </c>
      <c r="U15" s="10">
        <v>19.939999999999998</v>
      </c>
      <c r="V15" s="10">
        <v>9.17</v>
      </c>
      <c r="W15" s="93">
        <v>63.05</v>
      </c>
      <c r="X15" s="93">
        <v>6.5500000000000007</v>
      </c>
      <c r="Y15" s="93">
        <v>19.34</v>
      </c>
      <c r="Z15" s="93">
        <v>8.7200000000000006</v>
      </c>
      <c r="AA15" s="93">
        <v>2.34</v>
      </c>
      <c r="AB15" s="1"/>
    </row>
    <row r="16" spans="1:28">
      <c r="A16">
        <v>16</v>
      </c>
      <c r="B16" s="32" t="s">
        <v>99</v>
      </c>
      <c r="C16" s="1">
        <f t="shared" si="0"/>
        <v>73.393333333333331</v>
      </c>
      <c r="D16" s="1">
        <f t="shared" si="1"/>
        <v>5.1466666666666656</v>
      </c>
      <c r="E16" s="1">
        <f t="shared" si="2"/>
        <v>11.956666666666669</v>
      </c>
      <c r="F16" s="1">
        <f t="shared" si="3"/>
        <v>8.1033333333333335</v>
      </c>
      <c r="G16" s="34">
        <f t="shared" si="4"/>
        <v>1.4033333333333331</v>
      </c>
      <c r="H16" s="1">
        <f t="shared" si="5"/>
        <v>9.103061755988147</v>
      </c>
      <c r="I16" s="1">
        <f t="shared" si="6"/>
        <v>0.31501322723551356</v>
      </c>
      <c r="J16" s="1">
        <f t="shared" si="7"/>
        <v>5.1757253919941757</v>
      </c>
      <c r="K16" s="1">
        <f t="shared" si="8"/>
        <v>2.8367998401955203</v>
      </c>
      <c r="L16" s="34">
        <f t="shared" si="9"/>
        <v>0.80363756341608028</v>
      </c>
      <c r="M16" s="93">
        <v>79.84</v>
      </c>
      <c r="N16" s="93">
        <v>4.83</v>
      </c>
      <c r="O16" s="93">
        <v>8.25</v>
      </c>
      <c r="P16" s="93">
        <v>6.2600000000000007</v>
      </c>
      <c r="Q16" s="93">
        <v>0.82000000000000006</v>
      </c>
      <c r="R16" s="10">
        <v>62.980000000000004</v>
      </c>
      <c r="S16" s="10">
        <v>5.46</v>
      </c>
      <c r="T16" s="10">
        <v>17.87</v>
      </c>
      <c r="U16" s="10">
        <v>11.37</v>
      </c>
      <c r="V16" s="10">
        <v>2.3199999999999998</v>
      </c>
      <c r="W16" s="93">
        <v>77.36</v>
      </c>
      <c r="X16" s="93">
        <v>5.1499999999999995</v>
      </c>
      <c r="Y16" s="93">
        <v>9.75</v>
      </c>
      <c r="Z16" s="93">
        <v>6.68</v>
      </c>
      <c r="AA16" s="93">
        <v>1.0699999999999998</v>
      </c>
      <c r="AB16" s="1"/>
    </row>
    <row r="17" spans="1:28">
      <c r="A17">
        <v>17</v>
      </c>
      <c r="B17" s="32" t="s">
        <v>98</v>
      </c>
      <c r="C17" s="1">
        <f t="shared" si="0"/>
        <v>68.00333333333333</v>
      </c>
      <c r="D17" s="1">
        <f t="shared" si="1"/>
        <v>5.3933333333333335</v>
      </c>
      <c r="E17" s="1">
        <f t="shared" si="2"/>
        <v>15.793333333333335</v>
      </c>
      <c r="F17" s="1">
        <f t="shared" si="3"/>
        <v>9.3933333333333326</v>
      </c>
      <c r="G17" s="34">
        <f t="shared" si="4"/>
        <v>1.4133333333333333</v>
      </c>
      <c r="H17" s="1">
        <f t="shared" si="5"/>
        <v>3.9447982626914344</v>
      </c>
      <c r="I17" s="1">
        <f t="shared" si="6"/>
        <v>0.43015501081974328</v>
      </c>
      <c r="J17" s="1">
        <f t="shared" si="7"/>
        <v>3.7654260493778469</v>
      </c>
      <c r="K17" s="1">
        <f t="shared" si="8"/>
        <v>1.0448125828747155</v>
      </c>
      <c r="L17" s="34">
        <f t="shared" si="9"/>
        <v>1.215003429350441</v>
      </c>
      <c r="M17" s="93">
        <v>66.759999999999991</v>
      </c>
      <c r="N17" s="93">
        <v>4.97</v>
      </c>
      <c r="O17" s="93">
        <v>15.559999999999999</v>
      </c>
      <c r="P17" s="93">
        <v>10.07</v>
      </c>
      <c r="Q17" s="93">
        <v>2.63</v>
      </c>
      <c r="R17" s="10">
        <v>64.83</v>
      </c>
      <c r="S17" s="10">
        <v>5.38</v>
      </c>
      <c r="T17" s="10">
        <v>19.670000000000002</v>
      </c>
      <c r="U17" s="10">
        <v>9.92</v>
      </c>
      <c r="V17" s="10">
        <v>0.2</v>
      </c>
      <c r="W17" s="93">
        <v>72.42</v>
      </c>
      <c r="X17" s="93">
        <v>5.83</v>
      </c>
      <c r="Y17" s="93">
        <v>12.15</v>
      </c>
      <c r="Z17" s="93">
        <v>8.19</v>
      </c>
      <c r="AA17" s="93">
        <v>1.41</v>
      </c>
      <c r="AB17" s="1"/>
    </row>
    <row r="18" spans="1:28">
      <c r="A18">
        <v>18</v>
      </c>
      <c r="B18" s="32" t="s">
        <v>97</v>
      </c>
      <c r="C18" s="1">
        <f t="shared" si="0"/>
        <v>65.603333333333339</v>
      </c>
      <c r="D18" s="1">
        <f t="shared" si="1"/>
        <v>5.4766666666666666</v>
      </c>
      <c r="E18" s="1">
        <f t="shared" si="2"/>
        <v>15.636666666666665</v>
      </c>
      <c r="F18" s="1">
        <f t="shared" si="3"/>
        <v>9.4633333333333329</v>
      </c>
      <c r="G18" s="34">
        <f t="shared" si="4"/>
        <v>3.8166666666666664</v>
      </c>
      <c r="H18" s="1">
        <f t="shared" si="5"/>
        <v>10.927453195202071</v>
      </c>
      <c r="I18" s="1">
        <f t="shared" si="6"/>
        <v>0.74325859116012449</v>
      </c>
      <c r="J18" s="1">
        <f t="shared" si="7"/>
        <v>4.9855925759465531</v>
      </c>
      <c r="K18" s="1">
        <f t="shared" si="8"/>
        <v>3.4166406503074511</v>
      </c>
      <c r="L18" s="34">
        <f t="shared" si="9"/>
        <v>1.8873879657699779</v>
      </c>
      <c r="M18" s="93">
        <v>78.22</v>
      </c>
      <c r="N18" s="93">
        <v>4.62</v>
      </c>
      <c r="O18" s="93">
        <v>9.91</v>
      </c>
      <c r="P18" s="93">
        <v>5.52</v>
      </c>
      <c r="Q18" s="93">
        <v>1.72</v>
      </c>
      <c r="R18" s="10">
        <v>59.45</v>
      </c>
      <c r="S18" s="10">
        <v>5.86</v>
      </c>
      <c r="T18" s="10">
        <v>19.009999999999998</v>
      </c>
      <c r="U18" s="10">
        <v>11.33</v>
      </c>
      <c r="V18" s="10">
        <v>4.3499999999999996</v>
      </c>
      <c r="W18" s="93">
        <v>59.14</v>
      </c>
      <c r="X18" s="93">
        <v>5.9499999999999993</v>
      </c>
      <c r="Y18" s="93">
        <v>17.990000000000002</v>
      </c>
      <c r="Z18" s="93">
        <v>11.540000000000001</v>
      </c>
      <c r="AA18" s="93">
        <v>5.38</v>
      </c>
      <c r="AB18" s="1"/>
    </row>
    <row r="19" spans="1:28">
      <c r="A19">
        <v>19</v>
      </c>
      <c r="B19" s="32" t="s">
        <v>96</v>
      </c>
      <c r="C19" s="1">
        <f t="shared" si="0"/>
        <v>60.636666666666663</v>
      </c>
      <c r="D19" s="1">
        <f t="shared" si="1"/>
        <v>6.2266666666666666</v>
      </c>
      <c r="E19" s="1">
        <f t="shared" si="2"/>
        <v>14.68</v>
      </c>
      <c r="F19" s="1">
        <f t="shared" si="3"/>
        <v>13.906666666666666</v>
      </c>
      <c r="G19" s="34">
        <f t="shared" si="4"/>
        <v>4.55</v>
      </c>
      <c r="H19" s="1">
        <f t="shared" si="5"/>
        <v>5.1045698480218045</v>
      </c>
      <c r="I19" s="1">
        <f t="shared" si="6"/>
        <v>0.43661577311560024</v>
      </c>
      <c r="J19" s="1">
        <f t="shared" si="7"/>
        <v>3.8627969141543019</v>
      </c>
      <c r="K19" s="1">
        <f t="shared" si="8"/>
        <v>0.140118997046557</v>
      </c>
      <c r="L19" s="34">
        <f t="shared" si="9"/>
        <v>1.5329383549249442</v>
      </c>
      <c r="M19" s="93">
        <v>66.53</v>
      </c>
      <c r="N19" s="93">
        <v>6.7299999999999995</v>
      </c>
      <c r="O19" s="93">
        <v>10.220000000000001</v>
      </c>
      <c r="P19" s="93">
        <v>13.750000000000002</v>
      </c>
      <c r="Q19" s="93">
        <v>2.78</v>
      </c>
      <c r="R19" s="10">
        <v>57.78</v>
      </c>
      <c r="S19" s="10">
        <v>5.9499999999999993</v>
      </c>
      <c r="T19" s="10">
        <v>16.86</v>
      </c>
      <c r="U19" s="10">
        <v>13.950000000000001</v>
      </c>
      <c r="V19" s="10">
        <v>5.45</v>
      </c>
      <c r="W19" s="93">
        <v>57.599999999999994</v>
      </c>
      <c r="X19" s="93">
        <v>6</v>
      </c>
      <c r="Y19" s="93">
        <v>16.96</v>
      </c>
      <c r="Z19" s="93">
        <v>14.02</v>
      </c>
      <c r="AA19" s="93">
        <v>5.42</v>
      </c>
      <c r="AB19" s="1"/>
    </row>
    <row r="20" spans="1:28">
      <c r="A20">
        <v>20</v>
      </c>
      <c r="B20" s="32" t="s">
        <v>17</v>
      </c>
      <c r="C20" s="1">
        <f t="shared" si="0"/>
        <v>75.38</v>
      </c>
      <c r="D20" s="1">
        <f t="shared" si="1"/>
        <v>4.5133333333333328</v>
      </c>
      <c r="E20" s="1">
        <f t="shared" si="2"/>
        <v>10.68</v>
      </c>
      <c r="F20" s="1">
        <f t="shared" si="3"/>
        <v>7.9666666666666677</v>
      </c>
      <c r="G20" s="34">
        <f t="shared" si="4"/>
        <v>1.4566666666666668</v>
      </c>
      <c r="H20" s="1">
        <f t="shared" si="5"/>
        <v>6.185272831492556</v>
      </c>
      <c r="I20" s="1">
        <f t="shared" si="6"/>
        <v>0.32868424564212556</v>
      </c>
      <c r="J20" s="1">
        <f t="shared" si="7"/>
        <v>2.3016298572967777</v>
      </c>
      <c r="K20" s="1">
        <f t="shared" si="8"/>
        <v>2.8232310095586071</v>
      </c>
      <c r="L20" s="34">
        <f t="shared" si="9"/>
        <v>0.85441988116694301</v>
      </c>
      <c r="M20" s="93">
        <v>77.02</v>
      </c>
      <c r="N20" s="93">
        <v>4.5699999999999994</v>
      </c>
      <c r="O20" s="93">
        <v>10.58</v>
      </c>
      <c r="P20" s="93">
        <v>6.63</v>
      </c>
      <c r="Q20" s="93">
        <v>1.2</v>
      </c>
      <c r="R20" s="10">
        <v>80.58</v>
      </c>
      <c r="S20" s="10">
        <v>4.16</v>
      </c>
      <c r="T20" s="10">
        <v>8.43</v>
      </c>
      <c r="U20" s="10">
        <v>6.0600000000000005</v>
      </c>
      <c r="V20" s="10">
        <v>0.76</v>
      </c>
      <c r="W20" s="93">
        <v>68.540000000000006</v>
      </c>
      <c r="X20" s="93">
        <v>4.8099999999999996</v>
      </c>
      <c r="Y20" s="93">
        <v>13.03</v>
      </c>
      <c r="Z20" s="93">
        <v>11.21</v>
      </c>
      <c r="AA20" s="93">
        <v>2.41</v>
      </c>
      <c r="AB20" s="1"/>
    </row>
    <row r="21" spans="1:28">
      <c r="A21">
        <v>21</v>
      </c>
      <c r="B21" s="32" t="s">
        <v>18</v>
      </c>
      <c r="C21" s="1">
        <f t="shared" si="0"/>
        <v>76.893333333333331</v>
      </c>
      <c r="D21" s="1">
        <f t="shared" si="1"/>
        <v>4.746666666666667</v>
      </c>
      <c r="E21" s="1">
        <f t="shared" si="2"/>
        <v>10.236666666666666</v>
      </c>
      <c r="F21" s="1">
        <f t="shared" si="3"/>
        <v>6.7933333333333339</v>
      </c>
      <c r="G21" s="34">
        <f t="shared" si="4"/>
        <v>1.33</v>
      </c>
      <c r="H21" s="1">
        <f t="shared" si="5"/>
        <v>5.4762426291512458</v>
      </c>
      <c r="I21" s="1">
        <f t="shared" si="6"/>
        <v>0.55509758901776285</v>
      </c>
      <c r="J21" s="1">
        <f t="shared" si="7"/>
        <v>2.4553275409471085</v>
      </c>
      <c r="K21" s="1">
        <f t="shared" si="8"/>
        <v>2.6931270548069799</v>
      </c>
      <c r="L21" s="34">
        <f t="shared" si="9"/>
        <v>0.18083141320025173</v>
      </c>
      <c r="M21" s="93">
        <v>77.38000000000001</v>
      </c>
      <c r="N21" s="93">
        <v>4.66</v>
      </c>
      <c r="O21" s="93">
        <v>9.36</v>
      </c>
      <c r="P21" s="93">
        <v>7.1</v>
      </c>
      <c r="Q21" s="93">
        <v>1.5</v>
      </c>
      <c r="R21" s="10">
        <v>71.19</v>
      </c>
      <c r="S21" s="10">
        <v>5.34</v>
      </c>
      <c r="T21" s="10">
        <v>13.01</v>
      </c>
      <c r="U21" s="10">
        <v>9.32</v>
      </c>
      <c r="V21" s="10">
        <v>1.1400000000000001</v>
      </c>
      <c r="W21" s="93">
        <v>82.11</v>
      </c>
      <c r="X21" s="93">
        <v>4.24</v>
      </c>
      <c r="Y21" s="93">
        <v>8.34</v>
      </c>
      <c r="Z21" s="93">
        <v>3.9600000000000004</v>
      </c>
      <c r="AA21" s="93">
        <v>1.35</v>
      </c>
      <c r="AB21" s="1"/>
    </row>
    <row r="22" spans="1:28">
      <c r="A22">
        <v>22</v>
      </c>
      <c r="B22" s="32" t="s">
        <v>19</v>
      </c>
      <c r="C22" s="1">
        <f t="shared" si="0"/>
        <v>59.183333333333337</v>
      </c>
      <c r="D22" s="1">
        <f t="shared" si="1"/>
        <v>5.55</v>
      </c>
      <c r="E22" s="1">
        <f t="shared" si="2"/>
        <v>17.033333333333335</v>
      </c>
      <c r="F22" s="1">
        <f t="shared" si="3"/>
        <v>13.323333333333332</v>
      </c>
      <c r="G22" s="34">
        <f t="shared" si="4"/>
        <v>4.9066666666666672</v>
      </c>
      <c r="H22" s="1">
        <f t="shared" si="5"/>
        <v>14.426435226116464</v>
      </c>
      <c r="I22" s="1">
        <f t="shared" si="6"/>
        <v>1.8697326012026441</v>
      </c>
      <c r="J22" s="1">
        <f t="shared" si="7"/>
        <v>4.8953072767021792</v>
      </c>
      <c r="K22" s="1">
        <f t="shared" si="8"/>
        <v>5.3298436499894901</v>
      </c>
      <c r="L22" s="34">
        <f t="shared" si="9"/>
        <v>2.7254602057878841</v>
      </c>
      <c r="M22" s="93">
        <v>48.620000000000005</v>
      </c>
      <c r="N22" s="93">
        <v>5.8999999999999995</v>
      </c>
      <c r="O22" s="93">
        <v>20.48</v>
      </c>
      <c r="P22" s="93">
        <v>18.21</v>
      </c>
      <c r="Q22" s="93">
        <v>6.78</v>
      </c>
      <c r="R22" s="10">
        <v>53.31</v>
      </c>
      <c r="S22" s="10">
        <v>7.22</v>
      </c>
      <c r="T22" s="10">
        <v>19.189999999999998</v>
      </c>
      <c r="U22" s="10">
        <v>14.12</v>
      </c>
      <c r="V22" s="10">
        <v>6.16</v>
      </c>
      <c r="W22" s="93">
        <v>75.62</v>
      </c>
      <c r="X22" s="93">
        <v>3.53</v>
      </c>
      <c r="Y22" s="93">
        <v>11.43</v>
      </c>
      <c r="Z22" s="93">
        <v>7.64</v>
      </c>
      <c r="AA22" s="93">
        <v>1.78</v>
      </c>
      <c r="AB22" s="1"/>
    </row>
    <row r="23" spans="1:28">
      <c r="A23">
        <v>23</v>
      </c>
      <c r="B23" s="32" t="s">
        <v>20</v>
      </c>
      <c r="C23" s="1">
        <f t="shared" si="0"/>
        <v>74.970000000000013</v>
      </c>
      <c r="D23" s="1">
        <f t="shared" si="1"/>
        <v>3.66</v>
      </c>
      <c r="E23" s="1">
        <f t="shared" si="2"/>
        <v>8.3800000000000008</v>
      </c>
      <c r="F23" s="1">
        <f t="shared" si="3"/>
        <v>11.14</v>
      </c>
      <c r="G23" s="34">
        <f t="shared" si="4"/>
        <v>1.8500000000000003</v>
      </c>
      <c r="H23" s="1">
        <f t="shared" si="5"/>
        <v>18.380609347897021</v>
      </c>
      <c r="I23" s="1">
        <f t="shared" si="6"/>
        <v>0.94778689587902565</v>
      </c>
      <c r="J23" s="1">
        <f t="shared" si="7"/>
        <v>4.1581606510571456</v>
      </c>
      <c r="K23" s="1">
        <f t="shared" si="8"/>
        <v>13.543289851435652</v>
      </c>
      <c r="L23" s="34">
        <f t="shared" si="9"/>
        <v>2.1390885909657875</v>
      </c>
      <c r="M23" s="93">
        <v>82.01</v>
      </c>
      <c r="N23" s="93">
        <v>4.53</v>
      </c>
      <c r="O23" s="93">
        <v>9.07</v>
      </c>
      <c r="P23" s="93">
        <v>3.7699999999999996</v>
      </c>
      <c r="Q23" s="93">
        <v>0.62</v>
      </c>
      <c r="R23" s="10">
        <v>54.11</v>
      </c>
      <c r="S23" s="10">
        <v>2.65</v>
      </c>
      <c r="T23" s="10">
        <v>12.15</v>
      </c>
      <c r="U23" s="10">
        <v>26.77</v>
      </c>
      <c r="V23" s="10">
        <v>4.32</v>
      </c>
      <c r="W23" s="93">
        <v>88.79</v>
      </c>
      <c r="X23" s="93">
        <v>3.8</v>
      </c>
      <c r="Y23" s="93">
        <v>3.92</v>
      </c>
      <c r="Z23" s="93">
        <v>2.88</v>
      </c>
      <c r="AA23" s="93">
        <v>0.61</v>
      </c>
      <c r="AB23" s="1"/>
    </row>
    <row r="24" spans="1:28">
      <c r="A24">
        <v>24</v>
      </c>
      <c r="B24" s="32" t="s">
        <v>21</v>
      </c>
      <c r="C24" s="1">
        <f t="shared" si="0"/>
        <v>55.41</v>
      </c>
      <c r="D24" s="1">
        <f t="shared" si="1"/>
        <v>4.1633333333333331</v>
      </c>
      <c r="E24" s="1">
        <f t="shared" si="2"/>
        <v>10.746666666666664</v>
      </c>
      <c r="F24" s="1">
        <f t="shared" si="3"/>
        <v>25.106666666666669</v>
      </c>
      <c r="G24" s="34">
        <f t="shared" si="4"/>
        <v>4.5699999999999994</v>
      </c>
      <c r="H24" s="1">
        <f t="shared" si="5"/>
        <v>1.8196428220944829</v>
      </c>
      <c r="I24" s="1">
        <f t="shared" si="6"/>
        <v>0.56871199506721359</v>
      </c>
      <c r="J24" s="1">
        <f t="shared" si="7"/>
        <v>1.4366744005979071</v>
      </c>
      <c r="K24" s="1">
        <f t="shared" si="8"/>
        <v>2.9644617274192191</v>
      </c>
      <c r="L24" s="34">
        <f t="shared" si="9"/>
        <v>0.19519221295943118</v>
      </c>
      <c r="M24" s="93">
        <v>57.509999999999991</v>
      </c>
      <c r="N24" s="93">
        <v>4.0199999999999996</v>
      </c>
      <c r="O24" s="93">
        <v>11.5</v>
      </c>
      <c r="P24" s="93">
        <v>22.58</v>
      </c>
      <c r="Q24" s="93">
        <v>4.38</v>
      </c>
      <c r="R24" s="10">
        <v>54.42</v>
      </c>
      <c r="S24" s="10">
        <v>4.79</v>
      </c>
      <c r="T24" s="10">
        <v>11.65</v>
      </c>
      <c r="U24" s="10">
        <v>24.37</v>
      </c>
      <c r="V24" s="10">
        <v>4.7699999999999996</v>
      </c>
      <c r="W24" s="93">
        <v>54.300000000000004</v>
      </c>
      <c r="X24" s="93">
        <v>3.6799999999999997</v>
      </c>
      <c r="Y24" s="93">
        <v>9.09</v>
      </c>
      <c r="Z24" s="93">
        <v>28.37</v>
      </c>
      <c r="AA24" s="93">
        <v>4.5600000000000005</v>
      </c>
      <c r="AB24" s="1"/>
    </row>
    <row r="25" spans="1:28">
      <c r="A25">
        <v>25</v>
      </c>
      <c r="B25" s="32" t="s">
        <v>22</v>
      </c>
      <c r="C25" s="1">
        <f t="shared" si="0"/>
        <v>79.239999999999995</v>
      </c>
      <c r="D25" s="1">
        <f t="shared" si="1"/>
        <v>3.89</v>
      </c>
      <c r="E25" s="1">
        <f t="shared" si="2"/>
        <v>8.1333333333333329</v>
      </c>
      <c r="F25" s="1">
        <f t="shared" si="3"/>
        <v>7.1966666666666663</v>
      </c>
      <c r="G25" s="34">
        <f t="shared" si="4"/>
        <v>1.5366666666666668</v>
      </c>
      <c r="H25" s="1">
        <f t="shared" si="5"/>
        <v>4.29368140411</v>
      </c>
      <c r="I25" s="1">
        <f t="shared" si="6"/>
        <v>0.30049958402633453</v>
      </c>
      <c r="J25" s="1">
        <f t="shared" si="7"/>
        <v>2.831983992421808</v>
      </c>
      <c r="K25" s="1">
        <f t="shared" si="8"/>
        <v>1.7098635423136337</v>
      </c>
      <c r="L25" s="34">
        <f t="shared" si="9"/>
        <v>5.5075705472861072E-2</v>
      </c>
      <c r="M25" s="93">
        <v>77.23</v>
      </c>
      <c r="N25" s="93">
        <v>3.55</v>
      </c>
      <c r="O25" s="93">
        <v>9.120000000000001</v>
      </c>
      <c r="P25" s="93">
        <v>8.6199999999999992</v>
      </c>
      <c r="Q25" s="93">
        <v>1.48</v>
      </c>
      <c r="R25" s="10">
        <v>84.17</v>
      </c>
      <c r="S25" s="10">
        <v>4</v>
      </c>
      <c r="T25" s="10">
        <v>4.9399999999999995</v>
      </c>
      <c r="U25" s="10">
        <v>5.3</v>
      </c>
      <c r="V25" s="10">
        <v>1.59</v>
      </c>
      <c r="W25" s="93">
        <v>76.319999999999993</v>
      </c>
      <c r="X25" s="93">
        <v>4.12</v>
      </c>
      <c r="Y25" s="93">
        <v>10.34</v>
      </c>
      <c r="Z25" s="93">
        <v>7.6700000000000008</v>
      </c>
      <c r="AA25" s="93">
        <v>1.54</v>
      </c>
      <c r="AB25" s="1"/>
    </row>
    <row r="26" spans="1:28">
      <c r="A26">
        <v>26</v>
      </c>
      <c r="B26" s="32" t="s">
        <v>86</v>
      </c>
      <c r="C26" s="1">
        <f t="shared" si="0"/>
        <v>71.719999999999985</v>
      </c>
      <c r="D26" s="1">
        <f t="shared" si="1"/>
        <v>3.1566666666666667</v>
      </c>
      <c r="E26" s="1">
        <f t="shared" si="2"/>
        <v>13.813333333333333</v>
      </c>
      <c r="F26" s="1">
        <f t="shared" si="3"/>
        <v>10.013333333333334</v>
      </c>
      <c r="G26" s="34">
        <f t="shared" si="4"/>
        <v>1.3</v>
      </c>
      <c r="H26" s="1">
        <f t="shared" si="5"/>
        <v>11.989111726896242</v>
      </c>
      <c r="I26" s="1">
        <f t="shared" si="6"/>
        <v>3.8270397611382783</v>
      </c>
      <c r="J26" s="1">
        <f t="shared" si="7"/>
        <v>4.6000144927307964</v>
      </c>
      <c r="K26" s="1">
        <f t="shared" si="8"/>
        <v>3.340079839365127</v>
      </c>
      <c r="L26" s="34">
        <f t="shared" si="9"/>
        <v>2.5115931199141315</v>
      </c>
      <c r="M26" s="93">
        <v>76.98</v>
      </c>
      <c r="N26" s="93">
        <v>4.97</v>
      </c>
      <c r="O26" s="93">
        <v>10.299999999999999</v>
      </c>
      <c r="P26" s="93">
        <v>6.660000000000001</v>
      </c>
      <c r="Q26" s="93">
        <v>1.0900000000000001</v>
      </c>
      <c r="R26" s="10">
        <v>57.999999999999993</v>
      </c>
      <c r="S26" s="10">
        <v>5.74</v>
      </c>
      <c r="T26" s="10">
        <v>19.02</v>
      </c>
      <c r="U26" s="10">
        <v>13.34</v>
      </c>
      <c r="V26" s="10">
        <v>3.91</v>
      </c>
      <c r="W26" s="93">
        <v>80.179999999999993</v>
      </c>
      <c r="X26" s="93">
        <v>-1.24</v>
      </c>
      <c r="Y26" s="93">
        <v>12.120000000000001</v>
      </c>
      <c r="Z26" s="93">
        <v>10.040000000000001</v>
      </c>
      <c r="AA26" s="93">
        <v>-1.0999999999999999</v>
      </c>
      <c r="AB26" s="1"/>
    </row>
    <row r="27" spans="1:28">
      <c r="A27">
        <v>27</v>
      </c>
      <c r="B27" s="32" t="s">
        <v>23</v>
      </c>
      <c r="C27" s="1">
        <f t="shared" si="0"/>
        <v>94.243333333333339</v>
      </c>
      <c r="D27" s="1">
        <f t="shared" si="1"/>
        <v>1.2966666666666666</v>
      </c>
      <c r="E27" s="1">
        <f t="shared" si="2"/>
        <v>6.25</v>
      </c>
      <c r="F27" s="1">
        <f t="shared" si="3"/>
        <v>-0.35666666666666663</v>
      </c>
      <c r="G27" s="34">
        <f t="shared" si="4"/>
        <v>-1.4299999999999997</v>
      </c>
      <c r="H27" s="1">
        <f t="shared" si="5"/>
        <v>5.1639648849825948</v>
      </c>
      <c r="I27" s="1">
        <f t="shared" si="6"/>
        <v>2.6154604438479536</v>
      </c>
      <c r="J27" s="1">
        <f t="shared" si="7"/>
        <v>2.065889638872318</v>
      </c>
      <c r="K27" s="1">
        <f t="shared" si="8"/>
        <v>1.8572650142974569</v>
      </c>
      <c r="L27" s="34">
        <f t="shared" si="9"/>
        <v>0.78083288865159939</v>
      </c>
      <c r="M27" s="93">
        <v>91.65</v>
      </c>
      <c r="N27" s="93">
        <v>1.24</v>
      </c>
      <c r="O27" s="93">
        <v>8.2799999999999994</v>
      </c>
      <c r="P27" s="93">
        <v>0.9</v>
      </c>
      <c r="Q27" s="93">
        <v>-2.0699999999999998</v>
      </c>
      <c r="R27" s="10">
        <v>90.89</v>
      </c>
      <c r="S27" s="10">
        <v>3.94</v>
      </c>
      <c r="T27" s="10">
        <v>6.32</v>
      </c>
      <c r="U27" s="10">
        <v>0.52</v>
      </c>
      <c r="V27" s="10">
        <v>-1.66</v>
      </c>
      <c r="W27" s="93">
        <v>100.19</v>
      </c>
      <c r="X27" s="93">
        <v>-1.29</v>
      </c>
      <c r="Y27" s="93">
        <v>4.1500000000000004</v>
      </c>
      <c r="Z27" s="93">
        <v>-2.4899999999999998</v>
      </c>
      <c r="AA27" s="93">
        <v>-0.55999999999999994</v>
      </c>
      <c r="AB27" s="1"/>
    </row>
    <row r="28" spans="1:28">
      <c r="A28">
        <v>31</v>
      </c>
      <c r="B28" s="32" t="s">
        <v>24</v>
      </c>
      <c r="C28" s="1">
        <f t="shared" si="0"/>
        <v>69.510000000000005</v>
      </c>
      <c r="D28" s="1">
        <f t="shared" si="1"/>
        <v>3.7566666666666664</v>
      </c>
      <c r="E28" s="1">
        <f t="shared" si="2"/>
        <v>14.57</v>
      </c>
      <c r="F28" s="1">
        <f t="shared" si="3"/>
        <v>9.3233333333333324</v>
      </c>
      <c r="G28" s="34">
        <f t="shared" si="4"/>
        <v>2.8366666666666664</v>
      </c>
      <c r="H28" s="1">
        <f t="shared" si="5"/>
        <v>8.7886062603805328</v>
      </c>
      <c r="I28" s="1">
        <f t="shared" si="6"/>
        <v>1.6415033759737869</v>
      </c>
      <c r="J28" s="1">
        <f t="shared" si="7"/>
        <v>3.2202329108311449</v>
      </c>
      <c r="K28" s="1">
        <f t="shared" si="8"/>
        <v>3.3237378556879853</v>
      </c>
      <c r="L28" s="34">
        <f t="shared" si="9"/>
        <v>1.0535811944664417</v>
      </c>
      <c r="M28" s="93">
        <v>75.81</v>
      </c>
      <c r="N28" s="93">
        <v>1.91</v>
      </c>
      <c r="O28" s="93">
        <v>12.4</v>
      </c>
      <c r="P28" s="93">
        <v>7.49</v>
      </c>
      <c r="Q28" s="93">
        <v>2.39</v>
      </c>
      <c r="R28" s="10">
        <v>59.47</v>
      </c>
      <c r="S28" s="10">
        <v>5.0500000000000007</v>
      </c>
      <c r="T28" s="10">
        <v>18.27</v>
      </c>
      <c r="U28" s="10">
        <v>13.16</v>
      </c>
      <c r="V28" s="10">
        <v>4.04</v>
      </c>
      <c r="W28" s="93">
        <v>73.25</v>
      </c>
      <c r="X28" s="93">
        <v>4.3099999999999996</v>
      </c>
      <c r="Y28" s="93">
        <v>13.04</v>
      </c>
      <c r="Z28" s="93">
        <v>7.32</v>
      </c>
      <c r="AA28" s="93">
        <v>2.08</v>
      </c>
      <c r="AB28" s="1"/>
    </row>
    <row r="29" spans="1:28">
      <c r="A29">
        <v>32</v>
      </c>
      <c r="B29" s="32" t="s">
        <v>25</v>
      </c>
      <c r="C29" s="1">
        <f t="shared" si="0"/>
        <v>69.09333333333332</v>
      </c>
      <c r="D29" s="1">
        <f t="shared" si="1"/>
        <v>7.6166666666666671</v>
      </c>
      <c r="E29" s="1">
        <f t="shared" si="2"/>
        <v>13.07</v>
      </c>
      <c r="F29" s="1">
        <f t="shared" si="3"/>
        <v>8.3533333333333335</v>
      </c>
      <c r="G29" s="34">
        <f t="shared" si="4"/>
        <v>1.8699999999999999</v>
      </c>
      <c r="H29" s="1">
        <f t="shared" si="5"/>
        <v>1.8032563138204618</v>
      </c>
      <c r="I29" s="1">
        <f t="shared" si="6"/>
        <v>0.61435603141283979</v>
      </c>
      <c r="J29" s="1">
        <f t="shared" si="7"/>
        <v>1.0953081758117209</v>
      </c>
      <c r="K29" s="1">
        <f t="shared" si="8"/>
        <v>0.56871199506721637</v>
      </c>
      <c r="L29" s="34">
        <f t="shared" si="9"/>
        <v>0.23515952032609863</v>
      </c>
      <c r="M29" s="93">
        <v>67.47999999999999</v>
      </c>
      <c r="N29" s="93">
        <v>8.3000000000000007</v>
      </c>
      <c r="O29" s="93">
        <v>13.100000000000001</v>
      </c>
      <c r="P29" s="93">
        <v>9.01</v>
      </c>
      <c r="Q29" s="93">
        <v>2.11</v>
      </c>
      <c r="R29" s="10">
        <v>71.040000000000006</v>
      </c>
      <c r="S29" s="10">
        <v>7.1099999999999994</v>
      </c>
      <c r="T29" s="10">
        <v>11.959999999999999</v>
      </c>
      <c r="U29" s="10">
        <v>8.0299999999999994</v>
      </c>
      <c r="V29" s="10">
        <v>1.8599999999999999</v>
      </c>
      <c r="W29" s="93">
        <v>68.760000000000005</v>
      </c>
      <c r="X29" s="93">
        <v>7.4399999999999995</v>
      </c>
      <c r="Y29" s="93">
        <v>14.149999999999999</v>
      </c>
      <c r="Z29" s="93">
        <v>8.02</v>
      </c>
      <c r="AA29" s="93">
        <v>1.6400000000000001</v>
      </c>
      <c r="AB29" s="1"/>
    </row>
    <row r="30" spans="1:28">
      <c r="A30">
        <v>33</v>
      </c>
      <c r="B30" s="32" t="s">
        <v>26</v>
      </c>
      <c r="C30" s="1">
        <f t="shared" si="0"/>
        <v>65.7</v>
      </c>
      <c r="D30" s="1">
        <f t="shared" si="1"/>
        <v>4.6466666666666674</v>
      </c>
      <c r="E30" s="1">
        <f t="shared" si="2"/>
        <v>15.506666666666666</v>
      </c>
      <c r="F30" s="1">
        <f t="shared" si="3"/>
        <v>12.006666666666666</v>
      </c>
      <c r="G30" s="34">
        <f t="shared" si="4"/>
        <v>2.1433333333333331</v>
      </c>
      <c r="H30" s="1">
        <f t="shared" si="5"/>
        <v>15.915665239002703</v>
      </c>
      <c r="I30" s="1">
        <f t="shared" si="6"/>
        <v>3.360243046765119</v>
      </c>
      <c r="J30" s="1">
        <f t="shared" si="7"/>
        <v>2.6660145035864589</v>
      </c>
      <c r="K30" s="1">
        <f t="shared" si="8"/>
        <v>9.498475316245937</v>
      </c>
      <c r="L30" s="34">
        <f t="shared" si="9"/>
        <v>3.5027750903152963</v>
      </c>
      <c r="M30" s="93">
        <v>76.48</v>
      </c>
      <c r="N30" s="93">
        <v>7.01</v>
      </c>
      <c r="O30" s="93">
        <v>12.950000000000001</v>
      </c>
      <c r="P30" s="93">
        <v>3.11</v>
      </c>
      <c r="Q30" s="93">
        <v>0.45999999999999996</v>
      </c>
      <c r="R30" s="10">
        <v>47.42</v>
      </c>
      <c r="S30" s="10">
        <v>6.13</v>
      </c>
      <c r="T30" s="10">
        <v>18.27</v>
      </c>
      <c r="U30" s="10">
        <v>22.009999999999998</v>
      </c>
      <c r="V30" s="10">
        <v>6.17</v>
      </c>
      <c r="W30" s="93">
        <v>73.2</v>
      </c>
      <c r="X30" s="93">
        <v>0.8</v>
      </c>
      <c r="Y30" s="93">
        <v>15.299999999999999</v>
      </c>
      <c r="Z30" s="93">
        <v>10.9</v>
      </c>
      <c r="AA30" s="93">
        <v>-0.2</v>
      </c>
      <c r="AB30" s="1"/>
    </row>
    <row r="31" spans="1:28">
      <c r="A31">
        <v>34</v>
      </c>
      <c r="B31" s="32" t="s">
        <v>27</v>
      </c>
      <c r="C31" s="1">
        <f t="shared" si="0"/>
        <v>71.816666666666663</v>
      </c>
      <c r="D31" s="1">
        <f t="shared" si="1"/>
        <v>5.69</v>
      </c>
      <c r="E31" s="1">
        <f t="shared" si="2"/>
        <v>14.11</v>
      </c>
      <c r="F31" s="1">
        <f t="shared" si="3"/>
        <v>6.8933333333333335</v>
      </c>
      <c r="G31" s="34">
        <f t="shared" si="4"/>
        <v>1.4966666666666668</v>
      </c>
      <c r="H31" s="1">
        <f t="shared" si="5"/>
        <v>10.566860145442172</v>
      </c>
      <c r="I31" s="1">
        <f t="shared" si="6"/>
        <v>2.2300000000000004</v>
      </c>
      <c r="J31" s="1">
        <f t="shared" si="7"/>
        <v>5.156772246279651</v>
      </c>
      <c r="K31" s="1">
        <f t="shared" si="8"/>
        <v>3.4076433694465931</v>
      </c>
      <c r="L31" s="34">
        <f t="shared" si="9"/>
        <v>1.1983460824542023</v>
      </c>
      <c r="M31" s="93">
        <v>75.209999999999994</v>
      </c>
      <c r="N31" s="93">
        <v>3.46</v>
      </c>
      <c r="O31" s="93">
        <v>11.5</v>
      </c>
      <c r="P31" s="93">
        <v>8.23</v>
      </c>
      <c r="Q31" s="93">
        <v>1.6</v>
      </c>
      <c r="R31" s="10">
        <v>80.27</v>
      </c>
      <c r="S31" s="10">
        <v>5.6899999999999995</v>
      </c>
      <c r="T31" s="10">
        <v>10.780000000000001</v>
      </c>
      <c r="U31" s="10">
        <v>3.02</v>
      </c>
      <c r="V31" s="10">
        <v>0.25</v>
      </c>
      <c r="W31" s="93">
        <v>59.97</v>
      </c>
      <c r="X31" s="93">
        <v>7.9200000000000008</v>
      </c>
      <c r="Y31" s="93">
        <v>20.05</v>
      </c>
      <c r="Z31" s="93">
        <v>9.43</v>
      </c>
      <c r="AA31" s="93">
        <v>2.64</v>
      </c>
      <c r="AB31" s="1"/>
    </row>
    <row r="32" spans="1:28">
      <c r="A32">
        <v>35</v>
      </c>
      <c r="B32" s="32" t="s">
        <v>28</v>
      </c>
      <c r="C32" s="1">
        <f t="shared" si="0"/>
        <v>54.373333333333335</v>
      </c>
      <c r="D32" s="1">
        <f t="shared" si="1"/>
        <v>9.1733333333333338</v>
      </c>
      <c r="E32" s="1">
        <f t="shared" si="2"/>
        <v>19.313333333333336</v>
      </c>
      <c r="F32" s="1">
        <f t="shared" si="3"/>
        <v>13.040000000000001</v>
      </c>
      <c r="G32" s="34">
        <f t="shared" si="4"/>
        <v>4.1000000000000005</v>
      </c>
      <c r="H32" s="1">
        <f t="shared" si="5"/>
        <v>2.9783608467298488</v>
      </c>
      <c r="I32" s="1">
        <f t="shared" si="6"/>
        <v>0.4960174728105185</v>
      </c>
      <c r="J32" s="1">
        <f t="shared" si="7"/>
        <v>0.70945988845975994</v>
      </c>
      <c r="K32" s="1">
        <f t="shared" si="8"/>
        <v>1.8284693051839602</v>
      </c>
      <c r="L32" s="34">
        <f t="shared" si="9"/>
        <v>0.99594176536582402</v>
      </c>
      <c r="M32" s="93">
        <v>57.430000000000007</v>
      </c>
      <c r="N32" s="93">
        <v>9.65</v>
      </c>
      <c r="O32" s="93">
        <v>18.68</v>
      </c>
      <c r="P32" s="93">
        <v>11.28</v>
      </c>
      <c r="Q32" s="93">
        <v>2.97</v>
      </c>
      <c r="R32" s="10">
        <v>51.480000000000004</v>
      </c>
      <c r="S32" s="10">
        <v>8.66</v>
      </c>
      <c r="T32" s="10">
        <v>20.080000000000002</v>
      </c>
      <c r="U32" s="10">
        <v>14.93</v>
      </c>
      <c r="V32" s="10">
        <v>4.8500000000000005</v>
      </c>
      <c r="W32" s="93">
        <v>54.21</v>
      </c>
      <c r="X32" s="93">
        <v>9.2100000000000009</v>
      </c>
      <c r="Y32" s="93">
        <v>19.18</v>
      </c>
      <c r="Z32" s="93">
        <v>12.91</v>
      </c>
      <c r="AA32" s="93">
        <v>4.4799999999999995</v>
      </c>
      <c r="AB32" s="1"/>
    </row>
    <row r="33" spans="1:28">
      <c r="A33">
        <v>36</v>
      </c>
      <c r="B33" s="32" t="s">
        <v>29</v>
      </c>
      <c r="C33" s="1">
        <f t="shared" si="0"/>
        <v>81.83</v>
      </c>
      <c r="D33" s="1">
        <f t="shared" si="1"/>
        <v>5.0266666666666664</v>
      </c>
      <c r="E33" s="1">
        <f t="shared" si="2"/>
        <v>8.5533333333333328</v>
      </c>
      <c r="F33" s="1">
        <f t="shared" si="3"/>
        <v>4.08</v>
      </c>
      <c r="G33" s="34">
        <f t="shared" si="4"/>
        <v>0.51333333333333331</v>
      </c>
      <c r="H33" s="1">
        <f t="shared" si="5"/>
        <v>0.67977937597429439</v>
      </c>
      <c r="I33" s="1">
        <f t="shared" si="6"/>
        <v>0.45960127647052246</v>
      </c>
      <c r="J33" s="1">
        <f t="shared" si="7"/>
        <v>1.1651752371782278</v>
      </c>
      <c r="K33" s="1">
        <f t="shared" si="8"/>
        <v>1.412338486341004</v>
      </c>
      <c r="L33" s="34">
        <f t="shared" si="9"/>
        <v>0.4387862045841156</v>
      </c>
      <c r="M33" s="93">
        <v>81.28</v>
      </c>
      <c r="N33" s="93">
        <v>5.3900000000000006</v>
      </c>
      <c r="O33" s="93">
        <v>9.16</v>
      </c>
      <c r="P33" s="93">
        <v>3.5000000000000004</v>
      </c>
      <c r="Q33" s="93">
        <v>0.66</v>
      </c>
      <c r="R33" s="10">
        <v>81.62</v>
      </c>
      <c r="S33" s="10">
        <v>5.18</v>
      </c>
      <c r="T33" s="10">
        <v>9.2899999999999991</v>
      </c>
      <c r="U33" s="10">
        <v>3.05</v>
      </c>
      <c r="V33" s="10">
        <v>0.86</v>
      </c>
      <c r="W33" s="93">
        <v>82.59</v>
      </c>
      <c r="X33" s="93">
        <v>4.51</v>
      </c>
      <c r="Y33" s="93">
        <v>7.21</v>
      </c>
      <c r="Z33" s="93">
        <v>5.6899999999999995</v>
      </c>
      <c r="AA33" s="93">
        <v>0.02</v>
      </c>
      <c r="AB33" s="1"/>
    </row>
    <row r="34" spans="1:28">
      <c r="A34">
        <v>37</v>
      </c>
      <c r="B34" s="32" t="s">
        <v>30</v>
      </c>
      <c r="C34" s="1">
        <f t="shared" si="0"/>
        <v>67.31</v>
      </c>
      <c r="D34" s="1">
        <f t="shared" si="1"/>
        <v>5.82</v>
      </c>
      <c r="E34" s="1">
        <f t="shared" si="2"/>
        <v>16.196666666666669</v>
      </c>
      <c r="F34" s="1">
        <f t="shared" si="3"/>
        <v>8.586666666666666</v>
      </c>
      <c r="G34" s="34">
        <f t="shared" si="4"/>
        <v>2.09</v>
      </c>
      <c r="H34" s="1">
        <f t="shared" si="5"/>
        <v>2.2454620905283611</v>
      </c>
      <c r="I34" s="1">
        <f t="shared" si="6"/>
        <v>1.5657905351610739</v>
      </c>
      <c r="J34" s="1">
        <f t="shared" si="7"/>
        <v>0.85804040308911667</v>
      </c>
      <c r="K34" s="1">
        <f t="shared" si="8"/>
        <v>0.35444792753426202</v>
      </c>
      <c r="L34" s="34">
        <f t="shared" si="9"/>
        <v>0.34655446902327153</v>
      </c>
      <c r="M34" s="93">
        <v>67.06</v>
      </c>
      <c r="N34" s="93">
        <v>6.23</v>
      </c>
      <c r="O34" s="93">
        <v>15.6</v>
      </c>
      <c r="P34" s="93">
        <v>8.83</v>
      </c>
      <c r="Q34" s="93">
        <v>2.2800000000000002</v>
      </c>
      <c r="R34" s="10">
        <v>65.2</v>
      </c>
      <c r="S34" s="10">
        <v>7.1400000000000006</v>
      </c>
      <c r="T34" s="10">
        <v>17.18</v>
      </c>
      <c r="U34" s="10">
        <v>8.18</v>
      </c>
      <c r="V34" s="10">
        <v>2.2999999999999998</v>
      </c>
      <c r="W34" s="93">
        <v>69.67</v>
      </c>
      <c r="X34" s="93">
        <v>4.09</v>
      </c>
      <c r="Y34" s="93">
        <v>15.809999999999999</v>
      </c>
      <c r="Z34" s="93">
        <v>8.75</v>
      </c>
      <c r="AA34" s="93">
        <v>1.69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55.18333333333333</v>
      </c>
      <c r="D35" s="1">
        <f t="shared" ref="D35:D66" si="11">AVERAGE(N35,S35,X35)</f>
        <v>7.746666666666667</v>
      </c>
      <c r="E35" s="1">
        <f t="shared" ref="E35:E66" si="12">AVERAGE(O35,T35,Y35)</f>
        <v>21.070000000000004</v>
      </c>
      <c r="F35" s="1">
        <f t="shared" ref="F35:F66" si="13">AVERAGE(P35,U35,Z35)</f>
        <v>12.69</v>
      </c>
      <c r="G35" s="34">
        <f t="shared" ref="G35:G66" si="14">AVERAGE(Q35,V35,AA35)</f>
        <v>3.313333333333333</v>
      </c>
      <c r="H35" s="1">
        <f t="shared" ref="H35:H65" si="15">STDEV(M35,R35,W35)</f>
        <v>5.5958943282850964</v>
      </c>
      <c r="I35" s="1">
        <f t="shared" ref="I35:I65" si="16">STDEV(N35,S35,X35)</f>
        <v>0.99430042408384367</v>
      </c>
      <c r="J35" s="1">
        <f t="shared" ref="J35:J65" si="17">STDEV(O35,T35,Y35)</f>
        <v>1.4174625215503949</v>
      </c>
      <c r="K35" s="1">
        <f t="shared" ref="K35:K65" si="18">STDEV(P35,U35,Z35)</f>
        <v>3.5640005611671879</v>
      </c>
      <c r="L35" s="34">
        <f t="shared" ref="L35:L65" si="19">STDEV(Q35,V35,AA35)</f>
        <v>2.8007201454863955</v>
      </c>
      <c r="M35" s="93">
        <v>49.36</v>
      </c>
      <c r="N35" s="93">
        <v>7.59</v>
      </c>
      <c r="O35" s="93">
        <v>19.91</v>
      </c>
      <c r="P35" s="93">
        <v>16.650000000000002</v>
      </c>
      <c r="Q35" s="93">
        <v>6.49</v>
      </c>
      <c r="R35" s="10">
        <v>60.519999999999996</v>
      </c>
      <c r="S35" s="10">
        <v>6.84</v>
      </c>
      <c r="T35" s="10">
        <v>20.65</v>
      </c>
      <c r="U35" s="10">
        <v>9.74</v>
      </c>
      <c r="V35" s="10">
        <v>2.25</v>
      </c>
      <c r="W35" s="93">
        <v>55.669999999999995</v>
      </c>
      <c r="X35" s="93">
        <v>8.81</v>
      </c>
      <c r="Y35" s="93">
        <v>22.650000000000002</v>
      </c>
      <c r="Z35" s="93">
        <v>11.68</v>
      </c>
      <c r="AA35" s="93">
        <v>1.2</v>
      </c>
      <c r="AB35" s="1"/>
    </row>
    <row r="36" spans="1:28">
      <c r="A36">
        <v>39</v>
      </c>
      <c r="B36" s="32" t="s">
        <v>32</v>
      </c>
      <c r="C36" s="1">
        <f t="shared" si="10"/>
        <v>66.316666666666663</v>
      </c>
      <c r="D36" s="1">
        <f t="shared" si="11"/>
        <v>5.4766666666666666</v>
      </c>
      <c r="E36" s="1">
        <f t="shared" si="12"/>
        <v>17.346666666666668</v>
      </c>
      <c r="F36" s="1">
        <f t="shared" si="13"/>
        <v>8.6733333333333338</v>
      </c>
      <c r="G36" s="34">
        <f t="shared" si="14"/>
        <v>2.19</v>
      </c>
      <c r="H36" s="1">
        <f t="shared" si="15"/>
        <v>4.3297382522888528</v>
      </c>
      <c r="I36" s="1">
        <f t="shared" si="16"/>
        <v>0.57552874240417706</v>
      </c>
      <c r="J36" s="1">
        <f t="shared" si="17"/>
        <v>1.8007313329126398</v>
      </c>
      <c r="K36" s="1">
        <f t="shared" si="18"/>
        <v>1.3388552324031617</v>
      </c>
      <c r="L36" s="34">
        <f t="shared" si="19"/>
        <v>0.69397406291589903</v>
      </c>
      <c r="M36" s="93">
        <v>67.459999999999994</v>
      </c>
      <c r="N36" s="93">
        <v>5.18</v>
      </c>
      <c r="O36" s="93">
        <v>16.79</v>
      </c>
      <c r="P36" s="93">
        <v>8.2199999999999989</v>
      </c>
      <c r="Q36" s="93">
        <v>2.35</v>
      </c>
      <c r="R36" s="10">
        <v>61.529999999999994</v>
      </c>
      <c r="S36" s="10">
        <v>6.1400000000000006</v>
      </c>
      <c r="T36" s="10">
        <v>19.36</v>
      </c>
      <c r="U36" s="10">
        <v>10.18</v>
      </c>
      <c r="V36" s="10">
        <v>2.79</v>
      </c>
      <c r="W36" s="93">
        <v>69.959999999999994</v>
      </c>
      <c r="X36" s="93">
        <v>5.1100000000000003</v>
      </c>
      <c r="Y36" s="93">
        <v>15.89</v>
      </c>
      <c r="Z36" s="93">
        <v>7.62</v>
      </c>
      <c r="AA36" s="93">
        <v>1.43</v>
      </c>
      <c r="AB36" s="1"/>
    </row>
    <row r="37" spans="1:28">
      <c r="A37">
        <v>40</v>
      </c>
      <c r="B37" s="32" t="s">
        <v>33</v>
      </c>
      <c r="C37" s="1">
        <f t="shared" si="10"/>
        <v>55.023333333333333</v>
      </c>
      <c r="D37" s="1">
        <f t="shared" si="11"/>
        <v>6.5866666666666669</v>
      </c>
      <c r="E37" s="1">
        <f t="shared" si="12"/>
        <v>17.036666666666665</v>
      </c>
      <c r="F37" s="1">
        <f t="shared" si="13"/>
        <v>15.986666666666666</v>
      </c>
      <c r="G37" s="34">
        <f t="shared" si="14"/>
        <v>5.3633333333333333</v>
      </c>
      <c r="H37" s="1">
        <f t="shared" si="15"/>
        <v>2.6534191778407998</v>
      </c>
      <c r="I37" s="1">
        <f t="shared" si="16"/>
        <v>0.8181890572070224</v>
      </c>
      <c r="J37" s="1">
        <f t="shared" si="17"/>
        <v>1.0502539375471682</v>
      </c>
      <c r="K37" s="1">
        <f t="shared" si="18"/>
        <v>1.2194397620765587</v>
      </c>
      <c r="L37" s="34">
        <f t="shared" si="19"/>
        <v>0.54647354312293384</v>
      </c>
      <c r="M37" s="93">
        <v>56.000000000000007</v>
      </c>
      <c r="N37" s="93">
        <v>6.81</v>
      </c>
      <c r="O37" s="93">
        <v>17.010000000000002</v>
      </c>
      <c r="P37" s="93">
        <v>14.59</v>
      </c>
      <c r="Q37" s="93">
        <v>5.59</v>
      </c>
      <c r="R37" s="10">
        <v>52.019999999999996</v>
      </c>
      <c r="S37" s="10">
        <v>7.2700000000000005</v>
      </c>
      <c r="T37" s="10">
        <v>18.099999999999998</v>
      </c>
      <c r="U37" s="10">
        <v>16.84</v>
      </c>
      <c r="V37" s="10">
        <v>5.76</v>
      </c>
      <c r="W37" s="93">
        <v>57.05</v>
      </c>
      <c r="X37" s="93">
        <v>5.6800000000000006</v>
      </c>
      <c r="Y37" s="93">
        <v>16</v>
      </c>
      <c r="Z37" s="93">
        <v>16.53</v>
      </c>
      <c r="AA37" s="93">
        <v>4.74</v>
      </c>
      <c r="AB37" s="1"/>
    </row>
    <row r="38" spans="1:28">
      <c r="A38">
        <v>41</v>
      </c>
      <c r="B38" s="32" t="s">
        <v>34</v>
      </c>
      <c r="C38" s="1">
        <f t="shared" si="10"/>
        <v>62.890000000000008</v>
      </c>
      <c r="D38" s="1">
        <f t="shared" si="11"/>
        <v>5.0200000000000005</v>
      </c>
      <c r="E38" s="1">
        <f t="shared" si="12"/>
        <v>14.746666666666664</v>
      </c>
      <c r="F38" s="1">
        <f t="shared" si="13"/>
        <v>13.206666666666665</v>
      </c>
      <c r="G38" s="34">
        <f t="shared" si="14"/>
        <v>4.1366666666666667</v>
      </c>
      <c r="H38" s="1">
        <f t="shared" si="15"/>
        <v>8.9660916792099723</v>
      </c>
      <c r="I38" s="1">
        <f t="shared" si="16"/>
        <v>0.34510867853474814</v>
      </c>
      <c r="J38" s="1">
        <f t="shared" si="17"/>
        <v>2.9122900496573774</v>
      </c>
      <c r="K38" s="1">
        <f t="shared" si="18"/>
        <v>3.0337655369743608</v>
      </c>
      <c r="L38" s="34">
        <f t="shared" si="19"/>
        <v>2.8661007193281502</v>
      </c>
      <c r="M38" s="93">
        <v>54.25</v>
      </c>
      <c r="N38" s="93">
        <v>5.36</v>
      </c>
      <c r="O38" s="93">
        <v>17.04</v>
      </c>
      <c r="P38" s="93">
        <v>16.059999999999999</v>
      </c>
      <c r="Q38" s="93">
        <v>7.2900000000000009</v>
      </c>
      <c r="R38" s="10">
        <v>62.27</v>
      </c>
      <c r="S38" s="10">
        <v>5.0299999999999994</v>
      </c>
      <c r="T38" s="10">
        <v>15.73</v>
      </c>
      <c r="U38" s="10">
        <v>13.54</v>
      </c>
      <c r="V38" s="10">
        <v>3.4299999999999997</v>
      </c>
      <c r="W38" s="93">
        <v>72.150000000000006</v>
      </c>
      <c r="X38" s="93">
        <v>4.67</v>
      </c>
      <c r="Y38" s="93">
        <v>11.469999999999999</v>
      </c>
      <c r="Z38" s="93">
        <v>10.02</v>
      </c>
      <c r="AA38" s="93">
        <v>1.69</v>
      </c>
      <c r="AB38" s="1"/>
    </row>
    <row r="39" spans="1:28">
      <c r="A39">
        <v>42</v>
      </c>
      <c r="B39" s="32" t="s">
        <v>35</v>
      </c>
      <c r="C39" s="1">
        <f t="shared" si="10"/>
        <v>70.893333333333331</v>
      </c>
      <c r="D39" s="1">
        <f t="shared" si="11"/>
        <v>5.1166666666666671</v>
      </c>
      <c r="E39" s="1">
        <f t="shared" si="12"/>
        <v>10.76</v>
      </c>
      <c r="F39" s="1">
        <f t="shared" si="13"/>
        <v>10.303333333333333</v>
      </c>
      <c r="G39" s="34">
        <f t="shared" si="14"/>
        <v>2.9299999999999997</v>
      </c>
      <c r="H39" s="1">
        <f t="shared" si="15"/>
        <v>7.5288268231732722</v>
      </c>
      <c r="I39" s="1">
        <f t="shared" si="16"/>
        <v>1.3957912928992409</v>
      </c>
      <c r="J39" s="1">
        <f t="shared" si="17"/>
        <v>2.5983263844251612</v>
      </c>
      <c r="K39" s="1">
        <f t="shared" si="18"/>
        <v>4.9928081610786261</v>
      </c>
      <c r="L39" s="34">
        <f t="shared" si="19"/>
        <v>0.88538127380242293</v>
      </c>
      <c r="M39" s="93">
        <v>73.989999999999995</v>
      </c>
      <c r="N39" s="93">
        <v>3.92</v>
      </c>
      <c r="O39" s="93">
        <v>10.52</v>
      </c>
      <c r="P39" s="93">
        <v>9.5500000000000007</v>
      </c>
      <c r="Q39" s="93">
        <v>2.0299999999999998</v>
      </c>
      <c r="R39" s="10">
        <v>76.38000000000001</v>
      </c>
      <c r="S39" s="10">
        <v>6.65</v>
      </c>
      <c r="T39" s="10">
        <v>8.2900000000000009</v>
      </c>
      <c r="U39" s="10">
        <v>5.7299999999999995</v>
      </c>
      <c r="V39" s="10">
        <v>2.96</v>
      </c>
      <c r="W39" s="93">
        <v>62.31</v>
      </c>
      <c r="X39" s="93">
        <v>4.78</v>
      </c>
      <c r="Y39" s="93">
        <v>13.469999999999999</v>
      </c>
      <c r="Z39" s="93">
        <v>15.629999999999999</v>
      </c>
      <c r="AA39" s="93">
        <v>3.8</v>
      </c>
      <c r="AB39" s="1"/>
    </row>
    <row r="40" spans="1:28">
      <c r="A40">
        <v>43</v>
      </c>
      <c r="B40" s="32" t="s">
        <v>36</v>
      </c>
      <c r="C40" s="1">
        <f t="shared" si="10"/>
        <v>65.11</v>
      </c>
      <c r="D40" s="1">
        <f t="shared" si="11"/>
        <v>2.6</v>
      </c>
      <c r="E40" s="1">
        <f t="shared" si="12"/>
        <v>19.420000000000002</v>
      </c>
      <c r="F40" s="1">
        <f t="shared" si="13"/>
        <v>14.24</v>
      </c>
      <c r="G40" s="34">
        <f t="shared" si="14"/>
        <v>-1.37</v>
      </c>
      <c r="H40" s="133" t="s">
        <v>353</v>
      </c>
      <c r="I40" s="133" t="s">
        <v>353</v>
      </c>
      <c r="J40" s="133" t="s">
        <v>353</v>
      </c>
      <c r="K40" s="133" t="s">
        <v>353</v>
      </c>
      <c r="L40" s="133" t="s">
        <v>353</v>
      </c>
      <c r="M40" s="93">
        <v>65.11</v>
      </c>
      <c r="N40" s="93">
        <v>2.6</v>
      </c>
      <c r="O40" s="93">
        <v>19.420000000000002</v>
      </c>
      <c r="P40" s="93">
        <v>14.24</v>
      </c>
      <c r="Q40" s="93">
        <v>-1.37</v>
      </c>
      <c r="R40" s="41"/>
      <c r="S40" s="41"/>
      <c r="T40" s="41"/>
      <c r="U40" s="41"/>
      <c r="V40" s="41"/>
      <c r="W40" s="113"/>
      <c r="X40" s="113"/>
      <c r="Y40" s="113"/>
      <c r="Z40" s="113"/>
      <c r="AA40" s="113"/>
      <c r="AB40" s="1"/>
    </row>
    <row r="41" spans="1:28">
      <c r="A41">
        <v>44</v>
      </c>
      <c r="B41" s="32" t="s">
        <v>37</v>
      </c>
      <c r="C41" s="1">
        <f t="shared" si="10"/>
        <v>57.686666666666667</v>
      </c>
      <c r="D41" s="1">
        <f t="shared" si="11"/>
        <v>3.9833333333333329</v>
      </c>
      <c r="E41" s="1">
        <f t="shared" si="12"/>
        <v>17.48</v>
      </c>
      <c r="F41" s="1">
        <f t="shared" si="13"/>
        <v>6.1133333333333333</v>
      </c>
      <c r="G41" s="34">
        <f t="shared" si="14"/>
        <v>14.73666666666667</v>
      </c>
      <c r="H41" s="1">
        <f t="shared" si="15"/>
        <v>10.721335426770906</v>
      </c>
      <c r="I41" s="1">
        <f t="shared" si="16"/>
        <v>4.2552594907165577</v>
      </c>
      <c r="J41" s="1">
        <f t="shared" si="17"/>
        <v>4.2262039704680721</v>
      </c>
      <c r="K41" s="1">
        <f t="shared" si="18"/>
        <v>4.1887508082163754</v>
      </c>
      <c r="L41" s="34">
        <f t="shared" si="19"/>
        <v>14.879907033759761</v>
      </c>
      <c r="M41" s="93">
        <v>51.15</v>
      </c>
      <c r="N41" s="93">
        <v>6.4</v>
      </c>
      <c r="O41" s="93">
        <v>15.040000000000001</v>
      </c>
      <c r="P41" s="93">
        <v>3.7199999999999998</v>
      </c>
      <c r="Q41" s="93">
        <v>23.69</v>
      </c>
      <c r="R41" s="10">
        <v>51.849999999999994</v>
      </c>
      <c r="S41" s="10">
        <v>6.4799999999999995</v>
      </c>
      <c r="T41" s="10">
        <v>15.040000000000001</v>
      </c>
      <c r="U41" s="10">
        <v>3.6700000000000004</v>
      </c>
      <c r="V41" s="10">
        <v>22.96</v>
      </c>
      <c r="W41" s="93">
        <v>70.06</v>
      </c>
      <c r="X41" s="93">
        <v>-0.92999999999999994</v>
      </c>
      <c r="Y41" s="93">
        <v>22.36</v>
      </c>
      <c r="Z41" s="93">
        <v>10.95</v>
      </c>
      <c r="AA41" s="93">
        <v>-2.44</v>
      </c>
      <c r="AB41" s="1"/>
    </row>
    <row r="42" spans="1:28">
      <c r="A42">
        <v>45</v>
      </c>
      <c r="B42" s="32" t="s">
        <v>38</v>
      </c>
      <c r="C42" s="1">
        <f t="shared" si="10"/>
        <v>66.163333333333341</v>
      </c>
      <c r="D42" s="1">
        <f t="shared" si="11"/>
        <v>6.5533333333333346</v>
      </c>
      <c r="E42" s="1">
        <f t="shared" si="12"/>
        <v>16.170000000000002</v>
      </c>
      <c r="F42" s="1">
        <f t="shared" si="13"/>
        <v>8.7366666666666664</v>
      </c>
      <c r="G42" s="34">
        <f t="shared" si="14"/>
        <v>2.3666666666666667</v>
      </c>
      <c r="H42" s="1">
        <f t="shared" si="15"/>
        <v>4.4051598533235294</v>
      </c>
      <c r="I42" s="1">
        <f t="shared" si="16"/>
        <v>0.22052966542697441</v>
      </c>
      <c r="J42" s="1">
        <f t="shared" si="17"/>
        <v>1.623329911016242</v>
      </c>
      <c r="K42" s="1">
        <f t="shared" si="18"/>
        <v>2.6480621845669226</v>
      </c>
      <c r="L42" s="34">
        <f t="shared" si="19"/>
        <v>0.59214300074672221</v>
      </c>
      <c r="M42" s="93">
        <v>71.23</v>
      </c>
      <c r="N42" s="93">
        <v>6.74</v>
      </c>
      <c r="O42" s="93">
        <v>14.49</v>
      </c>
      <c r="P42" s="93">
        <v>5.82</v>
      </c>
      <c r="Q42" s="93">
        <v>1.71</v>
      </c>
      <c r="R42" s="10">
        <v>63.239999999999995</v>
      </c>
      <c r="S42" s="10">
        <v>6.61</v>
      </c>
      <c r="T42" s="10">
        <v>16.29</v>
      </c>
      <c r="U42" s="10">
        <v>10.99</v>
      </c>
      <c r="V42" s="10">
        <v>2.86</v>
      </c>
      <c r="W42" s="93">
        <v>64.02</v>
      </c>
      <c r="X42" s="93">
        <v>6.3100000000000005</v>
      </c>
      <c r="Y42" s="93">
        <v>17.73</v>
      </c>
      <c r="Z42" s="93">
        <v>9.4</v>
      </c>
      <c r="AA42" s="93">
        <v>2.5299999999999998</v>
      </c>
      <c r="AB42" s="1"/>
    </row>
    <row r="43" spans="1:28">
      <c r="A43">
        <v>46</v>
      </c>
      <c r="B43" s="32" t="s">
        <v>39</v>
      </c>
      <c r="C43" s="1">
        <f t="shared" si="10"/>
        <v>64.44</v>
      </c>
      <c r="D43" s="1">
        <f t="shared" si="11"/>
        <v>6.4600000000000009</v>
      </c>
      <c r="E43" s="1">
        <f t="shared" si="12"/>
        <v>16.673333333333336</v>
      </c>
      <c r="F43" s="1">
        <f t="shared" si="13"/>
        <v>9.9966666666666679</v>
      </c>
      <c r="G43" s="34">
        <f t="shared" si="14"/>
        <v>2.4299999999999997</v>
      </c>
      <c r="H43" s="1">
        <f t="shared" si="15"/>
        <v>4.6093058045653716</v>
      </c>
      <c r="I43" s="1">
        <f t="shared" si="16"/>
        <v>0.95686989711244996</v>
      </c>
      <c r="J43" s="1">
        <f t="shared" si="17"/>
        <v>1.2055842290496888</v>
      </c>
      <c r="K43" s="1">
        <f t="shared" si="18"/>
        <v>2.0302791269511</v>
      </c>
      <c r="L43" s="34">
        <f t="shared" si="19"/>
        <v>1.6876907299620982</v>
      </c>
      <c r="M43" s="93">
        <v>59.209999999999994</v>
      </c>
      <c r="N43" s="93">
        <v>7.5600000000000005</v>
      </c>
      <c r="O43" s="93">
        <v>17.23</v>
      </c>
      <c r="P43" s="93">
        <v>11.700000000000001</v>
      </c>
      <c r="Q43" s="93">
        <v>4.3</v>
      </c>
      <c r="R43" s="10">
        <v>66.2</v>
      </c>
      <c r="S43" s="10">
        <v>6</v>
      </c>
      <c r="T43" s="10">
        <v>15.290000000000001</v>
      </c>
      <c r="U43" s="10">
        <v>10.54</v>
      </c>
      <c r="V43" s="10">
        <v>1.97</v>
      </c>
      <c r="W43" s="93">
        <v>67.91</v>
      </c>
      <c r="X43" s="93">
        <v>5.82</v>
      </c>
      <c r="Y43" s="93">
        <v>17.5</v>
      </c>
      <c r="Z43" s="93">
        <v>7.75</v>
      </c>
      <c r="AA43" s="93">
        <v>1.02</v>
      </c>
      <c r="AB43" s="1"/>
    </row>
    <row r="44" spans="1:28">
      <c r="A44">
        <v>47</v>
      </c>
      <c r="B44" s="32" t="s">
        <v>40</v>
      </c>
      <c r="C44" s="1">
        <f t="shared" si="10"/>
        <v>63.93</v>
      </c>
      <c r="D44" s="1">
        <f t="shared" si="11"/>
        <v>8.3149999999999995</v>
      </c>
      <c r="E44" s="1">
        <f t="shared" si="12"/>
        <v>21.435000000000002</v>
      </c>
      <c r="F44" s="1">
        <f t="shared" si="13"/>
        <v>5.1849999999999996</v>
      </c>
      <c r="G44" s="34">
        <f t="shared" si="14"/>
        <v>1.125</v>
      </c>
      <c r="H44" s="1">
        <f t="shared" si="15"/>
        <v>3.2102647865869303</v>
      </c>
      <c r="I44" s="1">
        <f t="shared" si="16"/>
        <v>7.6862507114977721</v>
      </c>
      <c r="J44" s="1">
        <f t="shared" si="17"/>
        <v>0.64346717087975835</v>
      </c>
      <c r="K44" s="1">
        <f t="shared" si="18"/>
        <v>8.987327188881018</v>
      </c>
      <c r="L44" s="34">
        <f t="shared" si="19"/>
        <v>2.5526554800834367</v>
      </c>
      <c r="M44" s="93">
        <v>61.66</v>
      </c>
      <c r="N44" s="93">
        <v>2.88</v>
      </c>
      <c r="O44" s="93">
        <v>20.98</v>
      </c>
      <c r="P44" s="93">
        <v>11.54</v>
      </c>
      <c r="Q44" s="93">
        <v>2.93</v>
      </c>
      <c r="R44" s="10">
        <v>66.2</v>
      </c>
      <c r="S44" s="10">
        <v>13.75</v>
      </c>
      <c r="T44" s="10">
        <v>21.89</v>
      </c>
      <c r="U44" s="10">
        <v>-1.17</v>
      </c>
      <c r="V44" s="10">
        <v>-0.68</v>
      </c>
      <c r="W44" s="113"/>
      <c r="X44" s="113"/>
      <c r="Y44" s="113"/>
      <c r="Z44" s="113"/>
      <c r="AA44" s="113"/>
      <c r="AB44" s="1"/>
    </row>
    <row r="45" spans="1:28">
      <c r="A45">
        <v>48</v>
      </c>
      <c r="B45" s="32" t="s">
        <v>41</v>
      </c>
      <c r="C45" s="1">
        <f t="shared" si="10"/>
        <v>85.40333333333335</v>
      </c>
      <c r="D45" s="1">
        <f t="shared" si="11"/>
        <v>3.0066666666666664</v>
      </c>
      <c r="E45" s="1">
        <f t="shared" si="12"/>
        <v>8.3266666666666662</v>
      </c>
      <c r="F45" s="1">
        <f t="shared" si="13"/>
        <v>3.4133333333333336</v>
      </c>
      <c r="G45" s="34">
        <f t="shared" si="14"/>
        <v>-0.14666666666666664</v>
      </c>
      <c r="H45" s="1">
        <f t="shared" si="15"/>
        <v>4.4278700673499154</v>
      </c>
      <c r="I45" s="1">
        <f t="shared" si="16"/>
        <v>1.5799156095606293</v>
      </c>
      <c r="J45" s="1">
        <f t="shared" si="17"/>
        <v>2.3642405404978049</v>
      </c>
      <c r="K45" s="1">
        <f t="shared" si="18"/>
        <v>0.80754772820764698</v>
      </c>
      <c r="L45" s="34">
        <f t="shared" si="19"/>
        <v>4.5092497528228997E-2</v>
      </c>
      <c r="M45" s="93">
        <v>88.74</v>
      </c>
      <c r="N45" s="93">
        <v>1.28</v>
      </c>
      <c r="O45" s="93">
        <v>7.13</v>
      </c>
      <c r="P45" s="93">
        <v>3.04</v>
      </c>
      <c r="Q45" s="93">
        <v>-0.19</v>
      </c>
      <c r="R45" s="10">
        <v>80.38</v>
      </c>
      <c r="S45" s="10">
        <v>4.38</v>
      </c>
      <c r="T45" s="10">
        <v>11.05</v>
      </c>
      <c r="U45" s="10">
        <v>4.34</v>
      </c>
      <c r="V45" s="10">
        <v>-0.15</v>
      </c>
      <c r="W45" s="93">
        <v>87.09</v>
      </c>
      <c r="X45" s="93">
        <v>3.36</v>
      </c>
      <c r="Y45" s="93">
        <v>6.8000000000000007</v>
      </c>
      <c r="Z45" s="93">
        <v>2.86</v>
      </c>
      <c r="AA45" s="93">
        <v>-0.1</v>
      </c>
      <c r="AB45" s="1"/>
    </row>
    <row r="46" spans="1:28">
      <c r="A46">
        <v>49</v>
      </c>
      <c r="B46" s="32" t="s">
        <v>42</v>
      </c>
      <c r="C46" s="1">
        <f t="shared" si="10"/>
        <v>74.64</v>
      </c>
      <c r="D46" s="1">
        <f t="shared" si="11"/>
        <v>2.7566666666666664</v>
      </c>
      <c r="E46" s="1">
        <f t="shared" si="12"/>
        <v>9.836666666666666</v>
      </c>
      <c r="F46" s="1">
        <f t="shared" si="13"/>
        <v>9.56</v>
      </c>
      <c r="G46" s="34">
        <f t="shared" si="14"/>
        <v>3.1999999999999997</v>
      </c>
      <c r="H46" s="1">
        <f t="shared" si="15"/>
        <v>16.327115483146411</v>
      </c>
      <c r="I46" s="1">
        <f t="shared" si="16"/>
        <v>1.3705959774249066</v>
      </c>
      <c r="J46" s="1">
        <f t="shared" si="17"/>
        <v>5.0650403091518781</v>
      </c>
      <c r="K46" s="1">
        <f t="shared" si="18"/>
        <v>5.5977495478093724</v>
      </c>
      <c r="L46" s="34">
        <f t="shared" si="19"/>
        <v>4.5379841339519906</v>
      </c>
      <c r="M46" s="93">
        <v>83.25</v>
      </c>
      <c r="N46" s="93">
        <v>1.41</v>
      </c>
      <c r="O46" s="93">
        <v>7.76</v>
      </c>
      <c r="P46" s="93">
        <v>7</v>
      </c>
      <c r="Q46" s="93">
        <v>0.56999999999999995</v>
      </c>
      <c r="R46" s="10">
        <v>55.81</v>
      </c>
      <c r="S46" s="10">
        <v>4.1500000000000004</v>
      </c>
      <c r="T46" s="10">
        <v>15.61</v>
      </c>
      <c r="U46" s="10">
        <v>15.98</v>
      </c>
      <c r="V46" s="10">
        <v>8.44</v>
      </c>
      <c r="W46" s="93">
        <v>84.86</v>
      </c>
      <c r="X46" s="93">
        <v>2.71</v>
      </c>
      <c r="Y46" s="93">
        <v>6.1400000000000006</v>
      </c>
      <c r="Z46" s="93">
        <v>5.7</v>
      </c>
      <c r="AA46" s="93">
        <v>0.59</v>
      </c>
      <c r="AB46" s="1"/>
    </row>
    <row r="47" spans="1:28">
      <c r="A47">
        <v>50</v>
      </c>
      <c r="B47" s="32" t="s">
        <v>43</v>
      </c>
      <c r="C47" s="1">
        <f t="shared" si="10"/>
        <v>77.959999999999994</v>
      </c>
      <c r="D47" s="1">
        <f t="shared" si="11"/>
        <v>-0.38999999999999996</v>
      </c>
      <c r="E47" s="1">
        <f t="shared" si="12"/>
        <v>10.41</v>
      </c>
      <c r="F47" s="1">
        <f t="shared" si="13"/>
        <v>12.846666666666666</v>
      </c>
      <c r="G47" s="34">
        <f t="shared" si="14"/>
        <v>-0.82333333333333325</v>
      </c>
      <c r="H47" s="1">
        <f t="shared" si="15"/>
        <v>12.975596325410294</v>
      </c>
      <c r="I47" s="1">
        <f t="shared" si="16"/>
        <v>1.000449898795537</v>
      </c>
      <c r="J47" s="1">
        <f t="shared" si="17"/>
        <v>2.1435484599140726</v>
      </c>
      <c r="K47" s="1">
        <f t="shared" si="18"/>
        <v>13.391535884032619</v>
      </c>
      <c r="L47" s="34">
        <f t="shared" si="19"/>
        <v>0.11060440015358132</v>
      </c>
      <c r="M47" s="93">
        <v>80.31</v>
      </c>
      <c r="N47" s="93">
        <v>0.76</v>
      </c>
      <c r="O47" s="93">
        <v>12.83</v>
      </c>
      <c r="P47" s="93">
        <v>7.05</v>
      </c>
      <c r="Q47" s="93">
        <v>-0.94</v>
      </c>
      <c r="R47" s="10">
        <v>63.970000000000006</v>
      </c>
      <c r="S47" s="10">
        <v>-1.06</v>
      </c>
      <c r="T47" s="10">
        <v>9.65</v>
      </c>
      <c r="U47" s="10">
        <v>28.16</v>
      </c>
      <c r="V47" s="10">
        <v>-0.72</v>
      </c>
      <c r="W47" s="93">
        <v>89.6</v>
      </c>
      <c r="X47" s="93">
        <v>-0.87</v>
      </c>
      <c r="Y47" s="93">
        <v>8.75</v>
      </c>
      <c r="Z47" s="93">
        <v>3.33</v>
      </c>
      <c r="AA47" s="93">
        <v>-0.81</v>
      </c>
      <c r="AB47" s="1"/>
    </row>
    <row r="48" spans="1:28">
      <c r="A48">
        <v>51</v>
      </c>
      <c r="B48" s="32" t="s">
        <v>44</v>
      </c>
      <c r="C48" s="1">
        <f t="shared" si="10"/>
        <v>93.2</v>
      </c>
      <c r="D48" s="1">
        <f t="shared" si="11"/>
        <v>-1.05</v>
      </c>
      <c r="E48" s="1">
        <f t="shared" si="12"/>
        <v>9.84</v>
      </c>
      <c r="F48" s="1">
        <f t="shared" si="13"/>
        <v>-0.1</v>
      </c>
      <c r="G48" s="34">
        <f t="shared" si="14"/>
        <v>-1.8900000000000001</v>
      </c>
      <c r="H48" s="133" t="s">
        <v>353</v>
      </c>
      <c r="I48" s="133" t="s">
        <v>353</v>
      </c>
      <c r="J48" s="133" t="s">
        <v>353</v>
      </c>
      <c r="K48" s="133" t="s">
        <v>353</v>
      </c>
      <c r="L48" s="133" t="s">
        <v>353</v>
      </c>
      <c r="M48" s="93">
        <v>93.2</v>
      </c>
      <c r="N48" s="93">
        <v>-1.05</v>
      </c>
      <c r="O48" s="93">
        <v>9.84</v>
      </c>
      <c r="P48" s="93">
        <v>-0.1</v>
      </c>
      <c r="Q48" s="93">
        <v>-1.8900000000000001</v>
      </c>
      <c r="R48" s="41"/>
      <c r="S48" s="41"/>
      <c r="T48" s="41"/>
      <c r="U48" s="41"/>
      <c r="V48" s="41"/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88.486666666666665</v>
      </c>
      <c r="D49" s="1">
        <f t="shared" si="11"/>
        <v>4.4366666666666665</v>
      </c>
      <c r="E49" s="1">
        <f t="shared" si="12"/>
        <v>6.7399999999999993</v>
      </c>
      <c r="F49" s="1">
        <f t="shared" si="13"/>
        <v>1.1066666666666667</v>
      </c>
      <c r="G49" s="34">
        <f t="shared" si="14"/>
        <v>-0.77</v>
      </c>
      <c r="H49" s="1">
        <f t="shared" si="15"/>
        <v>0.49135866058647787</v>
      </c>
      <c r="I49" s="1">
        <f t="shared" si="16"/>
        <v>0.77674534651540417</v>
      </c>
      <c r="J49" s="1">
        <f t="shared" si="17"/>
        <v>0.36345563690772459</v>
      </c>
      <c r="K49" s="1">
        <f t="shared" si="18"/>
        <v>1.2675304072618272</v>
      </c>
      <c r="L49" s="34">
        <f t="shared" si="19"/>
        <v>0.41327956639543673</v>
      </c>
      <c r="M49" s="93">
        <v>88.86</v>
      </c>
      <c r="N49" s="93">
        <v>4.67</v>
      </c>
      <c r="O49" s="93">
        <v>6.83</v>
      </c>
      <c r="P49" s="93">
        <v>0.53</v>
      </c>
      <c r="Q49" s="93">
        <v>-0.89</v>
      </c>
      <c r="R49" s="10">
        <v>88.67</v>
      </c>
      <c r="S49" s="10">
        <v>5.07</v>
      </c>
      <c r="T49" s="10">
        <v>6.34</v>
      </c>
      <c r="U49" s="10">
        <v>0.22999999999999998</v>
      </c>
      <c r="V49" s="10">
        <v>-0.31</v>
      </c>
      <c r="W49" s="93">
        <v>87.929999999999993</v>
      </c>
      <c r="X49" s="93">
        <v>3.5700000000000003</v>
      </c>
      <c r="Y49" s="93">
        <v>7.0499999999999989</v>
      </c>
      <c r="Z49" s="93">
        <v>2.56</v>
      </c>
      <c r="AA49" s="93">
        <v>-1.1100000000000001</v>
      </c>
      <c r="AB49" s="1"/>
    </row>
    <row r="50" spans="1:28">
      <c r="A50">
        <v>53</v>
      </c>
      <c r="B50" s="32" t="s">
        <v>46</v>
      </c>
      <c r="C50" s="1">
        <f t="shared" si="10"/>
        <v>72.553333333333342</v>
      </c>
      <c r="D50" s="1">
        <f t="shared" si="11"/>
        <v>1.3333333333333333</v>
      </c>
      <c r="E50" s="1">
        <f t="shared" si="12"/>
        <v>15.123333333333333</v>
      </c>
      <c r="F50" s="1">
        <f t="shared" si="13"/>
        <v>10.18</v>
      </c>
      <c r="G50" s="34">
        <f t="shared" si="14"/>
        <v>0.80666666666666653</v>
      </c>
      <c r="H50" s="1">
        <f t="shared" si="15"/>
        <v>6.0198864884093393</v>
      </c>
      <c r="I50" s="1">
        <f t="shared" si="16"/>
        <v>2.8558244577237821</v>
      </c>
      <c r="J50" s="1">
        <f t="shared" si="17"/>
        <v>4.4994703391992008</v>
      </c>
      <c r="K50" s="1">
        <f t="shared" si="18"/>
        <v>6.9282681818763336</v>
      </c>
      <c r="L50" s="34">
        <f t="shared" si="19"/>
        <v>4.3713194041768819</v>
      </c>
      <c r="M50" s="93">
        <v>67.540000000000006</v>
      </c>
      <c r="N50" s="93">
        <v>-1.68</v>
      </c>
      <c r="O50" s="93">
        <v>10.32</v>
      </c>
      <c r="P50" s="93">
        <v>18.18</v>
      </c>
      <c r="Q50" s="93">
        <v>5.64</v>
      </c>
      <c r="R50" s="10">
        <v>79.23</v>
      </c>
      <c r="S50" s="10">
        <v>1.68</v>
      </c>
      <c r="T50" s="10">
        <v>15.809999999999999</v>
      </c>
      <c r="U50" s="10">
        <v>6.15</v>
      </c>
      <c r="V50" s="10">
        <v>-2.87</v>
      </c>
      <c r="W50" s="93">
        <v>70.89</v>
      </c>
      <c r="X50" s="93">
        <v>4</v>
      </c>
      <c r="Y50" s="93">
        <v>19.239999999999998</v>
      </c>
      <c r="Z50" s="93">
        <v>6.21</v>
      </c>
      <c r="AA50" s="93">
        <v>-0.35000000000000003</v>
      </c>
      <c r="AB50" s="1"/>
    </row>
    <row r="51" spans="1:28">
      <c r="A51">
        <v>54</v>
      </c>
      <c r="B51" s="32" t="s">
        <v>47</v>
      </c>
      <c r="C51" s="1">
        <f t="shared" si="10"/>
        <v>52.816666666666663</v>
      </c>
      <c r="D51" s="1">
        <f t="shared" si="11"/>
        <v>1.57</v>
      </c>
      <c r="E51" s="1">
        <f t="shared" si="12"/>
        <v>17.273333333333333</v>
      </c>
      <c r="F51" s="1">
        <f t="shared" si="13"/>
        <v>21.843333333333334</v>
      </c>
      <c r="G51" s="34">
        <f t="shared" si="14"/>
        <v>6.4933333333333332</v>
      </c>
      <c r="H51" s="1">
        <f t="shared" si="15"/>
        <v>11.231746673306564</v>
      </c>
      <c r="I51" s="1">
        <f t="shared" si="16"/>
        <v>0.91804139340227986</v>
      </c>
      <c r="J51" s="1">
        <f t="shared" si="17"/>
        <v>0.43661577311559868</v>
      </c>
      <c r="K51" s="1">
        <f t="shared" si="18"/>
        <v>4.726228235425519</v>
      </c>
      <c r="L51" s="34">
        <f t="shared" si="19"/>
        <v>5.8093229668639799</v>
      </c>
      <c r="M51" s="93">
        <v>64.429999999999993</v>
      </c>
      <c r="N51" s="93">
        <v>1.31</v>
      </c>
      <c r="O51" s="93">
        <v>16.950000000000003</v>
      </c>
      <c r="P51" s="93">
        <v>16.88</v>
      </c>
      <c r="Q51" s="93">
        <v>0.43</v>
      </c>
      <c r="R51" s="10">
        <v>52.01</v>
      </c>
      <c r="S51" s="10">
        <v>0.80999999999999994</v>
      </c>
      <c r="T51" s="10">
        <v>17.77</v>
      </c>
      <c r="U51" s="10">
        <v>22.36</v>
      </c>
      <c r="V51" s="10">
        <v>7.04</v>
      </c>
      <c r="W51" s="93">
        <v>42.01</v>
      </c>
      <c r="X51" s="93">
        <v>2.59</v>
      </c>
      <c r="Y51" s="93">
        <v>17.100000000000001</v>
      </c>
      <c r="Z51" s="93">
        <v>26.290000000000003</v>
      </c>
      <c r="AA51" s="93">
        <v>12.01</v>
      </c>
      <c r="AB51" s="1"/>
    </row>
    <row r="52" spans="1:28">
      <c r="A52">
        <v>55</v>
      </c>
      <c r="B52" s="32" t="s">
        <v>48</v>
      </c>
      <c r="C52" s="1">
        <f t="shared" si="10"/>
        <v>64.233333333333334</v>
      </c>
      <c r="D52" s="1">
        <f t="shared" si="11"/>
        <v>1.4133333333333333</v>
      </c>
      <c r="E52" s="1">
        <f t="shared" si="12"/>
        <v>15.213333333333333</v>
      </c>
      <c r="F52" s="1">
        <f t="shared" si="13"/>
        <v>16.056666666666668</v>
      </c>
      <c r="G52" s="34">
        <f t="shared" si="14"/>
        <v>3.0866666666666673</v>
      </c>
      <c r="H52" s="1">
        <f t="shared" si="15"/>
        <v>6.1745391191030086</v>
      </c>
      <c r="I52" s="1">
        <f t="shared" si="16"/>
        <v>4.0846827702201471</v>
      </c>
      <c r="J52" s="1">
        <f t="shared" si="17"/>
        <v>2.0773139708126376</v>
      </c>
      <c r="K52" s="1">
        <f t="shared" si="18"/>
        <v>1.8484948832315804</v>
      </c>
      <c r="L52" s="34">
        <f t="shared" si="19"/>
        <v>4.0863716587375309</v>
      </c>
      <c r="M52" s="93">
        <v>63.96</v>
      </c>
      <c r="N52" s="93">
        <v>-1.31</v>
      </c>
      <c r="O52" s="93">
        <v>14.1</v>
      </c>
      <c r="P52" s="93">
        <v>17.690000000000001</v>
      </c>
      <c r="Q52" s="93">
        <v>5.56</v>
      </c>
      <c r="R52" s="10">
        <v>58.2</v>
      </c>
      <c r="S52" s="10">
        <v>6.11</v>
      </c>
      <c r="T52" s="10">
        <v>13.93</v>
      </c>
      <c r="U52" s="10">
        <v>16.43</v>
      </c>
      <c r="V52" s="10">
        <v>5.33</v>
      </c>
      <c r="W52" s="93">
        <v>70.540000000000006</v>
      </c>
      <c r="X52" s="93">
        <v>-0.56000000000000005</v>
      </c>
      <c r="Y52" s="93">
        <v>17.61</v>
      </c>
      <c r="Z52" s="93">
        <v>14.05</v>
      </c>
      <c r="AA52" s="93">
        <v>-1.63</v>
      </c>
      <c r="AB52" s="1"/>
    </row>
    <row r="53" spans="1:28">
      <c r="A53">
        <v>56</v>
      </c>
      <c r="B53" s="32" t="s">
        <v>49</v>
      </c>
      <c r="C53" s="1">
        <f t="shared" si="10"/>
        <v>81.943333333333328</v>
      </c>
      <c r="D53" s="1">
        <f t="shared" si="11"/>
        <v>5.3333333333333323E-2</v>
      </c>
      <c r="E53" s="1">
        <f t="shared" si="12"/>
        <v>10.950000000000001</v>
      </c>
      <c r="F53" s="1">
        <f t="shared" si="13"/>
        <v>6.8866666666666658</v>
      </c>
      <c r="G53" s="34">
        <f t="shared" si="14"/>
        <v>0.1666666666666666</v>
      </c>
      <c r="H53" s="1">
        <f t="shared" si="15"/>
        <v>9.8464731418581213</v>
      </c>
      <c r="I53" s="1">
        <f t="shared" si="16"/>
        <v>0.31770006819850277</v>
      </c>
      <c r="J53" s="1">
        <f t="shared" si="17"/>
        <v>2.6100766272276377</v>
      </c>
      <c r="K53" s="1">
        <f t="shared" si="18"/>
        <v>4.666051149883951</v>
      </c>
      <c r="L53" s="34">
        <f t="shared" si="19"/>
        <v>2.9043473162370463</v>
      </c>
      <c r="M53" s="93">
        <v>70.72</v>
      </c>
      <c r="N53" s="93">
        <v>-0.13999999999999999</v>
      </c>
      <c r="O53" s="93">
        <v>13.950000000000001</v>
      </c>
      <c r="P53" s="93">
        <v>11.95</v>
      </c>
      <c r="Q53" s="93">
        <v>3.52</v>
      </c>
      <c r="R53" s="10">
        <v>89.13</v>
      </c>
      <c r="S53" s="10">
        <v>-0.12</v>
      </c>
      <c r="T53" s="10">
        <v>9.7000000000000011</v>
      </c>
      <c r="U53" s="10">
        <v>2.76</v>
      </c>
      <c r="V53" s="10">
        <v>-1.47</v>
      </c>
      <c r="W53" s="93">
        <v>85.98</v>
      </c>
      <c r="X53" s="93">
        <v>0.42</v>
      </c>
      <c r="Y53" s="93">
        <v>9.1999999999999993</v>
      </c>
      <c r="Z53" s="93">
        <v>5.9499999999999993</v>
      </c>
      <c r="AA53" s="93">
        <v>-1.55</v>
      </c>
      <c r="AB53" s="1"/>
    </row>
    <row r="54" spans="1:28">
      <c r="A54">
        <v>60</v>
      </c>
      <c r="B54" s="32" t="s">
        <v>50</v>
      </c>
      <c r="C54" s="1">
        <f t="shared" si="10"/>
        <v>61.216666666666661</v>
      </c>
      <c r="D54" s="1">
        <f t="shared" si="11"/>
        <v>8.5299999999999994</v>
      </c>
      <c r="E54" s="1">
        <f t="shared" si="12"/>
        <v>19.39</v>
      </c>
      <c r="F54" s="1">
        <f t="shared" si="13"/>
        <v>9.3166666666666664</v>
      </c>
      <c r="G54" s="34">
        <f t="shared" si="14"/>
        <v>1.5466666666666669</v>
      </c>
      <c r="H54" s="1">
        <f t="shared" si="15"/>
        <v>15.092370036986688</v>
      </c>
      <c r="I54" s="1">
        <f t="shared" si="16"/>
        <v>12.700929099872967</v>
      </c>
      <c r="J54" s="1">
        <f t="shared" si="17"/>
        <v>1.994291854268077</v>
      </c>
      <c r="K54" s="1">
        <f t="shared" si="18"/>
        <v>5.0520721821182759</v>
      </c>
      <c r="L54" s="34">
        <f t="shared" si="19"/>
        <v>5.6498702049988134</v>
      </c>
      <c r="M54" s="93">
        <v>73.69</v>
      </c>
      <c r="N54" s="93">
        <v>-0.91</v>
      </c>
      <c r="O54" s="93">
        <v>17.169999999999998</v>
      </c>
      <c r="P54" s="93">
        <v>11.84</v>
      </c>
      <c r="Q54" s="93">
        <v>-1.79</v>
      </c>
      <c r="R54" s="10">
        <v>65.52</v>
      </c>
      <c r="S54" s="10">
        <v>3.53</v>
      </c>
      <c r="T54" s="10">
        <v>19.97</v>
      </c>
      <c r="U54" s="10">
        <v>12.61</v>
      </c>
      <c r="V54" s="10">
        <v>-1.64</v>
      </c>
      <c r="W54" s="93">
        <v>44.44</v>
      </c>
      <c r="X54" s="93">
        <v>22.97</v>
      </c>
      <c r="Y54" s="93">
        <v>21.03</v>
      </c>
      <c r="Z54" s="93">
        <v>3.5</v>
      </c>
      <c r="AA54" s="93">
        <v>8.07</v>
      </c>
      <c r="AB54" s="1"/>
    </row>
    <row r="55" spans="1:28">
      <c r="A55">
        <v>61</v>
      </c>
      <c r="B55" s="32" t="s">
        <v>95</v>
      </c>
      <c r="C55" s="1">
        <f t="shared" si="10"/>
        <v>58.523333333333333</v>
      </c>
      <c r="D55" s="1">
        <f t="shared" si="11"/>
        <v>1.4666666666666668</v>
      </c>
      <c r="E55" s="1">
        <f t="shared" si="12"/>
        <v>12.576666666666666</v>
      </c>
      <c r="F55" s="1">
        <f t="shared" si="13"/>
        <v>24.606666666666669</v>
      </c>
      <c r="G55" s="34">
        <f t="shared" si="14"/>
        <v>2.8233333333333328</v>
      </c>
      <c r="H55" s="1">
        <f t="shared" si="15"/>
        <v>1.0656609842409246</v>
      </c>
      <c r="I55" s="1">
        <f t="shared" si="16"/>
        <v>1.0488724104166975</v>
      </c>
      <c r="J55" s="1">
        <f t="shared" si="17"/>
        <v>4.4601494743263244</v>
      </c>
      <c r="K55" s="1">
        <f t="shared" si="18"/>
        <v>4.8268450703677193</v>
      </c>
      <c r="L55" s="34">
        <f t="shared" si="19"/>
        <v>0.31262330900515617</v>
      </c>
      <c r="M55" s="93">
        <v>57.48</v>
      </c>
      <c r="N55" s="93">
        <v>2.64</v>
      </c>
      <c r="O55" s="93">
        <v>17.71</v>
      </c>
      <c r="P55" s="93">
        <v>19.040000000000003</v>
      </c>
      <c r="Q55" s="93">
        <v>3.11</v>
      </c>
      <c r="R55" s="10">
        <v>59.61</v>
      </c>
      <c r="S55" s="10">
        <v>0.62</v>
      </c>
      <c r="T55" s="10">
        <v>9.65</v>
      </c>
      <c r="U55" s="10">
        <v>27.63</v>
      </c>
      <c r="V55" s="10">
        <v>2.4899999999999998</v>
      </c>
      <c r="W55" s="93">
        <v>58.48</v>
      </c>
      <c r="X55" s="93">
        <v>1.1400000000000001</v>
      </c>
      <c r="Y55" s="93">
        <v>10.37</v>
      </c>
      <c r="Z55" s="93">
        <v>27.150000000000002</v>
      </c>
      <c r="AA55" s="93">
        <v>2.87</v>
      </c>
      <c r="AB55" s="1"/>
    </row>
    <row r="56" spans="1:28">
      <c r="A56">
        <v>62</v>
      </c>
      <c r="B56" s="32" t="s">
        <v>52</v>
      </c>
      <c r="C56" s="1">
        <f t="shared" si="10"/>
        <v>93.259999999999991</v>
      </c>
      <c r="D56" s="1">
        <f t="shared" si="11"/>
        <v>3.125</v>
      </c>
      <c r="E56" s="1">
        <f t="shared" si="12"/>
        <v>3.5149999999999997</v>
      </c>
      <c r="F56" s="1">
        <f t="shared" si="13"/>
        <v>0.10500000000000001</v>
      </c>
      <c r="G56" s="34">
        <f t="shared" si="14"/>
        <v>0</v>
      </c>
      <c r="H56" s="1">
        <f t="shared" si="15"/>
        <v>4.8648946545634537</v>
      </c>
      <c r="I56" s="1">
        <f t="shared" si="16"/>
        <v>0.17677669529663689</v>
      </c>
      <c r="J56" s="1">
        <f t="shared" si="17"/>
        <v>5.2962297910872413</v>
      </c>
      <c r="K56" s="1">
        <f t="shared" si="18"/>
        <v>0.34648232278140834</v>
      </c>
      <c r="L56" s="34">
        <f t="shared" si="19"/>
        <v>0.94752308678997377</v>
      </c>
      <c r="M56" s="93">
        <v>89.82</v>
      </c>
      <c r="N56" s="93">
        <v>3.25</v>
      </c>
      <c r="O56" s="93">
        <v>7.26</v>
      </c>
      <c r="P56" s="93">
        <v>0.35000000000000003</v>
      </c>
      <c r="Q56" s="93">
        <v>-0.67</v>
      </c>
      <c r="R56" s="10">
        <v>96.7</v>
      </c>
      <c r="S56" s="10">
        <v>3</v>
      </c>
      <c r="T56" s="10">
        <v>-0.23</v>
      </c>
      <c r="U56" s="10">
        <v>-0.14000000000000001</v>
      </c>
      <c r="V56" s="10">
        <v>0.67</v>
      </c>
      <c r="W56" s="113"/>
      <c r="X56" s="113"/>
      <c r="Y56" s="113"/>
      <c r="Z56" s="113"/>
      <c r="AA56" s="113"/>
      <c r="AB56" s="1"/>
    </row>
    <row r="57" spans="1:28">
      <c r="A57">
        <v>63</v>
      </c>
      <c r="B57" s="32" t="s">
        <v>53</v>
      </c>
      <c r="C57" s="1">
        <f t="shared" si="10"/>
        <v>53.994999999999997</v>
      </c>
      <c r="D57" s="1">
        <f t="shared" si="11"/>
        <v>2.3950000000000005</v>
      </c>
      <c r="E57" s="1">
        <f t="shared" si="12"/>
        <v>16.785</v>
      </c>
      <c r="F57" s="1">
        <f t="shared" si="13"/>
        <v>19.505000000000003</v>
      </c>
      <c r="G57" s="34">
        <f t="shared" si="14"/>
        <v>7.3249999999999993</v>
      </c>
      <c r="H57" s="1">
        <f t="shared" si="15"/>
        <v>15.19572472769889</v>
      </c>
      <c r="I57" s="1">
        <f t="shared" si="16"/>
        <v>2.6516504294495529</v>
      </c>
      <c r="J57" s="1">
        <f t="shared" si="17"/>
        <v>1.3364318164425739</v>
      </c>
      <c r="K57" s="1">
        <f t="shared" si="18"/>
        <v>6.7245854890840597</v>
      </c>
      <c r="L57" s="34">
        <f t="shared" si="19"/>
        <v>7.162991693419726</v>
      </c>
      <c r="M57" s="93">
        <v>43.25</v>
      </c>
      <c r="N57" s="93">
        <v>4.2700000000000005</v>
      </c>
      <c r="O57" s="93">
        <v>15.840000000000002</v>
      </c>
      <c r="P57" s="93">
        <v>24.26</v>
      </c>
      <c r="Q57" s="93">
        <v>12.389999999999999</v>
      </c>
      <c r="R57" s="10">
        <v>64.739999999999995</v>
      </c>
      <c r="S57" s="10">
        <v>0.52</v>
      </c>
      <c r="T57" s="10">
        <v>17.73</v>
      </c>
      <c r="U57" s="10">
        <v>14.75</v>
      </c>
      <c r="V57" s="10">
        <v>2.2599999999999998</v>
      </c>
      <c r="W57" s="93"/>
      <c r="X57" s="93"/>
      <c r="Y57" s="93"/>
      <c r="Z57" s="93"/>
      <c r="AA57" s="93"/>
      <c r="AB57" s="1"/>
    </row>
    <row r="58" spans="1:28">
      <c r="A58">
        <v>64</v>
      </c>
      <c r="B58" s="32" t="s">
        <v>54</v>
      </c>
      <c r="C58" s="1">
        <f t="shared" si="10"/>
        <v>64.400000000000006</v>
      </c>
      <c r="D58" s="1">
        <f t="shared" si="11"/>
        <v>4.83</v>
      </c>
      <c r="E58" s="1">
        <f t="shared" si="12"/>
        <v>14.25</v>
      </c>
      <c r="F58" s="1">
        <f t="shared" si="13"/>
        <v>14.31</v>
      </c>
      <c r="G58" s="34">
        <f t="shared" si="14"/>
        <v>2.21</v>
      </c>
      <c r="H58" s="1">
        <f t="shared" si="15"/>
        <v>6.9013621843807078</v>
      </c>
      <c r="I58" s="1">
        <f t="shared" si="16"/>
        <v>4.1436457377531681</v>
      </c>
      <c r="J58" s="1">
        <f t="shared" si="17"/>
        <v>0.24041630560342606</v>
      </c>
      <c r="K58" s="1">
        <f t="shared" si="18"/>
        <v>4.8507525189397187</v>
      </c>
      <c r="L58" s="34">
        <f t="shared" si="19"/>
        <v>2.3334523779156071</v>
      </c>
      <c r="M58" s="93">
        <v>69.28</v>
      </c>
      <c r="N58" s="93">
        <v>1.9</v>
      </c>
      <c r="O58" s="93">
        <v>14.08</v>
      </c>
      <c r="P58" s="93">
        <v>10.879999999999999</v>
      </c>
      <c r="Q58" s="93">
        <v>3.8600000000000003</v>
      </c>
      <c r="R58" s="10">
        <v>59.519999999999996</v>
      </c>
      <c r="S58" s="10">
        <v>7.76</v>
      </c>
      <c r="T58" s="10">
        <v>14.42</v>
      </c>
      <c r="U58" s="10">
        <v>17.740000000000002</v>
      </c>
      <c r="V58" s="10">
        <v>0.55999999999999994</v>
      </c>
      <c r="W58" s="111"/>
      <c r="X58" s="111"/>
      <c r="Y58" s="111"/>
      <c r="Z58" s="111"/>
      <c r="AA58" s="111"/>
      <c r="AB58" s="1"/>
    </row>
    <row r="59" spans="1:28">
      <c r="A59">
        <v>65</v>
      </c>
      <c r="B59" s="32" t="s">
        <v>55</v>
      </c>
      <c r="C59" s="1">
        <f t="shared" si="10"/>
        <v>46.256666666666661</v>
      </c>
      <c r="D59" s="1">
        <f t="shared" si="11"/>
        <v>3.5166666666666662</v>
      </c>
      <c r="E59" s="1">
        <f t="shared" si="12"/>
        <v>19.586666666666666</v>
      </c>
      <c r="F59" s="1">
        <f t="shared" si="13"/>
        <v>25.313333333333333</v>
      </c>
      <c r="G59" s="34">
        <f t="shared" si="14"/>
        <v>5.3233333333333333</v>
      </c>
      <c r="H59" s="1">
        <f t="shared" si="15"/>
        <v>1.6139805864177315</v>
      </c>
      <c r="I59" s="1">
        <f t="shared" si="16"/>
        <v>5.5808989717905959</v>
      </c>
      <c r="J59" s="1">
        <f t="shared" si="17"/>
        <v>1.9537229418045279</v>
      </c>
      <c r="K59" s="1">
        <f t="shared" si="18"/>
        <v>5.4205750002498458</v>
      </c>
      <c r="L59" s="34">
        <f t="shared" si="19"/>
        <v>0.85885582802548532</v>
      </c>
      <c r="M59" s="93">
        <v>48.089999999999996</v>
      </c>
      <c r="N59" s="93">
        <v>9.9599999999999991</v>
      </c>
      <c r="O59" s="93">
        <v>17.349999999999998</v>
      </c>
      <c r="P59" s="93">
        <v>19.07</v>
      </c>
      <c r="Q59" s="93">
        <v>5.53</v>
      </c>
      <c r="R59" s="10">
        <v>45.050000000000004</v>
      </c>
      <c r="S59" s="10">
        <v>0.38999999999999996</v>
      </c>
      <c r="T59" s="10">
        <v>20.45</v>
      </c>
      <c r="U59" s="10">
        <v>28.050000000000004</v>
      </c>
      <c r="V59" s="10">
        <v>6.0600000000000005</v>
      </c>
      <c r="W59" s="93">
        <v>45.629999999999995</v>
      </c>
      <c r="X59" s="93">
        <v>0.2</v>
      </c>
      <c r="Y59" s="93">
        <v>20.96</v>
      </c>
      <c r="Z59" s="93">
        <v>28.82</v>
      </c>
      <c r="AA59" s="93">
        <v>4.38</v>
      </c>
      <c r="AB59" s="1"/>
    </row>
    <row r="60" spans="1:28">
      <c r="A60">
        <v>66</v>
      </c>
      <c r="B60" s="32" t="s">
        <v>56</v>
      </c>
      <c r="C60" s="1">
        <f t="shared" si="10"/>
        <v>75.416666666666671</v>
      </c>
      <c r="D60" s="1">
        <f t="shared" si="11"/>
        <v>5.623333333333334</v>
      </c>
      <c r="E60" s="1">
        <f t="shared" si="12"/>
        <v>14.006666666666666</v>
      </c>
      <c r="F60" s="1">
        <f t="shared" si="13"/>
        <v>4.1366666666666667</v>
      </c>
      <c r="G60" s="34">
        <f t="shared" si="14"/>
        <v>0.81333333333333335</v>
      </c>
      <c r="H60" s="1">
        <f t="shared" si="15"/>
        <v>2.6387939164196439</v>
      </c>
      <c r="I60" s="1">
        <f t="shared" si="16"/>
        <v>0.74144004028196964</v>
      </c>
      <c r="J60" s="1">
        <f t="shared" si="17"/>
        <v>1.9300086355592696</v>
      </c>
      <c r="K60" s="1">
        <f t="shared" si="18"/>
        <v>0.75513795649095183</v>
      </c>
      <c r="L60" s="34">
        <f t="shared" si="19"/>
        <v>0.188237438713273</v>
      </c>
      <c r="M60" s="93">
        <v>77.97</v>
      </c>
      <c r="N60" s="93">
        <v>6.11</v>
      </c>
      <c r="O60" s="93">
        <v>11.8</v>
      </c>
      <c r="P60" s="93">
        <v>3.39</v>
      </c>
      <c r="Q60" s="93">
        <v>0.72</v>
      </c>
      <c r="R60" s="10">
        <v>72.7</v>
      </c>
      <c r="S60" s="10">
        <v>5.99</v>
      </c>
      <c r="T60" s="10">
        <v>15.38</v>
      </c>
      <c r="U60" s="10">
        <v>4.9000000000000004</v>
      </c>
      <c r="V60" s="10">
        <v>1.03</v>
      </c>
      <c r="W60" s="93">
        <v>75.58</v>
      </c>
      <c r="X60" s="93">
        <v>4.7699999999999996</v>
      </c>
      <c r="Y60" s="93">
        <v>14.84</v>
      </c>
      <c r="Z60" s="93">
        <v>4.12</v>
      </c>
      <c r="AA60" s="93">
        <v>0.69</v>
      </c>
      <c r="AB60" s="1"/>
    </row>
    <row r="61" spans="1:28">
      <c r="A61">
        <v>69</v>
      </c>
      <c r="B61" s="32" t="s">
        <v>57</v>
      </c>
      <c r="C61" s="1">
        <f t="shared" si="10"/>
        <v>79.693333333333328</v>
      </c>
      <c r="D61" s="1">
        <f t="shared" si="11"/>
        <v>4.1433333333333335</v>
      </c>
      <c r="E61" s="1">
        <f t="shared" si="12"/>
        <v>10.47</v>
      </c>
      <c r="F61" s="1">
        <f t="shared" si="13"/>
        <v>4.3500000000000005</v>
      </c>
      <c r="G61" s="34">
        <f t="shared" si="14"/>
        <v>1.3399999999999999</v>
      </c>
      <c r="H61" s="1">
        <f t="shared" si="15"/>
        <v>12.166430591317017</v>
      </c>
      <c r="I61" s="1">
        <f t="shared" si="16"/>
        <v>3.178070693570759</v>
      </c>
      <c r="J61" s="1">
        <f t="shared" si="17"/>
        <v>3.4584823261077955</v>
      </c>
      <c r="K61" s="1">
        <f t="shared" si="18"/>
        <v>4.1397946808990413</v>
      </c>
      <c r="L61" s="34">
        <f t="shared" si="19"/>
        <v>1.5946159412222116</v>
      </c>
      <c r="M61" s="93">
        <v>71.650000000000006</v>
      </c>
      <c r="N61" s="93">
        <v>7.0499999999999989</v>
      </c>
      <c r="O61" s="93">
        <v>12.32</v>
      </c>
      <c r="P61" s="93">
        <v>6.78</v>
      </c>
      <c r="Q61" s="93">
        <v>2.1999999999999997</v>
      </c>
      <c r="R61" s="10">
        <v>93.69</v>
      </c>
      <c r="S61" s="10">
        <v>0.75</v>
      </c>
      <c r="T61" s="10">
        <v>6.4799999999999995</v>
      </c>
      <c r="U61" s="10">
        <v>-0.43</v>
      </c>
      <c r="V61" s="10">
        <v>-0.5</v>
      </c>
      <c r="W61" s="93">
        <v>73.739999999999995</v>
      </c>
      <c r="X61" s="93">
        <v>4.63</v>
      </c>
      <c r="Y61" s="93">
        <v>12.61</v>
      </c>
      <c r="Z61" s="93">
        <v>6.7</v>
      </c>
      <c r="AA61" s="93">
        <v>2.3199999999999998</v>
      </c>
      <c r="AB61" s="1"/>
    </row>
    <row r="62" spans="1:28">
      <c r="A62">
        <v>70</v>
      </c>
      <c r="B62" s="32" t="s">
        <v>58</v>
      </c>
      <c r="C62" s="1">
        <f t="shared" si="10"/>
        <v>47.056666666666672</v>
      </c>
      <c r="D62" s="1">
        <f t="shared" si="11"/>
        <v>3.5766666666666667</v>
      </c>
      <c r="E62" s="1">
        <f t="shared" si="12"/>
        <v>18.823333333333334</v>
      </c>
      <c r="F62" s="1">
        <f t="shared" si="13"/>
        <v>24.176666666666666</v>
      </c>
      <c r="G62" s="34">
        <f t="shared" si="14"/>
        <v>6.3666666666666671</v>
      </c>
      <c r="H62" s="1">
        <f t="shared" si="15"/>
        <v>7.6948705858729705</v>
      </c>
      <c r="I62" s="1">
        <f t="shared" si="16"/>
        <v>2.3686353314373525</v>
      </c>
      <c r="J62" s="1">
        <f t="shared" si="17"/>
        <v>4.1700039968006504</v>
      </c>
      <c r="K62" s="1">
        <f t="shared" si="18"/>
        <v>5.5696888004028855</v>
      </c>
      <c r="L62" s="34">
        <f t="shared" si="19"/>
        <v>2.4624445848248704</v>
      </c>
      <c r="M62" s="93">
        <v>55.510000000000005</v>
      </c>
      <c r="N62" s="93">
        <v>3.81</v>
      </c>
      <c r="O62" s="93">
        <v>15.590000000000002</v>
      </c>
      <c r="P62" s="93">
        <v>19.66</v>
      </c>
      <c r="Q62" s="93">
        <v>5.43</v>
      </c>
      <c r="R62" s="10">
        <v>45.2</v>
      </c>
      <c r="S62" s="10">
        <v>5.82</v>
      </c>
      <c r="T62" s="10">
        <v>17.349999999999998</v>
      </c>
      <c r="U62" s="10">
        <v>22.470000000000002</v>
      </c>
      <c r="V62" s="10">
        <v>9.16</v>
      </c>
      <c r="W62" s="93">
        <v>40.46</v>
      </c>
      <c r="X62" s="93">
        <v>1.0999999999999999</v>
      </c>
      <c r="Y62" s="93">
        <v>23.53</v>
      </c>
      <c r="Z62" s="93">
        <v>30.4</v>
      </c>
      <c r="AA62" s="93">
        <v>4.51</v>
      </c>
      <c r="AB62" s="1"/>
    </row>
    <row r="63" spans="1:28">
      <c r="A63">
        <v>71</v>
      </c>
      <c r="B63" s="32" t="s">
        <v>59</v>
      </c>
      <c r="C63" s="1">
        <f t="shared" si="10"/>
        <v>63.05</v>
      </c>
      <c r="D63" s="1">
        <f t="shared" si="11"/>
        <v>2.48</v>
      </c>
      <c r="E63" s="1">
        <f t="shared" si="12"/>
        <v>17.34</v>
      </c>
      <c r="F63" s="1">
        <f t="shared" si="13"/>
        <v>13.24</v>
      </c>
      <c r="G63" s="34">
        <f t="shared" si="14"/>
        <v>3.89</v>
      </c>
      <c r="H63" s="133" t="s">
        <v>353</v>
      </c>
      <c r="I63" s="133" t="s">
        <v>353</v>
      </c>
      <c r="J63" s="133" t="s">
        <v>353</v>
      </c>
      <c r="K63" s="133" t="s">
        <v>353</v>
      </c>
      <c r="L63" s="133" t="s">
        <v>353</v>
      </c>
      <c r="M63" s="93">
        <v>63.05</v>
      </c>
      <c r="N63" s="93">
        <v>2.48</v>
      </c>
      <c r="O63" s="93">
        <v>17.34</v>
      </c>
      <c r="P63" s="93">
        <v>13.24</v>
      </c>
      <c r="Q63" s="93">
        <v>3.89</v>
      </c>
      <c r="R63" s="1"/>
      <c r="S63" s="1"/>
      <c r="T63" s="1"/>
      <c r="U63" s="1"/>
      <c r="V63" s="1"/>
      <c r="W63" s="111"/>
      <c r="X63" s="111"/>
      <c r="Y63" s="111"/>
      <c r="Z63" s="111"/>
      <c r="AA63" s="111"/>
      <c r="AB63" s="1"/>
    </row>
    <row r="64" spans="1:28">
      <c r="A64">
        <v>72</v>
      </c>
      <c r="B64" s="32" t="s">
        <v>60</v>
      </c>
      <c r="C64" s="1">
        <f t="shared" si="10"/>
        <v>76.439999999999984</v>
      </c>
      <c r="D64" s="1">
        <f t="shared" si="11"/>
        <v>4.496666666666667</v>
      </c>
      <c r="E64" s="1">
        <f t="shared" si="12"/>
        <v>7.3</v>
      </c>
      <c r="F64" s="1">
        <f t="shared" si="13"/>
        <v>8.9699999999999989</v>
      </c>
      <c r="G64" s="34">
        <f t="shared" si="14"/>
        <v>2.7900000000000005</v>
      </c>
      <c r="H64" s="1">
        <f t="shared" si="15"/>
        <v>6.9951340230191441</v>
      </c>
      <c r="I64" s="1">
        <f t="shared" si="16"/>
        <v>0.65653128892180623</v>
      </c>
      <c r="J64" s="1">
        <f t="shared" si="17"/>
        <v>1.6664033125267204</v>
      </c>
      <c r="K64" s="1">
        <f t="shared" si="18"/>
        <v>3.3006514508502756</v>
      </c>
      <c r="L64" s="34">
        <f t="shared" si="19"/>
        <v>1.9410564133996724</v>
      </c>
      <c r="M64" s="93">
        <v>78.02</v>
      </c>
      <c r="N64" s="93">
        <v>4.3900000000000006</v>
      </c>
      <c r="O64" s="93">
        <v>6.9</v>
      </c>
      <c r="P64" s="93">
        <v>6.98</v>
      </c>
      <c r="Q64" s="93">
        <v>3.71</v>
      </c>
      <c r="R64" s="10">
        <v>82.509999999999991</v>
      </c>
      <c r="S64" s="10">
        <v>3.9</v>
      </c>
      <c r="T64" s="10">
        <v>5.87</v>
      </c>
      <c r="U64" s="10">
        <v>7.1499999999999995</v>
      </c>
      <c r="V64" s="10">
        <v>0.55999999999999994</v>
      </c>
      <c r="W64" s="93">
        <v>68.789999999999992</v>
      </c>
      <c r="X64" s="93">
        <v>5.2</v>
      </c>
      <c r="Y64" s="93">
        <v>9.1300000000000008</v>
      </c>
      <c r="Z64" s="93">
        <v>12.78</v>
      </c>
      <c r="AA64" s="93">
        <v>4.1000000000000005</v>
      </c>
      <c r="AB64" s="1"/>
    </row>
    <row r="65" spans="1:28">
      <c r="A65">
        <v>73</v>
      </c>
      <c r="B65" s="32" t="s">
        <v>61</v>
      </c>
      <c r="C65" s="1">
        <f t="shared" si="10"/>
        <v>75.233333333333334</v>
      </c>
      <c r="D65" s="1">
        <f t="shared" si="11"/>
        <v>5.9666666666666659</v>
      </c>
      <c r="E65" s="1">
        <f t="shared" si="12"/>
        <v>12.496666666666664</v>
      </c>
      <c r="F65" s="1">
        <f t="shared" si="13"/>
        <v>5.21</v>
      </c>
      <c r="G65" s="34">
        <f t="shared" si="14"/>
        <v>1.0866666666666667</v>
      </c>
      <c r="H65" s="1">
        <f t="shared" si="15"/>
        <v>1.6332278877527504</v>
      </c>
      <c r="I65" s="1">
        <f t="shared" si="16"/>
        <v>0.64127477210111228</v>
      </c>
      <c r="J65" s="1">
        <f t="shared" si="17"/>
        <v>0.86094908869998465</v>
      </c>
      <c r="K65" s="1">
        <f t="shared" si="18"/>
        <v>0.26851443164195116</v>
      </c>
      <c r="L65" s="34">
        <f t="shared" si="19"/>
        <v>0.36896250938724579</v>
      </c>
      <c r="M65" s="93">
        <v>76.09</v>
      </c>
      <c r="N65" s="93">
        <v>5.92</v>
      </c>
      <c r="O65" s="93">
        <v>11.66</v>
      </c>
      <c r="P65" s="93">
        <v>4.92</v>
      </c>
      <c r="Q65" s="93">
        <v>1.4000000000000001</v>
      </c>
      <c r="R65" s="10">
        <v>73.350000000000009</v>
      </c>
      <c r="S65" s="10">
        <v>6.63</v>
      </c>
      <c r="T65" s="10">
        <v>13.38</v>
      </c>
      <c r="U65" s="10">
        <v>5.45</v>
      </c>
      <c r="V65" s="10">
        <v>1.18</v>
      </c>
      <c r="W65" s="93">
        <v>76.259999999999991</v>
      </c>
      <c r="X65" s="93">
        <v>5.35</v>
      </c>
      <c r="Y65" s="93">
        <v>12.45</v>
      </c>
      <c r="Z65" s="93">
        <v>5.26</v>
      </c>
      <c r="AA65" s="93">
        <v>0.67999999999999994</v>
      </c>
      <c r="AB65" s="1"/>
    </row>
    <row r="66" spans="1:28">
      <c r="A66">
        <v>74</v>
      </c>
      <c r="B66" s="32" t="s">
        <v>62</v>
      </c>
      <c r="C66" s="1">
        <f t="shared" si="10"/>
        <v>69.56</v>
      </c>
      <c r="D66" s="1">
        <f t="shared" si="11"/>
        <v>2.68</v>
      </c>
      <c r="E66" s="1">
        <f t="shared" si="12"/>
        <v>17.22</v>
      </c>
      <c r="F66" s="1">
        <f t="shared" si="13"/>
        <v>11.4</v>
      </c>
      <c r="G66" s="34">
        <f t="shared" si="14"/>
        <v>-0.86999999999999988</v>
      </c>
      <c r="H66" s="133" t="s">
        <v>353</v>
      </c>
      <c r="I66" s="133" t="s">
        <v>353</v>
      </c>
      <c r="J66" s="133" t="s">
        <v>353</v>
      </c>
      <c r="K66" s="133" t="s">
        <v>353</v>
      </c>
      <c r="L66" s="133" t="s">
        <v>353</v>
      </c>
      <c r="M66" s="93">
        <v>69.56</v>
      </c>
      <c r="N66" s="93">
        <v>2.68</v>
      </c>
      <c r="O66" s="93">
        <v>17.22</v>
      </c>
      <c r="P66" s="93">
        <v>11.4</v>
      </c>
      <c r="Q66" s="93">
        <v>-0.86999999999999988</v>
      </c>
      <c r="R66" s="1"/>
      <c r="S66" s="1"/>
      <c r="T66" s="1"/>
      <c r="U66" s="1"/>
      <c r="V66" s="1"/>
      <c r="W66" s="111"/>
      <c r="X66" s="111"/>
      <c r="Y66" s="111"/>
      <c r="Z66" s="111"/>
      <c r="AA66" s="111"/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71.713333333333338</v>
      </c>
      <c r="D67" s="1">
        <f t="shared" ref="D67:D86" si="21">AVERAGE(N67,S67,X67)</f>
        <v>5.5133333333333328</v>
      </c>
      <c r="E67" s="1">
        <f t="shared" ref="E67:E86" si="22">AVERAGE(O67,T67,Y67)</f>
        <v>13.223333333333334</v>
      </c>
      <c r="F67" s="1">
        <f t="shared" ref="F67:F86" si="23">AVERAGE(P67,U67,Z67)</f>
        <v>7.1433333333333335</v>
      </c>
      <c r="G67" s="34">
        <f t="shared" ref="G67:G86" si="24">AVERAGE(Q67,V67,AA67)</f>
        <v>2.4066666666666667</v>
      </c>
      <c r="H67" s="1">
        <f t="shared" ref="H67:H86" si="25">STDEV(M67,R67,W67)</f>
        <v>2.79750484062733</v>
      </c>
      <c r="I67" s="1">
        <f t="shared" ref="I67:I86" si="26">STDEV(N67,S67,X67)</f>
        <v>1.0075878787149743</v>
      </c>
      <c r="J67" s="1">
        <f t="shared" ref="J67:J86" si="27">STDEV(O67,T67,Y67)</f>
        <v>0.72224188007435142</v>
      </c>
      <c r="K67" s="1">
        <f t="shared" ref="K67:K86" si="28">STDEV(P67,U67,Z67)</f>
        <v>1.2182090679901203</v>
      </c>
      <c r="L67" s="34">
        <f t="shared" ref="L67:L86" si="29">STDEV(Q67,V67,AA67)</f>
        <v>2.3258833447387968</v>
      </c>
      <c r="M67" s="93">
        <v>71.850000000000009</v>
      </c>
      <c r="N67" s="93">
        <v>6.65</v>
      </c>
      <c r="O67" s="93">
        <v>13.750000000000002</v>
      </c>
      <c r="P67" s="93">
        <v>6.3</v>
      </c>
      <c r="Q67" s="93">
        <v>1.44</v>
      </c>
      <c r="R67" s="10">
        <v>74.44</v>
      </c>
      <c r="S67" s="10">
        <v>4.7300000000000004</v>
      </c>
      <c r="T67" s="10">
        <v>13.52</v>
      </c>
      <c r="U67" s="10">
        <v>6.59</v>
      </c>
      <c r="V67" s="10">
        <v>0.72</v>
      </c>
      <c r="W67" s="93">
        <v>68.849999999999994</v>
      </c>
      <c r="X67" s="93">
        <v>5.16</v>
      </c>
      <c r="Y67" s="93">
        <v>12.4</v>
      </c>
      <c r="Z67" s="93">
        <v>8.5400000000000009</v>
      </c>
      <c r="AA67" s="93">
        <v>5.0599999999999996</v>
      </c>
      <c r="AB67" s="1"/>
    </row>
    <row r="68" spans="1:28">
      <c r="A68">
        <v>76</v>
      </c>
      <c r="B68" s="32" t="s">
        <v>64</v>
      </c>
      <c r="C68" s="1">
        <f t="shared" si="20"/>
        <v>59.084999999999994</v>
      </c>
      <c r="D68" s="1">
        <f t="shared" si="21"/>
        <v>5.96</v>
      </c>
      <c r="E68" s="1">
        <f t="shared" si="22"/>
        <v>14.414999999999999</v>
      </c>
      <c r="F68" s="1">
        <f t="shared" si="23"/>
        <v>16.805</v>
      </c>
      <c r="G68" s="34">
        <f t="shared" si="24"/>
        <v>3.7350000000000003</v>
      </c>
      <c r="H68" s="1">
        <f t="shared" si="25"/>
        <v>1.2657211383239195</v>
      </c>
      <c r="I68" s="1">
        <f t="shared" si="26"/>
        <v>1.3717871555019017</v>
      </c>
      <c r="J68" s="1">
        <f t="shared" si="27"/>
        <v>1.6334166645409252</v>
      </c>
      <c r="K68" s="1">
        <f t="shared" si="28"/>
        <v>1.5627059864222705</v>
      </c>
      <c r="L68" s="34">
        <f t="shared" si="29"/>
        <v>3.5355339059327563E-2</v>
      </c>
      <c r="M68" s="93">
        <v>58.19</v>
      </c>
      <c r="N68" s="93">
        <v>6.93</v>
      </c>
      <c r="O68" s="93">
        <v>13.26</v>
      </c>
      <c r="P68" s="93">
        <v>17.91</v>
      </c>
      <c r="Q68" s="93">
        <v>3.71</v>
      </c>
      <c r="R68" s="10">
        <v>59.98</v>
      </c>
      <c r="S68" s="10">
        <v>4.99</v>
      </c>
      <c r="T68" s="10">
        <v>15.57</v>
      </c>
      <c r="U68" s="10">
        <v>15.7</v>
      </c>
      <c r="V68" s="10">
        <v>3.7600000000000002</v>
      </c>
      <c r="W68" s="113"/>
      <c r="X68" s="113"/>
      <c r="Y68" s="113"/>
      <c r="Z68" s="113"/>
      <c r="AA68" s="113"/>
      <c r="AB68" s="1"/>
    </row>
    <row r="69" spans="1:28">
      <c r="A69">
        <v>77</v>
      </c>
      <c r="B69" s="32" t="s">
        <v>65</v>
      </c>
      <c r="C69" s="1">
        <f t="shared" si="20"/>
        <v>75.073333333333338</v>
      </c>
      <c r="D69" s="1">
        <f t="shared" si="21"/>
        <v>4.63</v>
      </c>
      <c r="E69" s="1">
        <f t="shared" si="22"/>
        <v>12.93</v>
      </c>
      <c r="F69" s="1">
        <f t="shared" si="23"/>
        <v>5.9866666666666672</v>
      </c>
      <c r="G69" s="34">
        <f t="shared" si="24"/>
        <v>1.3866666666666667</v>
      </c>
      <c r="H69" s="1">
        <f t="shared" si="25"/>
        <v>5.0485773573684485</v>
      </c>
      <c r="I69" s="1">
        <f t="shared" si="26"/>
        <v>0.72027772421476832</v>
      </c>
      <c r="J69" s="1">
        <f t="shared" si="27"/>
        <v>0.52716221412388842</v>
      </c>
      <c r="K69" s="1">
        <f t="shared" si="28"/>
        <v>2.2283252306010741</v>
      </c>
      <c r="L69" s="34">
        <f t="shared" si="29"/>
        <v>1.8694740793424585</v>
      </c>
      <c r="M69" s="93">
        <v>72.319999999999993</v>
      </c>
      <c r="N69" s="93">
        <v>5.27</v>
      </c>
      <c r="O69" s="93">
        <v>13.03</v>
      </c>
      <c r="P69" s="93">
        <v>6.43</v>
      </c>
      <c r="Q69" s="93">
        <v>2.96</v>
      </c>
      <c r="R69" s="10">
        <v>72</v>
      </c>
      <c r="S69" s="10">
        <v>4.7699999999999996</v>
      </c>
      <c r="T69" s="10">
        <v>13.4</v>
      </c>
      <c r="U69" s="10">
        <v>7.9600000000000009</v>
      </c>
      <c r="V69" s="10">
        <v>1.8800000000000001</v>
      </c>
      <c r="W69" s="93">
        <v>80.900000000000006</v>
      </c>
      <c r="X69" s="93">
        <v>3.85</v>
      </c>
      <c r="Y69" s="93">
        <v>12.36</v>
      </c>
      <c r="Z69" s="93">
        <v>3.5700000000000003</v>
      </c>
      <c r="AA69" s="93">
        <v>-0.67999999999999994</v>
      </c>
      <c r="AB69" s="1"/>
    </row>
    <row r="70" spans="1:28">
      <c r="A70">
        <v>78</v>
      </c>
      <c r="B70" s="32" t="s">
        <v>66</v>
      </c>
      <c r="C70" s="1">
        <f t="shared" si="20"/>
        <v>62.580000000000005</v>
      </c>
      <c r="D70" s="1">
        <f t="shared" si="21"/>
        <v>5.52</v>
      </c>
      <c r="E70" s="1">
        <f t="shared" si="22"/>
        <v>15.303333333333333</v>
      </c>
      <c r="F70" s="1">
        <f t="shared" si="23"/>
        <v>13.336666666666668</v>
      </c>
      <c r="G70" s="34">
        <f t="shared" si="24"/>
        <v>3.2633333333333332</v>
      </c>
      <c r="H70" s="1">
        <f t="shared" si="25"/>
        <v>10.676811321738354</v>
      </c>
      <c r="I70" s="1">
        <f t="shared" si="26"/>
        <v>0.19519221295943115</v>
      </c>
      <c r="J70" s="1">
        <f t="shared" si="27"/>
        <v>3.2776871927219298</v>
      </c>
      <c r="K70" s="1">
        <f t="shared" si="28"/>
        <v>5.3581184508494459</v>
      </c>
      <c r="L70" s="34">
        <f t="shared" si="29"/>
        <v>1.9399570441979728</v>
      </c>
      <c r="M70" s="93">
        <v>73.760000000000005</v>
      </c>
      <c r="N70" s="93">
        <v>5.33</v>
      </c>
      <c r="O70" s="93">
        <v>11.72</v>
      </c>
      <c r="P70" s="93">
        <v>7.6300000000000008</v>
      </c>
      <c r="Q70" s="93">
        <v>1.5699999999999998</v>
      </c>
      <c r="R70" s="10">
        <v>61.49</v>
      </c>
      <c r="S70" s="10">
        <v>5.5100000000000007</v>
      </c>
      <c r="T70" s="10">
        <v>16.04</v>
      </c>
      <c r="U70" s="10">
        <v>14.12</v>
      </c>
      <c r="V70" s="10">
        <v>2.8400000000000003</v>
      </c>
      <c r="W70" s="93">
        <v>52.49</v>
      </c>
      <c r="X70" s="93">
        <v>5.72</v>
      </c>
      <c r="Y70" s="93">
        <v>18.149999999999999</v>
      </c>
      <c r="Z70" s="93">
        <v>18.260000000000002</v>
      </c>
      <c r="AA70" s="93">
        <v>5.38</v>
      </c>
      <c r="AB70" s="1"/>
    </row>
    <row r="71" spans="1:28">
      <c r="A71">
        <v>80</v>
      </c>
      <c r="B71" s="32" t="s">
        <v>89</v>
      </c>
      <c r="C71" s="1">
        <f t="shared" si="20"/>
        <v>72.683333333333323</v>
      </c>
      <c r="D71" s="1">
        <f t="shared" si="21"/>
        <v>6.2399999999999993</v>
      </c>
      <c r="E71" s="1">
        <f t="shared" si="22"/>
        <v>10.466666666666667</v>
      </c>
      <c r="F71" s="1">
        <f t="shared" si="23"/>
        <v>8.8233333333333341</v>
      </c>
      <c r="G71" s="34">
        <f t="shared" si="24"/>
        <v>1.7866666666666664</v>
      </c>
      <c r="H71" s="1">
        <f t="shared" si="25"/>
        <v>4.8520751574283505</v>
      </c>
      <c r="I71" s="1">
        <f t="shared" si="26"/>
        <v>2.0027730775102821</v>
      </c>
      <c r="J71" s="1">
        <f t="shared" si="27"/>
        <v>0.59408192476571164</v>
      </c>
      <c r="K71" s="1">
        <f t="shared" si="28"/>
        <v>1.0424170630478633</v>
      </c>
      <c r="L71" s="34">
        <f t="shared" si="29"/>
        <v>1.9844478661162486</v>
      </c>
      <c r="M71" s="93">
        <v>69.66</v>
      </c>
      <c r="N71" s="93">
        <v>7.3</v>
      </c>
      <c r="O71" s="93">
        <v>10.94</v>
      </c>
      <c r="P71" s="93">
        <v>9.4</v>
      </c>
      <c r="Q71" s="93">
        <v>2.7</v>
      </c>
      <c r="R71" s="10">
        <v>70.11</v>
      </c>
      <c r="S71" s="10">
        <v>7.4899999999999993</v>
      </c>
      <c r="T71" s="10">
        <v>9.8000000000000007</v>
      </c>
      <c r="U71" s="10">
        <v>9.4499999999999993</v>
      </c>
      <c r="V71" s="10">
        <v>3.15</v>
      </c>
      <c r="W71" s="93">
        <v>78.28</v>
      </c>
      <c r="X71" s="93">
        <v>3.93</v>
      </c>
      <c r="Y71" s="93">
        <v>10.66</v>
      </c>
      <c r="Z71" s="93">
        <v>7.62</v>
      </c>
      <c r="AA71" s="93">
        <v>-0.49</v>
      </c>
      <c r="AB71" s="1"/>
    </row>
    <row r="72" spans="1:28">
      <c r="A72">
        <v>81</v>
      </c>
      <c r="B72" s="32" t="s">
        <v>67</v>
      </c>
      <c r="C72" s="1">
        <f t="shared" si="20"/>
        <v>63.163333333333334</v>
      </c>
      <c r="D72" s="1">
        <f t="shared" si="21"/>
        <v>6.166666666666667</v>
      </c>
      <c r="E72" s="1">
        <f t="shared" si="22"/>
        <v>19.77</v>
      </c>
      <c r="F72" s="1">
        <f t="shared" si="23"/>
        <v>8.6433333333333326</v>
      </c>
      <c r="G72" s="34">
        <f t="shared" si="24"/>
        <v>2.2599999999999998</v>
      </c>
      <c r="H72" s="1">
        <f t="shared" si="25"/>
        <v>4.813359879889858</v>
      </c>
      <c r="I72" s="1">
        <f t="shared" si="26"/>
        <v>0.77487633421942559</v>
      </c>
      <c r="J72" s="1">
        <f t="shared" si="27"/>
        <v>0.53702886328390298</v>
      </c>
      <c r="K72" s="1">
        <f t="shared" si="28"/>
        <v>2.6946675738081938</v>
      </c>
      <c r="L72" s="34">
        <f t="shared" si="29"/>
        <v>1.0880716888146664</v>
      </c>
      <c r="M72" s="93">
        <v>64.13</v>
      </c>
      <c r="N72" s="93">
        <v>6.45</v>
      </c>
      <c r="O72" s="93">
        <v>20.07</v>
      </c>
      <c r="P72" s="93">
        <v>7.4399999999999995</v>
      </c>
      <c r="Q72" s="93">
        <v>1.91</v>
      </c>
      <c r="R72" s="10">
        <v>67.42</v>
      </c>
      <c r="S72" s="10">
        <v>5.29</v>
      </c>
      <c r="T72" s="10">
        <v>19.149999999999999</v>
      </c>
      <c r="U72" s="10">
        <v>6.76</v>
      </c>
      <c r="V72" s="10">
        <v>1.39</v>
      </c>
      <c r="W72" s="93">
        <v>57.940000000000005</v>
      </c>
      <c r="X72" s="93">
        <v>6.76</v>
      </c>
      <c r="Y72" s="93">
        <v>20.09</v>
      </c>
      <c r="Z72" s="93">
        <v>11.73</v>
      </c>
      <c r="AA72" s="93">
        <v>3.4799999999999995</v>
      </c>
      <c r="AB72" s="1"/>
    </row>
    <row r="73" spans="1:28">
      <c r="A73">
        <v>82</v>
      </c>
      <c r="B73" s="32" t="s">
        <v>68</v>
      </c>
      <c r="C73" s="1">
        <f t="shared" si="20"/>
        <v>54.129999999999995</v>
      </c>
      <c r="D73" s="1">
        <f t="shared" si="21"/>
        <v>5.1333333333333329</v>
      </c>
      <c r="E73" s="1">
        <f t="shared" si="22"/>
        <v>18.489999999999998</v>
      </c>
      <c r="F73" s="1">
        <f t="shared" si="23"/>
        <v>16.973333333333333</v>
      </c>
      <c r="G73" s="34">
        <f t="shared" si="24"/>
        <v>5.2766666666666664</v>
      </c>
      <c r="H73" s="1">
        <f t="shared" si="25"/>
        <v>4.1685968862436171</v>
      </c>
      <c r="I73" s="1">
        <f t="shared" si="26"/>
        <v>0.92522069439314647</v>
      </c>
      <c r="J73" s="1">
        <f t="shared" si="27"/>
        <v>1.1340634902861493</v>
      </c>
      <c r="K73" s="1">
        <f t="shared" si="28"/>
        <v>3.3029734079058617</v>
      </c>
      <c r="L73" s="34">
        <f t="shared" si="29"/>
        <v>1.1169750817871216</v>
      </c>
      <c r="M73" s="93">
        <v>57.609999999999992</v>
      </c>
      <c r="N73" s="93">
        <v>6.0699999999999994</v>
      </c>
      <c r="O73" s="93">
        <v>18.04</v>
      </c>
      <c r="P73" s="93">
        <v>13.420000000000002</v>
      </c>
      <c r="Q73" s="93">
        <v>4.87</v>
      </c>
      <c r="R73" s="10">
        <v>55.269999999999996</v>
      </c>
      <c r="S73" s="10">
        <v>5.1100000000000003</v>
      </c>
      <c r="T73" s="10">
        <v>17.649999999999999</v>
      </c>
      <c r="U73" s="10">
        <v>17.549999999999997</v>
      </c>
      <c r="V73" s="10">
        <v>4.42</v>
      </c>
      <c r="W73" s="93">
        <v>49.51</v>
      </c>
      <c r="X73" s="93">
        <v>4.22</v>
      </c>
      <c r="Y73" s="93">
        <v>19.78</v>
      </c>
      <c r="Z73" s="93">
        <v>19.950000000000003</v>
      </c>
      <c r="AA73" s="93">
        <v>6.54</v>
      </c>
      <c r="AB73" s="1"/>
    </row>
    <row r="74" spans="1:28">
      <c r="A74">
        <v>83</v>
      </c>
      <c r="B74" s="32" t="s">
        <v>69</v>
      </c>
      <c r="C74" s="1">
        <f t="shared" si="20"/>
        <v>76.424999999999997</v>
      </c>
      <c r="D74" s="1">
        <f t="shared" si="21"/>
        <v>4.9950000000000001</v>
      </c>
      <c r="E74" s="1">
        <f t="shared" si="22"/>
        <v>10.484999999999999</v>
      </c>
      <c r="F74" s="1">
        <f t="shared" si="23"/>
        <v>5.6450000000000005</v>
      </c>
      <c r="G74" s="34">
        <f t="shared" si="24"/>
        <v>2.4500000000000002</v>
      </c>
      <c r="H74" s="1">
        <f t="shared" si="25"/>
        <v>4.6032651455244178</v>
      </c>
      <c r="I74" s="1">
        <f t="shared" si="26"/>
        <v>1.0677312395916878</v>
      </c>
      <c r="J74" s="1">
        <f t="shared" si="27"/>
        <v>1.4919953083036204</v>
      </c>
      <c r="K74" s="1">
        <f t="shared" si="28"/>
        <v>1.2232947314527285</v>
      </c>
      <c r="L74" s="34">
        <f t="shared" si="29"/>
        <v>0.82024386617639433</v>
      </c>
      <c r="M74" s="93">
        <v>79.679999999999993</v>
      </c>
      <c r="N74" s="93">
        <v>4.24</v>
      </c>
      <c r="O74" s="93">
        <v>9.43</v>
      </c>
      <c r="P74" s="93">
        <v>4.78</v>
      </c>
      <c r="Q74" s="93">
        <v>1.87</v>
      </c>
      <c r="R74" s="10">
        <v>73.17</v>
      </c>
      <c r="S74" s="10">
        <v>5.75</v>
      </c>
      <c r="T74" s="10">
        <v>11.540000000000001</v>
      </c>
      <c r="U74" s="10">
        <v>6.5100000000000007</v>
      </c>
      <c r="V74" s="10">
        <v>3.0300000000000002</v>
      </c>
      <c r="W74" s="111"/>
      <c r="X74" s="111"/>
      <c r="Y74" s="111"/>
      <c r="Z74" s="111"/>
      <c r="AA74" s="111"/>
      <c r="AB74" s="1"/>
    </row>
    <row r="75" spans="1:28">
      <c r="A75">
        <v>85</v>
      </c>
      <c r="B75" s="32" t="s">
        <v>70</v>
      </c>
      <c r="C75" s="1">
        <f t="shared" si="20"/>
        <v>59.69</v>
      </c>
      <c r="D75" s="1">
        <f t="shared" si="21"/>
        <v>3.856666666666666</v>
      </c>
      <c r="E75" s="1">
        <f t="shared" si="22"/>
        <v>13.799999999999999</v>
      </c>
      <c r="F75" s="1">
        <f t="shared" si="23"/>
        <v>18.203333333333333</v>
      </c>
      <c r="G75" s="34">
        <f t="shared" si="24"/>
        <v>4.4533333333333331</v>
      </c>
      <c r="H75" s="1">
        <f t="shared" si="25"/>
        <v>6.4888905060880822</v>
      </c>
      <c r="I75" s="1">
        <f t="shared" si="26"/>
        <v>0.74002252217978715</v>
      </c>
      <c r="J75" s="1">
        <f t="shared" si="27"/>
        <v>1.7516849031717996</v>
      </c>
      <c r="K75" s="1">
        <f t="shared" si="28"/>
        <v>1.6037560080427871</v>
      </c>
      <c r="L75" s="34">
        <f t="shared" si="29"/>
        <v>2.9463593354058721</v>
      </c>
      <c r="M75" s="93">
        <v>52.66</v>
      </c>
      <c r="N75" s="93">
        <v>4.5999999999999996</v>
      </c>
      <c r="O75" s="93">
        <v>14.899999999999999</v>
      </c>
      <c r="P75" s="93">
        <v>20.05</v>
      </c>
      <c r="Q75" s="93">
        <v>7.8</v>
      </c>
      <c r="R75" s="10">
        <v>65.45</v>
      </c>
      <c r="S75" s="10">
        <v>3.1199999999999997</v>
      </c>
      <c r="T75" s="10">
        <v>11.78</v>
      </c>
      <c r="U75" s="10">
        <v>17.399999999999999</v>
      </c>
      <c r="V75" s="10">
        <v>2.25</v>
      </c>
      <c r="W75" s="93">
        <v>60.96</v>
      </c>
      <c r="X75" s="93">
        <v>3.85</v>
      </c>
      <c r="Y75" s="93">
        <v>14.719999999999999</v>
      </c>
      <c r="Z75" s="93">
        <v>17.16</v>
      </c>
      <c r="AA75" s="93">
        <v>3.3099999999999996</v>
      </c>
      <c r="AB75" s="1"/>
    </row>
    <row r="76" spans="1:28">
      <c r="A76">
        <v>86</v>
      </c>
      <c r="B76" s="32" t="s">
        <v>71</v>
      </c>
      <c r="C76" s="1">
        <f t="shared" si="20"/>
        <v>64.7</v>
      </c>
      <c r="D76" s="1">
        <f t="shared" si="21"/>
        <v>5.0266666666666664</v>
      </c>
      <c r="E76" s="1">
        <f t="shared" si="22"/>
        <v>13.553333333333335</v>
      </c>
      <c r="F76" s="1">
        <f t="shared" si="23"/>
        <v>11.873333333333335</v>
      </c>
      <c r="G76" s="34">
        <f t="shared" si="24"/>
        <v>4.8500000000000005</v>
      </c>
      <c r="H76" s="1">
        <f t="shared" si="25"/>
        <v>4.1206431536836572</v>
      </c>
      <c r="I76" s="1">
        <f t="shared" si="26"/>
        <v>1.068659596566339</v>
      </c>
      <c r="J76" s="1">
        <f t="shared" si="27"/>
        <v>3.3535702368272085</v>
      </c>
      <c r="K76" s="1">
        <f t="shared" si="28"/>
        <v>1.890405600217399</v>
      </c>
      <c r="L76" s="34">
        <f t="shared" si="29"/>
        <v>1.944762196259479</v>
      </c>
      <c r="M76" s="93">
        <v>64.17</v>
      </c>
      <c r="N76" s="93">
        <v>6.18</v>
      </c>
      <c r="O76" s="93">
        <v>14.21</v>
      </c>
      <c r="P76" s="93">
        <v>9.83</v>
      </c>
      <c r="Q76" s="93">
        <v>5.6099999999999994</v>
      </c>
      <c r="R76" s="10">
        <v>69.06</v>
      </c>
      <c r="S76" s="10">
        <v>4.83</v>
      </c>
      <c r="T76" s="10">
        <v>9.92</v>
      </c>
      <c r="U76" s="10">
        <v>13.56</v>
      </c>
      <c r="V76" s="10">
        <v>2.64</v>
      </c>
      <c r="W76" s="93">
        <v>60.870000000000005</v>
      </c>
      <c r="X76" s="93">
        <v>4.07</v>
      </c>
      <c r="Y76" s="93">
        <v>16.53</v>
      </c>
      <c r="Z76" s="93">
        <v>12.23</v>
      </c>
      <c r="AA76" s="93">
        <v>6.3</v>
      </c>
    </row>
    <row r="77" spans="1:28">
      <c r="A77">
        <v>87</v>
      </c>
      <c r="B77" s="32" t="s">
        <v>72</v>
      </c>
      <c r="C77" s="1">
        <f t="shared" si="20"/>
        <v>70.533333333333346</v>
      </c>
      <c r="D77" s="1">
        <f t="shared" si="21"/>
        <v>5.6333333333333329</v>
      </c>
      <c r="E77" s="1">
        <f t="shared" si="22"/>
        <v>14.200000000000003</v>
      </c>
      <c r="F77" s="1">
        <f t="shared" si="23"/>
        <v>7.62</v>
      </c>
      <c r="G77" s="34">
        <f t="shared" si="24"/>
        <v>2.0100000000000002</v>
      </c>
      <c r="H77" s="1">
        <f t="shared" si="25"/>
        <v>3.9745481923525992</v>
      </c>
      <c r="I77" s="1">
        <f t="shared" si="26"/>
        <v>1.1125346436553507</v>
      </c>
      <c r="J77" s="1">
        <f t="shared" si="27"/>
        <v>3.4629034061030319</v>
      </c>
      <c r="K77" s="1">
        <f t="shared" si="28"/>
        <v>2.7331849553222693</v>
      </c>
      <c r="L77" s="34">
        <f t="shared" si="29"/>
        <v>1.4929166085217218</v>
      </c>
      <c r="M77" s="93">
        <v>75.03</v>
      </c>
      <c r="N77" s="93">
        <v>4.4799999999999995</v>
      </c>
      <c r="O77" s="93">
        <v>14.790000000000001</v>
      </c>
      <c r="P77" s="93">
        <v>4.6399999999999997</v>
      </c>
      <c r="Q77" s="93">
        <v>1.05</v>
      </c>
      <c r="R77" s="10">
        <v>69.08</v>
      </c>
      <c r="S77" s="10">
        <v>6.7</v>
      </c>
      <c r="T77" s="10">
        <v>10.48</v>
      </c>
      <c r="U77" s="10">
        <v>10.01</v>
      </c>
      <c r="V77" s="10">
        <v>3.73</v>
      </c>
      <c r="W77" s="93">
        <v>67.490000000000009</v>
      </c>
      <c r="X77" s="93">
        <v>5.72</v>
      </c>
      <c r="Y77" s="93">
        <v>17.330000000000002</v>
      </c>
      <c r="Z77" s="93">
        <v>8.2100000000000009</v>
      </c>
      <c r="AA77" s="93">
        <v>1.25</v>
      </c>
      <c r="AB77" s="1"/>
    </row>
    <row r="78" spans="1:28">
      <c r="A78">
        <v>90</v>
      </c>
      <c r="B78" s="32" t="s">
        <v>73</v>
      </c>
      <c r="C78" s="1">
        <f t="shared" si="20"/>
        <v>64.643333333333331</v>
      </c>
      <c r="D78" s="1">
        <f t="shared" si="21"/>
        <v>5.0733333333333333</v>
      </c>
      <c r="E78" s="1">
        <f t="shared" si="22"/>
        <v>15.916666666666666</v>
      </c>
      <c r="F78" s="1">
        <f t="shared" si="23"/>
        <v>10.210000000000001</v>
      </c>
      <c r="G78" s="34">
        <f t="shared" si="24"/>
        <v>4.1566666666666672</v>
      </c>
      <c r="H78" s="1">
        <f t="shared" si="25"/>
        <v>0.27537852736430363</v>
      </c>
      <c r="I78" s="1">
        <f t="shared" si="26"/>
        <v>1.2136446487062584</v>
      </c>
      <c r="J78" s="1">
        <f t="shared" si="27"/>
        <v>9.4516312525052465E-2</v>
      </c>
      <c r="K78" s="1">
        <f t="shared" si="28"/>
        <v>0.90066641993581642</v>
      </c>
      <c r="L78" s="34">
        <f t="shared" si="29"/>
        <v>2.4451244003799339</v>
      </c>
      <c r="M78" s="93">
        <v>64.66</v>
      </c>
      <c r="N78" s="93">
        <v>5.8999999999999995</v>
      </c>
      <c r="O78" s="93">
        <v>15.950000000000001</v>
      </c>
      <c r="P78" s="93">
        <v>10.73</v>
      </c>
      <c r="Q78" s="93">
        <v>2.76</v>
      </c>
      <c r="R78" s="10">
        <v>64.91</v>
      </c>
      <c r="S78" s="10">
        <v>5.64</v>
      </c>
      <c r="T78" s="10">
        <v>15.989999999999998</v>
      </c>
      <c r="U78" s="10">
        <v>10.73</v>
      </c>
      <c r="V78" s="10">
        <v>2.73</v>
      </c>
      <c r="W78" s="93">
        <v>64.36</v>
      </c>
      <c r="X78" s="93">
        <v>3.6799999999999997</v>
      </c>
      <c r="Y78" s="93">
        <v>15.809999999999999</v>
      </c>
      <c r="Z78" s="93">
        <v>9.17</v>
      </c>
      <c r="AA78" s="93">
        <v>6.98</v>
      </c>
      <c r="AB78" s="1"/>
    </row>
    <row r="79" spans="1:28">
      <c r="A79">
        <v>91</v>
      </c>
      <c r="B79" s="32" t="s">
        <v>74</v>
      </c>
      <c r="C79" s="1">
        <f t="shared" si="20"/>
        <v>77.796666666666667</v>
      </c>
      <c r="D79" s="1">
        <f t="shared" si="21"/>
        <v>4.1800000000000006</v>
      </c>
      <c r="E79" s="1">
        <f t="shared" si="22"/>
        <v>11.383333333333333</v>
      </c>
      <c r="F79" s="1">
        <f t="shared" si="23"/>
        <v>5.7766666666666664</v>
      </c>
      <c r="G79" s="34">
        <f t="shared" si="24"/>
        <v>0.86333333333333329</v>
      </c>
      <c r="H79" s="1">
        <f t="shared" si="25"/>
        <v>4.2955131629798649</v>
      </c>
      <c r="I79" s="1">
        <f t="shared" si="26"/>
        <v>3.0331666620876589</v>
      </c>
      <c r="J79" s="1">
        <f t="shared" si="27"/>
        <v>1.5701698421932968</v>
      </c>
      <c r="K79" s="1">
        <f t="shared" si="28"/>
        <v>1.2079873067765838</v>
      </c>
      <c r="L79" s="34">
        <f t="shared" si="29"/>
        <v>2.0816659994661327E-2</v>
      </c>
      <c r="M79" s="93">
        <v>77.72</v>
      </c>
      <c r="N79" s="93">
        <v>6.47</v>
      </c>
      <c r="O79" s="93">
        <v>10</v>
      </c>
      <c r="P79" s="93">
        <v>4.93</v>
      </c>
      <c r="Q79" s="93">
        <v>0.86999999999999988</v>
      </c>
      <c r="R79" s="10">
        <v>73.540000000000006</v>
      </c>
      <c r="S79" s="10">
        <v>5.33</v>
      </c>
      <c r="T79" s="10">
        <v>13.089999999999998</v>
      </c>
      <c r="U79" s="10">
        <v>7.16</v>
      </c>
      <c r="V79" s="10">
        <v>0.88</v>
      </c>
      <c r="W79" s="93">
        <v>82.13</v>
      </c>
      <c r="X79" s="93">
        <v>0.74</v>
      </c>
      <c r="Y79" s="93">
        <v>11.06</v>
      </c>
      <c r="Z79" s="93">
        <v>5.24</v>
      </c>
      <c r="AA79" s="93">
        <v>0.84</v>
      </c>
      <c r="AB79" s="1"/>
    </row>
    <row r="80" spans="1:28">
      <c r="A80">
        <v>92</v>
      </c>
      <c r="B80" s="32" t="s">
        <v>75</v>
      </c>
      <c r="C80" s="1">
        <f t="shared" si="20"/>
        <v>74.116666666666674</v>
      </c>
      <c r="D80" s="1">
        <f t="shared" si="21"/>
        <v>5.623333333333334</v>
      </c>
      <c r="E80" s="1">
        <f t="shared" si="22"/>
        <v>12.726666666666667</v>
      </c>
      <c r="F80" s="1">
        <f t="shared" si="23"/>
        <v>6.3999999999999995</v>
      </c>
      <c r="G80" s="34">
        <f t="shared" si="24"/>
        <v>1.1333333333333335</v>
      </c>
      <c r="H80" s="1">
        <f t="shared" si="25"/>
        <v>0.39272551907577091</v>
      </c>
      <c r="I80" s="1">
        <f t="shared" si="26"/>
        <v>2.8867513459481187E-2</v>
      </c>
      <c r="J80" s="1">
        <f t="shared" si="27"/>
        <v>0.7702164198024688</v>
      </c>
      <c r="K80" s="1">
        <f t="shared" si="28"/>
        <v>0.10816653826392009</v>
      </c>
      <c r="L80" s="34">
        <f t="shared" si="29"/>
        <v>0.343559795862864</v>
      </c>
      <c r="M80" s="93">
        <v>74.48</v>
      </c>
      <c r="N80" s="93">
        <v>5.59</v>
      </c>
      <c r="O80" s="93">
        <v>11.91</v>
      </c>
      <c r="P80" s="93">
        <v>6.49</v>
      </c>
      <c r="Q80" s="93">
        <v>1.53</v>
      </c>
      <c r="R80" s="10">
        <v>73.7</v>
      </c>
      <c r="S80" s="10">
        <v>5.64</v>
      </c>
      <c r="T80" s="10">
        <v>13.44</v>
      </c>
      <c r="U80" s="10">
        <v>6.2799999999999994</v>
      </c>
      <c r="V80" s="10">
        <v>0.94000000000000006</v>
      </c>
      <c r="W80" s="93">
        <v>74.17</v>
      </c>
      <c r="X80" s="93">
        <v>5.64</v>
      </c>
      <c r="Y80" s="93">
        <v>12.83</v>
      </c>
      <c r="Z80" s="93">
        <v>6.43</v>
      </c>
      <c r="AA80" s="93">
        <v>0.92999999999999994</v>
      </c>
      <c r="AB80" s="1"/>
    </row>
    <row r="81" spans="1:28">
      <c r="A81">
        <v>93</v>
      </c>
      <c r="B81" s="32" t="s">
        <v>76</v>
      </c>
      <c r="C81" s="1">
        <f t="shared" si="20"/>
        <v>82.840000000000018</v>
      </c>
      <c r="D81" s="1">
        <f t="shared" si="21"/>
        <v>1.1100000000000001</v>
      </c>
      <c r="E81" s="1">
        <f t="shared" si="22"/>
        <v>6.1499999999999995</v>
      </c>
      <c r="F81" s="1">
        <f t="shared" si="23"/>
        <v>4.4866666666666664</v>
      </c>
      <c r="G81" s="34">
        <f t="shared" si="24"/>
        <v>5.416666666666667</v>
      </c>
      <c r="H81" s="1">
        <f t="shared" si="25"/>
        <v>17.619497722693421</v>
      </c>
      <c r="I81" s="1">
        <f t="shared" si="26"/>
        <v>0.7313685801290617</v>
      </c>
      <c r="J81" s="1">
        <f t="shared" si="27"/>
        <v>4.0757330628980109</v>
      </c>
      <c r="K81" s="1">
        <f t="shared" si="28"/>
        <v>2.171550905075295</v>
      </c>
      <c r="L81" s="34">
        <f t="shared" si="29"/>
        <v>10.663889221730191</v>
      </c>
      <c r="M81" s="93">
        <v>62.5</v>
      </c>
      <c r="N81" s="93">
        <v>1.94</v>
      </c>
      <c r="O81" s="93">
        <v>10.85</v>
      </c>
      <c r="P81" s="93">
        <v>6.99</v>
      </c>
      <c r="Q81" s="93">
        <v>17.73</v>
      </c>
      <c r="R81" s="10">
        <v>92.61</v>
      </c>
      <c r="S81" s="10">
        <v>0.83</v>
      </c>
      <c r="T81" s="10">
        <v>4.01</v>
      </c>
      <c r="U81" s="10">
        <v>3.36</v>
      </c>
      <c r="V81" s="10">
        <v>-0.80999999999999994</v>
      </c>
      <c r="W81" s="93">
        <v>93.410000000000011</v>
      </c>
      <c r="X81" s="93">
        <v>0.55999999999999994</v>
      </c>
      <c r="Y81" s="93">
        <v>3.5900000000000003</v>
      </c>
      <c r="Z81" s="93">
        <v>3.11</v>
      </c>
      <c r="AA81" s="93">
        <v>-0.67</v>
      </c>
      <c r="AB81" s="1"/>
    </row>
    <row r="82" spans="1:28">
      <c r="A82">
        <v>94</v>
      </c>
      <c r="B82" s="32" t="s">
        <v>77</v>
      </c>
      <c r="C82" s="1">
        <f t="shared" si="20"/>
        <v>55.01</v>
      </c>
      <c r="D82" s="1">
        <f t="shared" si="21"/>
        <v>5.44</v>
      </c>
      <c r="E82" s="1">
        <f t="shared" si="22"/>
        <v>18.7</v>
      </c>
      <c r="F82" s="1">
        <f t="shared" si="23"/>
        <v>15.576666666666668</v>
      </c>
      <c r="G82" s="34">
        <f t="shared" si="24"/>
        <v>5.2733333333333334</v>
      </c>
      <c r="H82" s="1">
        <f t="shared" si="25"/>
        <v>6.6749007483257774</v>
      </c>
      <c r="I82" s="1">
        <f t="shared" si="26"/>
        <v>0.85105816487477148</v>
      </c>
      <c r="J82" s="1">
        <f t="shared" si="27"/>
        <v>0.26514147167125857</v>
      </c>
      <c r="K82" s="1">
        <f t="shared" si="28"/>
        <v>2.4266300363535582</v>
      </c>
      <c r="L82" s="34">
        <f t="shared" si="29"/>
        <v>3.6137837972592286</v>
      </c>
      <c r="M82" s="93">
        <v>50.44</v>
      </c>
      <c r="N82" s="93">
        <v>5.25</v>
      </c>
      <c r="O82" s="93">
        <v>18.990000000000002</v>
      </c>
      <c r="P82" s="93">
        <v>17.43</v>
      </c>
      <c r="Q82" s="93">
        <v>7.89</v>
      </c>
      <c r="R82" s="10">
        <v>51.92</v>
      </c>
      <c r="S82" s="10">
        <v>6.370000000000001</v>
      </c>
      <c r="T82" s="10">
        <v>18.47</v>
      </c>
      <c r="U82" s="10">
        <v>16.470000000000002</v>
      </c>
      <c r="V82" s="10">
        <v>6.78</v>
      </c>
      <c r="W82" s="93">
        <v>62.67</v>
      </c>
      <c r="X82" s="93">
        <v>4.7</v>
      </c>
      <c r="Y82" s="93">
        <v>18.64</v>
      </c>
      <c r="Z82" s="93">
        <v>12.83</v>
      </c>
      <c r="AA82" s="93">
        <v>1.1499999999999999</v>
      </c>
      <c r="AB82" s="1"/>
    </row>
    <row r="83" spans="1:28">
      <c r="A83">
        <v>95</v>
      </c>
      <c r="B83" s="32" t="s">
        <v>78</v>
      </c>
      <c r="C83" s="1">
        <f t="shared" si="20"/>
        <v>90.86</v>
      </c>
      <c r="D83" s="1">
        <f t="shared" si="21"/>
        <v>3.6566666666666663</v>
      </c>
      <c r="E83" s="1">
        <f t="shared" si="22"/>
        <v>4.6366666666666667</v>
      </c>
      <c r="F83" s="1">
        <f t="shared" si="23"/>
        <v>0.85333333333333317</v>
      </c>
      <c r="G83" s="34">
        <f t="shared" si="24"/>
        <v>-3.3333333333333361E-3</v>
      </c>
      <c r="H83" s="1">
        <f t="shared" si="25"/>
        <v>4.3766082758227336</v>
      </c>
      <c r="I83" s="1">
        <f t="shared" si="26"/>
        <v>0.82397410962562212</v>
      </c>
      <c r="J83" s="1">
        <f t="shared" si="27"/>
        <v>0.71121960977839693</v>
      </c>
      <c r="K83" s="1">
        <f t="shared" si="28"/>
        <v>2.1950930124560402</v>
      </c>
      <c r="L83" s="34">
        <f t="shared" si="29"/>
        <v>0.67604240498162049</v>
      </c>
      <c r="M83" s="93">
        <v>87.22999999999999</v>
      </c>
      <c r="N83" s="93">
        <v>4.43</v>
      </c>
      <c r="O83" s="93">
        <v>5.12</v>
      </c>
      <c r="P83" s="93">
        <v>2.5700000000000003</v>
      </c>
      <c r="Q83" s="93">
        <v>0.65</v>
      </c>
      <c r="R83" s="10">
        <v>89.63</v>
      </c>
      <c r="S83" s="10">
        <v>3.75</v>
      </c>
      <c r="T83" s="10">
        <v>4.97</v>
      </c>
      <c r="U83" s="10">
        <v>1.6099999999999999</v>
      </c>
      <c r="V83" s="10">
        <v>0.04</v>
      </c>
      <c r="W83" s="93">
        <v>95.72</v>
      </c>
      <c r="X83" s="93">
        <v>2.79</v>
      </c>
      <c r="Y83" s="93">
        <v>3.82</v>
      </c>
      <c r="Z83" s="93">
        <v>-1.6199999999999999</v>
      </c>
      <c r="AA83" s="93">
        <v>-0.70000000000000007</v>
      </c>
      <c r="AB83" s="1"/>
    </row>
    <row r="84" spans="1:28">
      <c r="A84">
        <v>96</v>
      </c>
      <c r="B84" s="32" t="s">
        <v>79</v>
      </c>
      <c r="C84" s="1">
        <f t="shared" si="20"/>
        <v>65.083333333333329</v>
      </c>
      <c r="D84" s="1">
        <f t="shared" si="21"/>
        <v>4.7033333333333331</v>
      </c>
      <c r="E84" s="1">
        <f t="shared" si="22"/>
        <v>20.893333333333331</v>
      </c>
      <c r="F84" s="1">
        <f t="shared" si="23"/>
        <v>7.1033333333333344</v>
      </c>
      <c r="G84" s="34">
        <f t="shared" si="24"/>
        <v>2.2133333333333334</v>
      </c>
      <c r="H84" s="1">
        <f t="shared" si="25"/>
        <v>4.8990849485728836</v>
      </c>
      <c r="I84" s="1">
        <f t="shared" si="26"/>
        <v>0.83859008659376422</v>
      </c>
      <c r="J84" s="1">
        <f t="shared" si="27"/>
        <v>3.578998928937184</v>
      </c>
      <c r="K84" s="1">
        <f t="shared" si="28"/>
        <v>2.3337809094542989</v>
      </c>
      <c r="L84" s="34">
        <f t="shared" si="29"/>
        <v>0.4005413004090011</v>
      </c>
      <c r="M84" s="93">
        <v>63.32</v>
      </c>
      <c r="N84" s="93">
        <v>3.74</v>
      </c>
      <c r="O84" s="93">
        <v>23.69</v>
      </c>
      <c r="P84" s="93">
        <v>6.9500000000000011</v>
      </c>
      <c r="Q84" s="93">
        <v>2.29</v>
      </c>
      <c r="R84" s="10">
        <v>70.62</v>
      </c>
      <c r="S84" s="10">
        <v>5.0999999999999996</v>
      </c>
      <c r="T84" s="10">
        <v>16.86</v>
      </c>
      <c r="U84" s="10">
        <v>4.8500000000000005</v>
      </c>
      <c r="V84" s="10">
        <v>2.5700000000000003</v>
      </c>
      <c r="W84" s="93">
        <v>61.309999999999995</v>
      </c>
      <c r="X84" s="93">
        <v>5.27</v>
      </c>
      <c r="Y84" s="93">
        <v>22.13</v>
      </c>
      <c r="Z84" s="93">
        <v>9.51</v>
      </c>
      <c r="AA84" s="93">
        <v>1.78</v>
      </c>
      <c r="AB84" s="10"/>
    </row>
    <row r="85" spans="1:28">
      <c r="A85">
        <v>97</v>
      </c>
      <c r="B85" s="32" t="s">
        <v>80</v>
      </c>
      <c r="C85" s="1">
        <f t="shared" si="20"/>
        <v>65.75</v>
      </c>
      <c r="D85" s="1">
        <f t="shared" si="21"/>
        <v>3.74</v>
      </c>
      <c r="E85" s="1">
        <f t="shared" si="22"/>
        <v>11.170000000000002</v>
      </c>
      <c r="F85" s="1">
        <f t="shared" si="23"/>
        <v>15.243333333333334</v>
      </c>
      <c r="G85" s="34">
        <f t="shared" si="24"/>
        <v>4.0933333333333337</v>
      </c>
      <c r="H85" s="1">
        <f t="shared" si="25"/>
        <v>2.5634547002044008</v>
      </c>
      <c r="I85" s="1">
        <f t="shared" si="26"/>
        <v>0.7727224598780561</v>
      </c>
      <c r="J85" s="1">
        <f t="shared" si="27"/>
        <v>1.7233978066598477</v>
      </c>
      <c r="K85" s="1">
        <f t="shared" si="28"/>
        <v>3.4141226300959544</v>
      </c>
      <c r="L85" s="34">
        <f t="shared" si="29"/>
        <v>1.7988144243732682</v>
      </c>
      <c r="M85" s="93">
        <v>68.710000000000008</v>
      </c>
      <c r="N85" s="93">
        <v>4.63</v>
      </c>
      <c r="O85" s="93">
        <v>9.1800000000000015</v>
      </c>
      <c r="P85" s="93">
        <v>11.31</v>
      </c>
      <c r="Q85" s="93">
        <v>6.16</v>
      </c>
      <c r="R85" s="10">
        <v>64.259999999999991</v>
      </c>
      <c r="S85" s="10">
        <v>3.35</v>
      </c>
      <c r="T85" s="10">
        <v>12.17</v>
      </c>
      <c r="U85" s="10">
        <v>16.98</v>
      </c>
      <c r="V85" s="10">
        <v>3.2399999999999998</v>
      </c>
      <c r="W85" s="93">
        <v>64.28</v>
      </c>
      <c r="X85" s="93">
        <v>3.2399999999999998</v>
      </c>
      <c r="Y85" s="93">
        <v>12.16</v>
      </c>
      <c r="Z85" s="93">
        <v>17.440000000000001</v>
      </c>
      <c r="AA85" s="93">
        <v>2.88</v>
      </c>
      <c r="AB85" s="1"/>
    </row>
    <row r="86" spans="1:28">
      <c r="A86">
        <v>99</v>
      </c>
      <c r="B86" s="32" t="s">
        <v>81</v>
      </c>
      <c r="C86" s="1">
        <f t="shared" si="20"/>
        <v>66.966666666666669</v>
      </c>
      <c r="D86" s="1">
        <f t="shared" si="21"/>
        <v>7.003333333333333</v>
      </c>
      <c r="E86" s="1">
        <f t="shared" si="22"/>
        <v>18.136666666666667</v>
      </c>
      <c r="F86" s="1">
        <f t="shared" si="23"/>
        <v>6.69</v>
      </c>
      <c r="G86" s="34">
        <f t="shared" si="24"/>
        <v>1.2</v>
      </c>
      <c r="H86" s="1">
        <f t="shared" si="25"/>
        <v>2.2694786479130675</v>
      </c>
      <c r="I86" s="1">
        <f t="shared" si="26"/>
        <v>0.9767974883942584</v>
      </c>
      <c r="J86" s="1">
        <f t="shared" si="27"/>
        <v>1.2444409722173793</v>
      </c>
      <c r="K86" s="1">
        <f t="shared" si="28"/>
        <v>1.6932808390813328</v>
      </c>
      <c r="L86" s="34">
        <f t="shared" si="29"/>
        <v>0.41761226035642185</v>
      </c>
      <c r="M86" s="93">
        <v>69.44</v>
      </c>
      <c r="N86" s="93">
        <v>7.79</v>
      </c>
      <c r="O86" s="93">
        <v>16.989999999999998</v>
      </c>
      <c r="P86" s="93">
        <v>4.7699999999999996</v>
      </c>
      <c r="Q86" s="93">
        <v>1</v>
      </c>
      <c r="R86" s="10">
        <v>64.98</v>
      </c>
      <c r="S86" s="10">
        <v>7.31</v>
      </c>
      <c r="T86" s="10">
        <v>19.46</v>
      </c>
      <c r="U86" s="10">
        <v>7.33</v>
      </c>
      <c r="V86" s="10">
        <v>0.91999999999999993</v>
      </c>
      <c r="W86" s="93">
        <v>66.47999999999999</v>
      </c>
      <c r="X86" s="93">
        <v>5.91</v>
      </c>
      <c r="Y86" s="93">
        <v>17.96</v>
      </c>
      <c r="Z86" s="93">
        <v>7.9699999999999989</v>
      </c>
      <c r="AA86" s="93">
        <v>1.68</v>
      </c>
      <c r="AB86" s="1"/>
    </row>
  </sheetData>
  <conditionalFormatting sqref="W10:AA10 W56:AA56">
    <cfRule type="cellIs" dxfId="693" priority="93" operator="lessThan">
      <formula>-3</formula>
    </cfRule>
  </conditionalFormatting>
  <conditionalFormatting sqref="W74:AA74">
    <cfRule type="cellIs" dxfId="692" priority="85" operator="lessThan">
      <formula>-3</formula>
    </cfRule>
  </conditionalFormatting>
  <conditionalFormatting sqref="R40:AA40">
    <cfRule type="cellIs" dxfId="691" priority="92" operator="lessThan">
      <formula>-3</formula>
    </cfRule>
  </conditionalFormatting>
  <conditionalFormatting sqref="W44:AA44">
    <cfRule type="cellIs" dxfId="690" priority="91" operator="lessThan">
      <formula>-3</formula>
    </cfRule>
  </conditionalFormatting>
  <conditionalFormatting sqref="R48:AA48">
    <cfRule type="cellIs" dxfId="689" priority="90" operator="lessThan">
      <formula>-3</formula>
    </cfRule>
  </conditionalFormatting>
  <conditionalFormatting sqref="W58:AA58">
    <cfRule type="cellIs" dxfId="688" priority="89" operator="lessThan">
      <formula>-3</formula>
    </cfRule>
  </conditionalFormatting>
  <conditionalFormatting sqref="R63:AA63">
    <cfRule type="cellIs" dxfId="687" priority="88" operator="lessThan">
      <formula>-3</formula>
    </cfRule>
  </conditionalFormatting>
  <conditionalFormatting sqref="R66:AA66">
    <cfRule type="cellIs" dxfId="686" priority="87" operator="lessThan">
      <formula>-3</formula>
    </cfRule>
  </conditionalFormatting>
  <conditionalFormatting sqref="W68:AA68">
    <cfRule type="cellIs" dxfId="685" priority="86" operator="lessThan">
      <formula>-3</formula>
    </cfRule>
  </conditionalFormatting>
  <conditionalFormatting sqref="M18:AA18">
    <cfRule type="cellIs" dxfId="684" priority="23" operator="lessThan">
      <formula>-3</formula>
    </cfRule>
  </conditionalFormatting>
  <conditionalFormatting sqref="M4:AA4">
    <cfRule type="cellIs" dxfId="683" priority="84" operator="lessThan">
      <formula>-3</formula>
    </cfRule>
  </conditionalFormatting>
  <conditionalFormatting sqref="M5:AA5">
    <cfRule type="cellIs" dxfId="682" priority="83" operator="lessThan">
      <formula>-3</formula>
    </cfRule>
  </conditionalFormatting>
  <conditionalFormatting sqref="M6:AA6">
    <cfRule type="cellIs" dxfId="681" priority="82" operator="lessThan">
      <formula>-3</formula>
    </cfRule>
  </conditionalFormatting>
  <conditionalFormatting sqref="M7:AA7">
    <cfRule type="cellIs" dxfId="680" priority="81" operator="lessThan">
      <formula>-3</formula>
    </cfRule>
  </conditionalFormatting>
  <conditionalFormatting sqref="M8:AA8">
    <cfRule type="cellIs" dxfId="679" priority="80" operator="lessThan">
      <formula>-3</formula>
    </cfRule>
  </conditionalFormatting>
  <conditionalFormatting sqref="M9:AA9">
    <cfRule type="cellIs" dxfId="678" priority="79" operator="lessThan">
      <formula>-3</formula>
    </cfRule>
  </conditionalFormatting>
  <conditionalFormatting sqref="M11:AA11">
    <cfRule type="cellIs" dxfId="677" priority="78" operator="lessThan">
      <formula>-3</formula>
    </cfRule>
  </conditionalFormatting>
  <conditionalFormatting sqref="M13:AA13">
    <cfRule type="cellIs" dxfId="676" priority="77" operator="lessThan">
      <formula>-3</formula>
    </cfRule>
  </conditionalFormatting>
  <conditionalFormatting sqref="M14:AA14">
    <cfRule type="cellIs" dxfId="675" priority="76" operator="lessThan">
      <formula>-3</formula>
    </cfRule>
  </conditionalFormatting>
  <conditionalFormatting sqref="M15:AA15">
    <cfRule type="cellIs" dxfId="674" priority="75" operator="lessThan">
      <formula>-3</formula>
    </cfRule>
  </conditionalFormatting>
  <conditionalFormatting sqref="M16:AA16">
    <cfRule type="cellIs" dxfId="673" priority="74" operator="lessThan">
      <formula>-3</formula>
    </cfRule>
  </conditionalFormatting>
  <conditionalFormatting sqref="M17:AA17">
    <cfRule type="cellIs" dxfId="672" priority="73" operator="lessThan">
      <formula>-3</formula>
    </cfRule>
  </conditionalFormatting>
  <conditionalFormatting sqref="M19:AA19">
    <cfRule type="cellIs" dxfId="671" priority="72" operator="lessThan">
      <formula>-3</formula>
    </cfRule>
  </conditionalFormatting>
  <conditionalFormatting sqref="M20:AA20">
    <cfRule type="cellIs" dxfId="670" priority="71" operator="lessThan">
      <formula>-3</formula>
    </cfRule>
  </conditionalFormatting>
  <conditionalFormatting sqref="M21:AA21">
    <cfRule type="cellIs" dxfId="669" priority="70" operator="lessThan">
      <formula>-3</formula>
    </cfRule>
  </conditionalFormatting>
  <conditionalFormatting sqref="M22:AA22">
    <cfRule type="cellIs" dxfId="668" priority="69" operator="lessThan">
      <formula>-3</formula>
    </cfRule>
  </conditionalFormatting>
  <conditionalFormatting sqref="M23:AA23">
    <cfRule type="cellIs" dxfId="667" priority="68" operator="lessThan">
      <formula>-3</formula>
    </cfRule>
  </conditionalFormatting>
  <conditionalFormatting sqref="M24:AA24">
    <cfRule type="cellIs" dxfId="666" priority="67" operator="lessThan">
      <formula>-3</formula>
    </cfRule>
  </conditionalFormatting>
  <conditionalFormatting sqref="M25:AA25">
    <cfRule type="cellIs" dxfId="665" priority="66" operator="lessThan">
      <formula>-3</formula>
    </cfRule>
  </conditionalFormatting>
  <conditionalFormatting sqref="M26:AA26">
    <cfRule type="cellIs" dxfId="664" priority="65" operator="lessThan">
      <formula>-3</formula>
    </cfRule>
  </conditionalFormatting>
  <conditionalFormatting sqref="M28:AA28">
    <cfRule type="cellIs" dxfId="663" priority="64" operator="lessThan">
      <formula>-3</formula>
    </cfRule>
  </conditionalFormatting>
  <conditionalFormatting sqref="M29:AA29">
    <cfRule type="cellIs" dxfId="662" priority="63" operator="lessThan">
      <formula>-3</formula>
    </cfRule>
  </conditionalFormatting>
  <conditionalFormatting sqref="M30:AA30">
    <cfRule type="cellIs" dxfId="661" priority="62" operator="lessThan">
      <formula>-3</formula>
    </cfRule>
  </conditionalFormatting>
  <conditionalFormatting sqref="M31:AA31">
    <cfRule type="cellIs" dxfId="660" priority="61" operator="lessThan">
      <formula>-3</formula>
    </cfRule>
  </conditionalFormatting>
  <conditionalFormatting sqref="M32:AA32">
    <cfRule type="cellIs" dxfId="659" priority="60" operator="lessThan">
      <formula>-3</formula>
    </cfRule>
  </conditionalFormatting>
  <conditionalFormatting sqref="M33:AA33">
    <cfRule type="cellIs" dxfId="658" priority="59" operator="lessThan">
      <formula>-3</formula>
    </cfRule>
  </conditionalFormatting>
  <conditionalFormatting sqref="M34:AA34">
    <cfRule type="cellIs" dxfId="657" priority="58" operator="lessThan">
      <formula>-3</formula>
    </cfRule>
  </conditionalFormatting>
  <conditionalFormatting sqref="M37:AA37">
    <cfRule type="cellIs" dxfId="656" priority="57" operator="lessThan">
      <formula>-3</formula>
    </cfRule>
  </conditionalFormatting>
  <conditionalFormatting sqref="M38:AA38">
    <cfRule type="cellIs" dxfId="655" priority="56" operator="lessThan">
      <formula>-3</formula>
    </cfRule>
  </conditionalFormatting>
  <conditionalFormatting sqref="M39:AA39">
    <cfRule type="cellIs" dxfId="654" priority="55" operator="lessThan">
      <formula>-3</formula>
    </cfRule>
  </conditionalFormatting>
  <conditionalFormatting sqref="M41:AA41">
    <cfRule type="cellIs" dxfId="653" priority="54" operator="lessThan">
      <formula>-3</formula>
    </cfRule>
  </conditionalFormatting>
  <conditionalFormatting sqref="M42:AA42">
    <cfRule type="cellIs" dxfId="652" priority="53" operator="lessThan">
      <formula>-3</formula>
    </cfRule>
  </conditionalFormatting>
  <conditionalFormatting sqref="M43:AA43">
    <cfRule type="cellIs" dxfId="651" priority="52" operator="lessThan">
      <formula>-3</formula>
    </cfRule>
  </conditionalFormatting>
  <conditionalFormatting sqref="M49:AA49">
    <cfRule type="cellIs" dxfId="650" priority="51" operator="lessThan">
      <formula>-3</formula>
    </cfRule>
  </conditionalFormatting>
  <conditionalFormatting sqref="M50:AA50">
    <cfRule type="cellIs" dxfId="649" priority="50" operator="lessThan">
      <formula>-3</formula>
    </cfRule>
  </conditionalFormatting>
  <conditionalFormatting sqref="M53:AA53">
    <cfRule type="cellIs" dxfId="648" priority="49" operator="lessThan">
      <formula>-3</formula>
    </cfRule>
  </conditionalFormatting>
  <conditionalFormatting sqref="M55:AA55">
    <cfRule type="cellIs" dxfId="647" priority="48" operator="lessThan">
      <formula>-3</formula>
    </cfRule>
  </conditionalFormatting>
  <conditionalFormatting sqref="M59:AA59">
    <cfRule type="cellIs" dxfId="646" priority="47" operator="lessThan">
      <formula>-3</formula>
    </cfRule>
  </conditionalFormatting>
  <conditionalFormatting sqref="M62:AA62">
    <cfRule type="cellIs" dxfId="645" priority="46" operator="lessThan">
      <formula>-3</formula>
    </cfRule>
  </conditionalFormatting>
  <conditionalFormatting sqref="M64:AA64">
    <cfRule type="cellIs" dxfId="644" priority="45" operator="lessThan">
      <formula>-3</formula>
    </cfRule>
  </conditionalFormatting>
  <conditionalFormatting sqref="M65:AA65">
    <cfRule type="cellIs" dxfId="643" priority="44" operator="lessThan">
      <formula>-3</formula>
    </cfRule>
  </conditionalFormatting>
  <conditionalFormatting sqref="M67:AA67">
    <cfRule type="cellIs" dxfId="642" priority="43" operator="lessThan">
      <formula>-3</formula>
    </cfRule>
  </conditionalFormatting>
  <conditionalFormatting sqref="M69:AA69">
    <cfRule type="cellIs" dxfId="641" priority="42" operator="lessThan">
      <formula>-3</formula>
    </cfRule>
  </conditionalFormatting>
  <conditionalFormatting sqref="M70:AA70">
    <cfRule type="cellIs" dxfId="640" priority="41" operator="lessThan">
      <formula>-3</formula>
    </cfRule>
  </conditionalFormatting>
  <conditionalFormatting sqref="M71:AA71">
    <cfRule type="cellIs" dxfId="639" priority="40" operator="lessThan">
      <formula>-3</formula>
    </cfRule>
  </conditionalFormatting>
  <conditionalFormatting sqref="M72:AA72">
    <cfRule type="cellIs" dxfId="638" priority="39" operator="lessThan">
      <formula>-3</formula>
    </cfRule>
  </conditionalFormatting>
  <conditionalFormatting sqref="M73:AA73">
    <cfRule type="cellIs" dxfId="637" priority="38" operator="lessThan">
      <formula>-3</formula>
    </cfRule>
  </conditionalFormatting>
  <conditionalFormatting sqref="M75:AA75">
    <cfRule type="cellIs" dxfId="636" priority="37" operator="lessThan">
      <formula>-3</formula>
    </cfRule>
  </conditionalFormatting>
  <conditionalFormatting sqref="M76:AA76">
    <cfRule type="cellIs" dxfId="635" priority="36" operator="lessThan">
      <formula>-3</formula>
    </cfRule>
  </conditionalFormatting>
  <conditionalFormatting sqref="M77:AA77">
    <cfRule type="cellIs" dxfId="634" priority="35" operator="lessThan">
      <formula>-3</formula>
    </cfRule>
  </conditionalFormatting>
  <conditionalFormatting sqref="M78:AA78">
    <cfRule type="cellIs" dxfId="633" priority="34" operator="lessThan">
      <formula>-3</formula>
    </cfRule>
  </conditionalFormatting>
  <conditionalFormatting sqref="M80:AA80">
    <cfRule type="cellIs" dxfId="632" priority="33" operator="lessThan">
      <formula>-3</formula>
    </cfRule>
  </conditionalFormatting>
  <conditionalFormatting sqref="M12:AA12">
    <cfRule type="cellIs" dxfId="631" priority="24" operator="lessThan">
      <formula>-3</formula>
    </cfRule>
  </conditionalFormatting>
  <conditionalFormatting sqref="M81:AA81">
    <cfRule type="cellIs" dxfId="630" priority="32" operator="lessThan">
      <formula>-3</formula>
    </cfRule>
  </conditionalFormatting>
  <conditionalFormatting sqref="M82:AA82">
    <cfRule type="cellIs" dxfId="629" priority="31" operator="lessThan">
      <formula>-3</formula>
    </cfRule>
  </conditionalFormatting>
  <conditionalFormatting sqref="M83:AA83">
    <cfRule type="cellIs" dxfId="628" priority="30" operator="lessThan">
      <formula>-3</formula>
    </cfRule>
  </conditionalFormatting>
  <conditionalFormatting sqref="M84:AB84">
    <cfRule type="cellIs" dxfId="627" priority="29" operator="lessThan">
      <formula>-3</formula>
    </cfRule>
  </conditionalFormatting>
  <conditionalFormatting sqref="M85:AA85">
    <cfRule type="cellIs" dxfId="626" priority="28" operator="lessThan">
      <formula>-3</formula>
    </cfRule>
  </conditionalFormatting>
  <conditionalFormatting sqref="M86:AA86">
    <cfRule type="cellIs" dxfId="625" priority="27" operator="lessThan">
      <formula>-3</formula>
    </cfRule>
  </conditionalFormatting>
  <conditionalFormatting sqref="M3:AA3">
    <cfRule type="cellIs" dxfId="624" priority="26" operator="lessThan">
      <formula>-3</formula>
    </cfRule>
  </conditionalFormatting>
  <conditionalFormatting sqref="M10:V10">
    <cfRule type="cellIs" dxfId="623" priority="25" operator="lessThan">
      <formula>-3</formula>
    </cfRule>
  </conditionalFormatting>
  <conditionalFormatting sqref="M27:AA27">
    <cfRule type="cellIs" dxfId="622" priority="22" operator="lessThan">
      <formula>-3</formula>
    </cfRule>
  </conditionalFormatting>
  <conditionalFormatting sqref="M35:AA35">
    <cfRule type="cellIs" dxfId="621" priority="21" operator="lessThan">
      <formula>-3</formula>
    </cfRule>
  </conditionalFormatting>
  <conditionalFormatting sqref="M36:AA36">
    <cfRule type="cellIs" dxfId="620" priority="20" operator="lessThan">
      <formula>-3</formula>
    </cfRule>
  </conditionalFormatting>
  <conditionalFormatting sqref="M40:Q40">
    <cfRule type="cellIs" dxfId="619" priority="19" operator="lessThan">
      <formula>-3</formula>
    </cfRule>
  </conditionalFormatting>
  <conditionalFormatting sqref="M44:V44">
    <cfRule type="cellIs" dxfId="618" priority="18" operator="lessThan">
      <formula>-3</formula>
    </cfRule>
  </conditionalFormatting>
  <conditionalFormatting sqref="M45:AA45">
    <cfRule type="cellIs" dxfId="617" priority="17" operator="lessThan">
      <formula>-3</formula>
    </cfRule>
  </conditionalFormatting>
  <conditionalFormatting sqref="M46:AA46">
    <cfRule type="cellIs" dxfId="616" priority="16" operator="lessThan">
      <formula>-3</formula>
    </cfRule>
  </conditionalFormatting>
  <conditionalFormatting sqref="M47:AA47">
    <cfRule type="cellIs" dxfId="615" priority="15" operator="lessThan">
      <formula>-3</formula>
    </cfRule>
  </conditionalFormatting>
  <conditionalFormatting sqref="M48:Q48">
    <cfRule type="cellIs" dxfId="614" priority="14" operator="lessThan">
      <formula>-3</formula>
    </cfRule>
  </conditionalFormatting>
  <conditionalFormatting sqref="M51:AA51">
    <cfRule type="cellIs" dxfId="613" priority="13" operator="lessThan">
      <formula>-3</formula>
    </cfRule>
  </conditionalFormatting>
  <conditionalFormatting sqref="M52:AA52">
    <cfRule type="cellIs" dxfId="612" priority="12" operator="lessThan">
      <formula>-3</formula>
    </cfRule>
  </conditionalFormatting>
  <conditionalFormatting sqref="M54:AA54">
    <cfRule type="cellIs" dxfId="611" priority="11" operator="lessThan">
      <formula>-3</formula>
    </cfRule>
  </conditionalFormatting>
  <conditionalFormatting sqref="M56:V56">
    <cfRule type="cellIs" dxfId="610" priority="10" operator="lessThan">
      <formula>-3</formula>
    </cfRule>
  </conditionalFormatting>
  <conditionalFormatting sqref="M57:AA57">
    <cfRule type="cellIs" dxfId="609" priority="9" operator="lessThan">
      <formula>-3</formula>
    </cfRule>
  </conditionalFormatting>
  <conditionalFormatting sqref="M58:V58">
    <cfRule type="cellIs" dxfId="608" priority="8" operator="lessThan">
      <formula>-3</formula>
    </cfRule>
  </conditionalFormatting>
  <conditionalFormatting sqref="M60:AA60">
    <cfRule type="cellIs" dxfId="607" priority="7" operator="lessThan">
      <formula>-3</formula>
    </cfRule>
  </conditionalFormatting>
  <conditionalFormatting sqref="M61:AA61">
    <cfRule type="cellIs" dxfId="606" priority="6" operator="lessThan">
      <formula>-3</formula>
    </cfRule>
  </conditionalFormatting>
  <conditionalFormatting sqref="M63:Q63">
    <cfRule type="cellIs" dxfId="605" priority="5" operator="lessThan">
      <formula>-3</formula>
    </cfRule>
  </conditionalFormatting>
  <conditionalFormatting sqref="M66:Q66">
    <cfRule type="cellIs" dxfId="604" priority="4" operator="lessThan">
      <formula>-3</formula>
    </cfRule>
  </conditionalFormatting>
  <conditionalFormatting sqref="M68:V68">
    <cfRule type="cellIs" dxfId="603" priority="3" operator="lessThan">
      <formula>-3</formula>
    </cfRule>
  </conditionalFormatting>
  <conditionalFormatting sqref="M74:V74">
    <cfRule type="cellIs" dxfId="602" priority="2" operator="lessThan">
      <formula>-3</formula>
    </cfRule>
  </conditionalFormatting>
  <conditionalFormatting sqref="M79:AA79">
    <cfRule type="cellIs" dxfId="601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K1" zoomScale="70" zoomScaleNormal="70" zoomScalePageLayoutView="70" workbookViewId="0">
      <selection activeCell="B27" sqref="A27:XFD27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192</v>
      </c>
      <c r="D2" s="11" t="s">
        <v>193</v>
      </c>
      <c r="E2" s="11" t="s">
        <v>194</v>
      </c>
      <c r="F2" s="11" t="s">
        <v>195</v>
      </c>
      <c r="G2" s="11" t="s">
        <v>196</v>
      </c>
      <c r="H2" s="11" t="s">
        <v>192</v>
      </c>
      <c r="I2" s="11" t="s">
        <v>193</v>
      </c>
      <c r="J2" s="11" t="s">
        <v>194</v>
      </c>
      <c r="K2" s="11" t="s">
        <v>195</v>
      </c>
      <c r="L2" s="33" t="s">
        <v>196</v>
      </c>
      <c r="M2" s="88" t="s">
        <v>192</v>
      </c>
      <c r="N2" s="88" t="s">
        <v>193</v>
      </c>
      <c r="O2" s="88" t="s">
        <v>194</v>
      </c>
      <c r="P2" s="88" t="s">
        <v>195</v>
      </c>
      <c r="Q2" s="88" t="s">
        <v>196</v>
      </c>
      <c r="R2" s="11" t="s">
        <v>192</v>
      </c>
      <c r="S2" s="11" t="s">
        <v>193</v>
      </c>
      <c r="T2" s="11" t="s">
        <v>194</v>
      </c>
      <c r="U2" s="11" t="s">
        <v>195</v>
      </c>
      <c r="V2" s="11" t="s">
        <v>196</v>
      </c>
      <c r="W2" s="88" t="s">
        <v>192</v>
      </c>
      <c r="X2" s="88" t="s">
        <v>193</v>
      </c>
      <c r="Y2" s="88" t="s">
        <v>194</v>
      </c>
      <c r="Z2" s="88" t="s">
        <v>195</v>
      </c>
      <c r="AA2" s="88" t="s">
        <v>196</v>
      </c>
    </row>
    <row r="3" spans="1:28">
      <c r="A3">
        <v>1</v>
      </c>
      <c r="B3" s="86" t="s">
        <v>0</v>
      </c>
      <c r="C3" s="1">
        <f t="shared" ref="C3:C34" si="0">AVERAGE(M3,R3,W3)</f>
        <v>49.983333333333327</v>
      </c>
      <c r="D3" s="1">
        <f t="shared" ref="D3:D34" si="1">AVERAGE(N3,S3,X3)</f>
        <v>7.080000000000001</v>
      </c>
      <c r="E3" s="1">
        <f t="shared" ref="E3:E34" si="2">AVERAGE(O3,T3,Y3)</f>
        <v>21.49</v>
      </c>
      <c r="F3" s="1">
        <f t="shared" ref="F3:F34" si="3">AVERAGE(P3,U3,Z3)</f>
        <v>16.290000000000003</v>
      </c>
      <c r="G3" s="85">
        <f t="shared" ref="G3:G34" si="4">AVERAGE(Q3,V3,AA3)</f>
        <v>5.1633333333333331</v>
      </c>
      <c r="H3" s="1">
        <f t="shared" ref="H3:H34" si="5">STDEV(M3,R3,W3)</f>
        <v>5.9963850221056827</v>
      </c>
      <c r="I3" s="1">
        <f t="shared" ref="I3:I34" si="6">STDEV(N3,S3,X3)</f>
        <v>2.9273195930748628</v>
      </c>
      <c r="J3" s="1">
        <f t="shared" ref="J3:J34" si="7">STDEV(O3,T3,Y3)</f>
        <v>0.50764160585988172</v>
      </c>
      <c r="K3" s="1">
        <f t="shared" ref="K3:K34" si="8">STDEV(P3,U3,Z3)</f>
        <v>3.9424357952920426</v>
      </c>
      <c r="L3" s="85">
        <f t="shared" ref="L3:L34" si="9">STDEV(Q3,V3,AA3)</f>
        <v>3.490649414268546</v>
      </c>
      <c r="M3" s="93">
        <v>53.36</v>
      </c>
      <c r="N3" s="93">
        <v>5.42</v>
      </c>
      <c r="O3" s="93">
        <v>21.36</v>
      </c>
      <c r="P3" s="93">
        <v>15.310000000000002</v>
      </c>
      <c r="Q3" s="93">
        <v>4.55</v>
      </c>
      <c r="R3" s="10">
        <v>43.059999999999995</v>
      </c>
      <c r="S3" s="10">
        <v>5.36</v>
      </c>
      <c r="T3" s="10">
        <v>22.05</v>
      </c>
      <c r="U3" s="10">
        <v>20.630000000000003</v>
      </c>
      <c r="V3" s="10">
        <v>8.92</v>
      </c>
      <c r="W3" s="93">
        <v>53.53</v>
      </c>
      <c r="X3" s="93">
        <v>10.459999999999999</v>
      </c>
      <c r="Y3" s="93">
        <v>21.060000000000002</v>
      </c>
      <c r="Z3" s="93">
        <v>12.93</v>
      </c>
      <c r="AA3" s="93">
        <v>2.02</v>
      </c>
      <c r="AB3" s="1"/>
    </row>
    <row r="4" spans="1:28">
      <c r="A4">
        <v>2</v>
      </c>
      <c r="B4" s="32" t="s">
        <v>1</v>
      </c>
      <c r="C4" s="1">
        <f t="shared" si="0"/>
        <v>55.75</v>
      </c>
      <c r="D4" s="1">
        <f t="shared" si="1"/>
        <v>4.71</v>
      </c>
      <c r="E4" s="1">
        <f t="shared" si="2"/>
        <v>18.676666666666666</v>
      </c>
      <c r="F4" s="1">
        <f t="shared" si="3"/>
        <v>14.773333333333333</v>
      </c>
      <c r="G4" s="34">
        <f t="shared" si="4"/>
        <v>6.09</v>
      </c>
      <c r="H4" s="1">
        <f t="shared" si="5"/>
        <v>20.065948768996705</v>
      </c>
      <c r="I4" s="1">
        <f t="shared" si="6"/>
        <v>0.6129437168288856</v>
      </c>
      <c r="J4" s="1">
        <f t="shared" si="7"/>
        <v>4.1289264141339892</v>
      </c>
      <c r="K4" s="1">
        <f t="shared" si="8"/>
        <v>8.6971048822773973</v>
      </c>
      <c r="L4" s="34">
        <f t="shared" si="9"/>
        <v>7.011839986765243</v>
      </c>
      <c r="M4" s="93">
        <v>33.17</v>
      </c>
      <c r="N4" s="93">
        <v>5.3900000000000006</v>
      </c>
      <c r="O4" s="93">
        <v>22.64</v>
      </c>
      <c r="P4" s="93">
        <v>24.73</v>
      </c>
      <c r="Q4" s="93">
        <v>14.06</v>
      </c>
      <c r="R4" s="10">
        <v>71.540000000000006</v>
      </c>
      <c r="S4" s="10">
        <v>4.54</v>
      </c>
      <c r="T4" s="10">
        <v>14.399999999999999</v>
      </c>
      <c r="U4" s="10">
        <v>8.66</v>
      </c>
      <c r="V4" s="10">
        <v>0.86999999999999988</v>
      </c>
      <c r="W4" s="93">
        <v>62.539999999999992</v>
      </c>
      <c r="X4" s="93">
        <v>4.2</v>
      </c>
      <c r="Y4" s="93">
        <v>18.990000000000002</v>
      </c>
      <c r="Z4" s="93">
        <v>10.93</v>
      </c>
      <c r="AA4" s="93">
        <v>3.34</v>
      </c>
      <c r="AB4" s="1"/>
    </row>
    <row r="5" spans="1:28">
      <c r="A5">
        <v>5</v>
      </c>
      <c r="B5" s="32" t="s">
        <v>2</v>
      </c>
      <c r="C5" s="1">
        <f t="shared" si="0"/>
        <v>25.389999999999997</v>
      </c>
      <c r="D5" s="1">
        <f t="shared" si="1"/>
        <v>7.1566666666666663</v>
      </c>
      <c r="E5" s="1">
        <f t="shared" si="2"/>
        <v>21.15</v>
      </c>
      <c r="F5" s="1">
        <f t="shared" si="3"/>
        <v>25.176666666666666</v>
      </c>
      <c r="G5" s="34">
        <f t="shared" si="4"/>
        <v>21.133333333333333</v>
      </c>
      <c r="H5" s="1">
        <f t="shared" si="5"/>
        <v>3.7503733147515224</v>
      </c>
      <c r="I5" s="1">
        <f t="shared" si="6"/>
        <v>2.5289194003236526</v>
      </c>
      <c r="J5" s="1">
        <f t="shared" si="7"/>
        <v>2.0502926620363269</v>
      </c>
      <c r="K5" s="1">
        <f t="shared" si="8"/>
        <v>1.5640439039021017</v>
      </c>
      <c r="L5" s="34">
        <f t="shared" si="9"/>
        <v>4.9153467154752581</v>
      </c>
      <c r="M5" s="93">
        <v>27.91</v>
      </c>
      <c r="N5" s="93">
        <v>4.9000000000000004</v>
      </c>
      <c r="O5" s="93">
        <v>19.189999999999998</v>
      </c>
      <c r="P5" s="93">
        <v>24.36</v>
      </c>
      <c r="Q5" s="93">
        <v>23.64</v>
      </c>
      <c r="R5" s="10">
        <v>21.08</v>
      </c>
      <c r="S5" s="10">
        <v>6.68</v>
      </c>
      <c r="T5" s="10">
        <v>20.979999999999997</v>
      </c>
      <c r="U5" s="10">
        <v>26.979999999999997</v>
      </c>
      <c r="V5" s="10">
        <v>24.29</v>
      </c>
      <c r="W5" s="93">
        <v>27.18</v>
      </c>
      <c r="X5" s="93">
        <v>9.89</v>
      </c>
      <c r="Y5" s="93">
        <v>23.28</v>
      </c>
      <c r="Z5" s="93">
        <v>24.19</v>
      </c>
      <c r="AA5" s="93">
        <v>15.47</v>
      </c>
      <c r="AB5" s="1"/>
    </row>
    <row r="6" spans="1:28">
      <c r="A6">
        <v>6</v>
      </c>
      <c r="B6" s="32" t="s">
        <v>3</v>
      </c>
      <c r="C6" s="1">
        <f t="shared" si="0"/>
        <v>25.69</v>
      </c>
      <c r="D6" s="1">
        <f t="shared" si="1"/>
        <v>4.66</v>
      </c>
      <c r="E6" s="1">
        <f t="shared" si="2"/>
        <v>18.303333333333331</v>
      </c>
      <c r="F6" s="1">
        <f t="shared" si="3"/>
        <v>28.16333333333333</v>
      </c>
      <c r="G6" s="34">
        <f t="shared" si="4"/>
        <v>23.189999999999998</v>
      </c>
      <c r="H6" s="1">
        <f t="shared" si="5"/>
        <v>2.5597070144842755</v>
      </c>
      <c r="I6" s="1">
        <f t="shared" si="6"/>
        <v>1.2529964086141669</v>
      </c>
      <c r="J6" s="1">
        <f t="shared" si="7"/>
        <v>0.8855694966140919</v>
      </c>
      <c r="K6" s="1">
        <f t="shared" si="8"/>
        <v>3.1015211321758445</v>
      </c>
      <c r="L6" s="34">
        <f t="shared" si="9"/>
        <v>2.3272945666588902</v>
      </c>
      <c r="M6" s="93">
        <v>25.14</v>
      </c>
      <c r="N6" s="93">
        <v>5.96</v>
      </c>
      <c r="O6" s="93">
        <v>17.399999999999999</v>
      </c>
      <c r="P6" s="93">
        <v>25.779999999999998</v>
      </c>
      <c r="Q6" s="93">
        <v>25.729999999999997</v>
      </c>
      <c r="R6" s="10">
        <v>23.45</v>
      </c>
      <c r="S6" s="10">
        <v>4.5600000000000005</v>
      </c>
      <c r="T6" s="10">
        <v>19.170000000000002</v>
      </c>
      <c r="U6" s="10">
        <v>31.669999999999998</v>
      </c>
      <c r="V6" s="10">
        <v>21.16</v>
      </c>
      <c r="W6" s="93">
        <v>28.48</v>
      </c>
      <c r="X6" s="93">
        <v>3.46</v>
      </c>
      <c r="Y6" s="93">
        <v>18.34</v>
      </c>
      <c r="Z6" s="93">
        <v>27.04</v>
      </c>
      <c r="AA6" s="93">
        <v>22.68</v>
      </c>
      <c r="AB6" s="1"/>
    </row>
    <row r="7" spans="1:28">
      <c r="A7">
        <v>7</v>
      </c>
      <c r="B7" s="32" t="s">
        <v>4</v>
      </c>
      <c r="C7" s="1">
        <f t="shared" si="0"/>
        <v>40.43666666666666</v>
      </c>
      <c r="D7" s="1">
        <f t="shared" si="1"/>
        <v>6.5933333333333337</v>
      </c>
      <c r="E7" s="1">
        <f t="shared" si="2"/>
        <v>19.823333333333334</v>
      </c>
      <c r="F7" s="1">
        <f t="shared" si="3"/>
        <v>20.096666666666668</v>
      </c>
      <c r="G7" s="34">
        <f t="shared" si="4"/>
        <v>13.056666666666667</v>
      </c>
      <c r="H7" s="1">
        <f t="shared" si="5"/>
        <v>18.521539712813674</v>
      </c>
      <c r="I7" s="1">
        <f t="shared" si="6"/>
        <v>0.52003205029433852</v>
      </c>
      <c r="J7" s="1">
        <f t="shared" si="7"/>
        <v>3.9473324325844907</v>
      </c>
      <c r="K7" s="1">
        <f t="shared" si="8"/>
        <v>6.8979731322565501</v>
      </c>
      <c r="L7" s="34">
        <f t="shared" si="9"/>
        <v>7.7385872957105866</v>
      </c>
      <c r="M7" s="93">
        <v>61.73</v>
      </c>
      <c r="N7" s="93">
        <v>6.6000000000000005</v>
      </c>
      <c r="O7" s="93">
        <v>15.290000000000001</v>
      </c>
      <c r="P7" s="93">
        <v>12.22</v>
      </c>
      <c r="Q7" s="93">
        <v>4.17</v>
      </c>
      <c r="R7" s="10">
        <v>28.060000000000002</v>
      </c>
      <c r="S7" s="10">
        <v>6.0699999999999994</v>
      </c>
      <c r="T7" s="10">
        <v>22.5</v>
      </c>
      <c r="U7" s="10">
        <v>25.06</v>
      </c>
      <c r="V7" s="10">
        <v>18.310000000000002</v>
      </c>
      <c r="W7" s="93">
        <v>31.52</v>
      </c>
      <c r="X7" s="93">
        <v>7.1099999999999994</v>
      </c>
      <c r="Y7" s="93">
        <v>21.68</v>
      </c>
      <c r="Z7" s="93">
        <v>23.01</v>
      </c>
      <c r="AA7" s="93">
        <v>16.689999999999998</v>
      </c>
      <c r="AB7" s="1"/>
    </row>
    <row r="8" spans="1:28">
      <c r="A8">
        <v>8</v>
      </c>
      <c r="B8" s="32" t="s">
        <v>5</v>
      </c>
      <c r="C8" s="1">
        <f t="shared" si="0"/>
        <v>27.91</v>
      </c>
      <c r="D8" s="1">
        <f t="shared" si="1"/>
        <v>5.2333333333333334</v>
      </c>
      <c r="E8" s="1">
        <f t="shared" si="2"/>
        <v>17.636666666666667</v>
      </c>
      <c r="F8" s="1">
        <f t="shared" si="3"/>
        <v>26.63</v>
      </c>
      <c r="G8" s="34">
        <f t="shared" si="4"/>
        <v>22.583333333333332</v>
      </c>
      <c r="H8" s="1">
        <f t="shared" si="5"/>
        <v>3.5160773597860273</v>
      </c>
      <c r="I8" s="1">
        <f t="shared" si="6"/>
        <v>1.5341881675118401</v>
      </c>
      <c r="J8" s="1">
        <f t="shared" si="7"/>
        <v>2.3265066802683352</v>
      </c>
      <c r="K8" s="1">
        <f t="shared" si="8"/>
        <v>1.0507616285342747</v>
      </c>
      <c r="L8" s="34">
        <f t="shared" si="9"/>
        <v>0.69830747764386103</v>
      </c>
      <c r="M8" s="93">
        <v>28.749999999999996</v>
      </c>
      <c r="N8" s="93">
        <v>6.9</v>
      </c>
      <c r="O8" s="93">
        <v>15.36</v>
      </c>
      <c r="P8" s="93">
        <v>26.240000000000002</v>
      </c>
      <c r="Q8" s="93">
        <v>22.74</v>
      </c>
      <c r="R8" s="10">
        <v>24.05</v>
      </c>
      <c r="S8" s="10">
        <v>4.92</v>
      </c>
      <c r="T8" s="10">
        <v>20.010000000000002</v>
      </c>
      <c r="U8" s="10">
        <v>27.82</v>
      </c>
      <c r="V8" s="10">
        <v>23.189999999999998</v>
      </c>
      <c r="W8" s="93">
        <v>30.930000000000003</v>
      </c>
      <c r="X8" s="93">
        <v>3.88</v>
      </c>
      <c r="Y8" s="93">
        <v>17.54</v>
      </c>
      <c r="Z8" s="93">
        <v>25.83</v>
      </c>
      <c r="AA8" s="93">
        <v>21.82</v>
      </c>
      <c r="AB8" s="1"/>
    </row>
    <row r="9" spans="1:28">
      <c r="A9">
        <v>9</v>
      </c>
      <c r="B9" s="32" t="s">
        <v>6</v>
      </c>
      <c r="C9" s="1">
        <f t="shared" si="0"/>
        <v>54.413333333333334</v>
      </c>
      <c r="D9" s="1">
        <f t="shared" si="1"/>
        <v>5.1766666666666667</v>
      </c>
      <c r="E9" s="1">
        <f t="shared" si="2"/>
        <v>20.32</v>
      </c>
      <c r="F9" s="1">
        <f t="shared" si="3"/>
        <v>14.18</v>
      </c>
      <c r="G9" s="34">
        <f t="shared" si="4"/>
        <v>5.913333333333334</v>
      </c>
      <c r="H9" s="1">
        <f t="shared" si="5"/>
        <v>5.1793564593811583</v>
      </c>
      <c r="I9" s="1">
        <f t="shared" si="6"/>
        <v>1.475951670392134</v>
      </c>
      <c r="J9" s="1">
        <f t="shared" si="7"/>
        <v>1.7582093163215815</v>
      </c>
      <c r="K9" s="1">
        <f t="shared" si="8"/>
        <v>1.4363495396316315</v>
      </c>
      <c r="L9" s="34">
        <f t="shared" si="9"/>
        <v>1.424652004292041</v>
      </c>
      <c r="M9" s="93">
        <v>50.4</v>
      </c>
      <c r="N9" s="93">
        <v>6.8500000000000005</v>
      </c>
      <c r="O9" s="93">
        <v>21.310000000000002</v>
      </c>
      <c r="P9" s="93">
        <v>14.64</v>
      </c>
      <c r="Q9" s="93">
        <v>6.8000000000000007</v>
      </c>
      <c r="R9" s="10">
        <v>60.26</v>
      </c>
      <c r="S9" s="10">
        <v>4.62</v>
      </c>
      <c r="T9" s="10">
        <v>18.29</v>
      </c>
      <c r="U9" s="10">
        <v>12.57</v>
      </c>
      <c r="V9" s="10">
        <v>4.2699999999999996</v>
      </c>
      <c r="W9" s="93">
        <v>52.58</v>
      </c>
      <c r="X9" s="93">
        <v>4.0599999999999996</v>
      </c>
      <c r="Y9" s="93">
        <v>21.36</v>
      </c>
      <c r="Z9" s="93">
        <v>15.33</v>
      </c>
      <c r="AA9" s="93">
        <v>6.67</v>
      </c>
      <c r="AB9" s="1"/>
    </row>
    <row r="10" spans="1:28">
      <c r="A10">
        <v>10</v>
      </c>
      <c r="B10" s="32" t="s">
        <v>100</v>
      </c>
      <c r="C10" s="1">
        <f t="shared" si="0"/>
        <v>68.525000000000006</v>
      </c>
      <c r="D10" s="1">
        <f t="shared" si="1"/>
        <v>6.5649999999999995</v>
      </c>
      <c r="E10" s="1">
        <f t="shared" si="2"/>
        <v>15.655000000000001</v>
      </c>
      <c r="F10" s="1">
        <f t="shared" si="3"/>
        <v>7.5600000000000005</v>
      </c>
      <c r="G10" s="34">
        <f t="shared" si="4"/>
        <v>1.6900000000000002</v>
      </c>
      <c r="H10" s="1">
        <f t="shared" si="5"/>
        <v>6.2437528778772133</v>
      </c>
      <c r="I10" s="1">
        <f t="shared" si="6"/>
        <v>1.5344217151748081</v>
      </c>
      <c r="J10" s="1">
        <f t="shared" si="7"/>
        <v>4.0800061274463673</v>
      </c>
      <c r="K10" s="1">
        <f t="shared" si="8"/>
        <v>1.8809040379562214</v>
      </c>
      <c r="L10" s="34">
        <f t="shared" si="9"/>
        <v>1.8101933598375621</v>
      </c>
      <c r="M10" s="93">
        <v>64.11</v>
      </c>
      <c r="N10" s="93">
        <v>5.48</v>
      </c>
      <c r="O10" s="93">
        <v>18.54</v>
      </c>
      <c r="P10" s="93">
        <v>8.89</v>
      </c>
      <c r="Q10" s="93">
        <v>2.97</v>
      </c>
      <c r="R10" s="10">
        <v>72.94</v>
      </c>
      <c r="S10" s="10">
        <v>7.6499999999999995</v>
      </c>
      <c r="T10" s="10">
        <v>12.770000000000001</v>
      </c>
      <c r="U10" s="10">
        <v>6.23</v>
      </c>
      <c r="V10" s="10">
        <v>0.41000000000000003</v>
      </c>
      <c r="W10" s="111"/>
      <c r="X10" s="111"/>
      <c r="Y10" s="111"/>
      <c r="Z10" s="111"/>
      <c r="AA10" s="111"/>
      <c r="AB10" s="1"/>
    </row>
    <row r="11" spans="1:28">
      <c r="A11">
        <v>11</v>
      </c>
      <c r="B11" s="32" t="s">
        <v>8</v>
      </c>
      <c r="C11" s="1">
        <f t="shared" si="0"/>
        <v>56.123333333333335</v>
      </c>
      <c r="D11" s="1">
        <f t="shared" si="1"/>
        <v>5.2733333333333325</v>
      </c>
      <c r="E11" s="1">
        <f t="shared" si="2"/>
        <v>20.723333333333333</v>
      </c>
      <c r="F11" s="1">
        <f t="shared" si="3"/>
        <v>12.690000000000003</v>
      </c>
      <c r="G11" s="34">
        <f t="shared" si="4"/>
        <v>5.1933333333333334</v>
      </c>
      <c r="H11" s="1">
        <f t="shared" si="5"/>
        <v>10.037302094354533</v>
      </c>
      <c r="I11" s="1">
        <f t="shared" si="6"/>
        <v>0.50619495585528418</v>
      </c>
      <c r="J11" s="1">
        <f t="shared" si="7"/>
        <v>2.8347369072514064</v>
      </c>
      <c r="K11" s="1">
        <f t="shared" si="8"/>
        <v>4.1977493969983399</v>
      </c>
      <c r="L11" s="34">
        <f t="shared" si="9"/>
        <v>2.8200945610623296</v>
      </c>
      <c r="M11" s="93">
        <v>44.99</v>
      </c>
      <c r="N11" s="93">
        <v>5.6899999999999995</v>
      </c>
      <c r="O11" s="93">
        <v>23.990000000000002</v>
      </c>
      <c r="P11" s="93">
        <v>17.34</v>
      </c>
      <c r="Q11" s="93">
        <v>8</v>
      </c>
      <c r="R11" s="10">
        <v>64.48</v>
      </c>
      <c r="S11" s="10">
        <v>4.71</v>
      </c>
      <c r="T11" s="10">
        <v>19.27</v>
      </c>
      <c r="U11" s="10">
        <v>9.1800000000000015</v>
      </c>
      <c r="V11" s="10">
        <v>2.36</v>
      </c>
      <c r="W11" s="93">
        <v>58.9</v>
      </c>
      <c r="X11" s="93">
        <v>5.42</v>
      </c>
      <c r="Y11" s="93">
        <v>18.91</v>
      </c>
      <c r="Z11" s="93">
        <v>11.55</v>
      </c>
      <c r="AA11" s="93">
        <v>5.2200000000000006</v>
      </c>
      <c r="AB11" s="1"/>
    </row>
    <row r="12" spans="1:28">
      <c r="A12">
        <v>12</v>
      </c>
      <c r="B12" s="32" t="s">
        <v>9</v>
      </c>
      <c r="C12" s="1">
        <f t="shared" si="0"/>
        <v>38.909999999999997</v>
      </c>
      <c r="D12" s="1">
        <f t="shared" si="1"/>
        <v>6.4600000000000009</v>
      </c>
      <c r="E12" s="1">
        <f t="shared" si="2"/>
        <v>23.593333333333334</v>
      </c>
      <c r="F12" s="1">
        <f t="shared" si="3"/>
        <v>20.709999999999997</v>
      </c>
      <c r="G12" s="34">
        <f t="shared" si="4"/>
        <v>10.326666666666668</v>
      </c>
      <c r="H12" s="1">
        <f t="shared" si="5"/>
        <v>4.8188484101495259</v>
      </c>
      <c r="I12" s="1">
        <f t="shared" si="6"/>
        <v>0.43092922852830523</v>
      </c>
      <c r="J12" s="1">
        <f t="shared" si="7"/>
        <v>0.69038636525740793</v>
      </c>
      <c r="K12" s="1">
        <f t="shared" si="8"/>
        <v>2.1354390649231831</v>
      </c>
      <c r="L12" s="34">
        <f t="shared" si="9"/>
        <v>1.6109107155063975</v>
      </c>
      <c r="M12" s="93">
        <v>33.42</v>
      </c>
      <c r="N12" s="93">
        <v>6.9500000000000011</v>
      </c>
      <c r="O12" s="93">
        <v>24.39</v>
      </c>
      <c r="P12" s="93">
        <v>23.11</v>
      </c>
      <c r="Q12" s="93">
        <v>12.13</v>
      </c>
      <c r="R12" s="10">
        <v>40.869999999999997</v>
      </c>
      <c r="S12" s="10">
        <v>6.1400000000000006</v>
      </c>
      <c r="T12" s="10">
        <v>23.169999999999998</v>
      </c>
      <c r="U12" s="10">
        <v>20</v>
      </c>
      <c r="V12" s="10">
        <v>9.82</v>
      </c>
      <c r="W12" s="93">
        <v>42.44</v>
      </c>
      <c r="X12" s="93">
        <v>6.29</v>
      </c>
      <c r="Y12" s="93">
        <v>23.22</v>
      </c>
      <c r="Z12" s="93">
        <v>19.02</v>
      </c>
      <c r="AA12" s="93">
        <v>9.0300000000000011</v>
      </c>
      <c r="AB12" s="1"/>
    </row>
    <row r="13" spans="1:28">
      <c r="A13">
        <v>13</v>
      </c>
      <c r="B13" s="32" t="s">
        <v>10</v>
      </c>
      <c r="C13" s="1">
        <f t="shared" si="0"/>
        <v>42.46</v>
      </c>
      <c r="D13" s="1">
        <f t="shared" si="1"/>
        <v>7.4133333333333331</v>
      </c>
      <c r="E13" s="1">
        <f t="shared" si="2"/>
        <v>20.486666666666668</v>
      </c>
      <c r="F13" s="1">
        <f t="shared" si="3"/>
        <v>21.053333333333335</v>
      </c>
      <c r="G13" s="34">
        <f t="shared" si="4"/>
        <v>8.586666666666666</v>
      </c>
      <c r="H13" s="1">
        <f t="shared" si="5"/>
        <v>1.6105589091989159</v>
      </c>
      <c r="I13" s="1">
        <f t="shared" si="6"/>
        <v>1.3469347917896153</v>
      </c>
      <c r="J13" s="1">
        <f t="shared" si="7"/>
        <v>0.27592269448766454</v>
      </c>
      <c r="K13" s="1">
        <f t="shared" si="8"/>
        <v>0.63705049512054612</v>
      </c>
      <c r="L13" s="34">
        <f t="shared" si="9"/>
        <v>0.58346665143205323</v>
      </c>
      <c r="M13" s="93">
        <v>41.04</v>
      </c>
      <c r="N13" s="93">
        <v>8.5599999999999987</v>
      </c>
      <c r="O13" s="93">
        <v>20.8</v>
      </c>
      <c r="P13" s="93">
        <v>21.37</v>
      </c>
      <c r="Q13" s="93">
        <v>8.23</v>
      </c>
      <c r="R13" s="10">
        <v>42.13</v>
      </c>
      <c r="S13" s="10">
        <v>7.75</v>
      </c>
      <c r="T13" s="10">
        <v>20.380000000000003</v>
      </c>
      <c r="U13" s="10">
        <v>21.47</v>
      </c>
      <c r="V13" s="10">
        <v>8.27</v>
      </c>
      <c r="W13" s="93">
        <v>44.21</v>
      </c>
      <c r="X13" s="93">
        <v>5.93</v>
      </c>
      <c r="Y13" s="93">
        <v>20.28</v>
      </c>
      <c r="Z13" s="93">
        <v>20.32</v>
      </c>
      <c r="AA13" s="93">
        <v>9.26</v>
      </c>
      <c r="AB13" s="1"/>
    </row>
    <row r="14" spans="1:28">
      <c r="A14">
        <v>14</v>
      </c>
      <c r="B14" s="32" t="s">
        <v>11</v>
      </c>
      <c r="C14" s="1">
        <f t="shared" si="0"/>
        <v>45.35</v>
      </c>
      <c r="D14" s="1">
        <f t="shared" si="1"/>
        <v>5.3666666666666671</v>
      </c>
      <c r="E14" s="1">
        <f t="shared" si="2"/>
        <v>21.02</v>
      </c>
      <c r="F14" s="1">
        <f t="shared" si="3"/>
        <v>18.426666666666666</v>
      </c>
      <c r="G14" s="34">
        <f t="shared" si="4"/>
        <v>9.836666666666666</v>
      </c>
      <c r="H14" s="1">
        <f t="shared" si="5"/>
        <v>6.4794752873978236</v>
      </c>
      <c r="I14" s="1">
        <f t="shared" si="6"/>
        <v>7.234178138070263E-2</v>
      </c>
      <c r="J14" s="1">
        <f t="shared" si="7"/>
        <v>1.6133195591698508</v>
      </c>
      <c r="K14" s="1">
        <f t="shared" si="8"/>
        <v>1.9823555012492922</v>
      </c>
      <c r="L14" s="34">
        <f t="shared" si="9"/>
        <v>3.2722520277835185</v>
      </c>
      <c r="M14" s="93">
        <v>43.65</v>
      </c>
      <c r="N14" s="93">
        <v>5.3199999999999994</v>
      </c>
      <c r="O14" s="93">
        <v>22.040000000000003</v>
      </c>
      <c r="P14" s="93">
        <v>19.48</v>
      </c>
      <c r="Q14" s="93">
        <v>9.51</v>
      </c>
      <c r="R14" s="10">
        <v>52.51</v>
      </c>
      <c r="S14" s="10">
        <v>5.45</v>
      </c>
      <c r="T14" s="10">
        <v>19.16</v>
      </c>
      <c r="U14" s="10">
        <v>16.14</v>
      </c>
      <c r="V14" s="10">
        <v>6.74</v>
      </c>
      <c r="W14" s="93">
        <v>39.89</v>
      </c>
      <c r="X14" s="93">
        <v>5.33</v>
      </c>
      <c r="Y14" s="93">
        <v>21.86</v>
      </c>
      <c r="Z14" s="93">
        <v>19.66</v>
      </c>
      <c r="AA14" s="93">
        <v>13.26</v>
      </c>
      <c r="AB14" s="1"/>
    </row>
    <row r="15" spans="1:28">
      <c r="A15">
        <v>15</v>
      </c>
      <c r="B15" s="32" t="s">
        <v>12</v>
      </c>
      <c r="C15" s="1">
        <f t="shared" si="0"/>
        <v>28.899999999999995</v>
      </c>
      <c r="D15" s="1">
        <f t="shared" si="1"/>
        <v>5.8366666666666669</v>
      </c>
      <c r="E15" s="1">
        <f t="shared" si="2"/>
        <v>21.396666666666665</v>
      </c>
      <c r="F15" s="1">
        <f t="shared" si="3"/>
        <v>24.846666666666664</v>
      </c>
      <c r="G15" s="34">
        <f t="shared" si="4"/>
        <v>19.026666666666667</v>
      </c>
      <c r="H15" s="1">
        <f t="shared" si="5"/>
        <v>9.8730137242890539</v>
      </c>
      <c r="I15" s="1">
        <f t="shared" si="6"/>
        <v>0.35641735835019772</v>
      </c>
      <c r="J15" s="1">
        <f t="shared" si="7"/>
        <v>1.7507236598999087</v>
      </c>
      <c r="K15" s="1">
        <f t="shared" si="8"/>
        <v>4.534692198301193</v>
      </c>
      <c r="L15" s="34">
        <f t="shared" si="9"/>
        <v>7.466273055101408</v>
      </c>
      <c r="M15" s="93">
        <v>27.18</v>
      </c>
      <c r="N15" s="93">
        <v>5.8000000000000007</v>
      </c>
      <c r="O15" s="93">
        <v>21.560000000000002</v>
      </c>
      <c r="P15" s="93">
        <v>26.090000000000003</v>
      </c>
      <c r="Q15" s="93">
        <v>19.38</v>
      </c>
      <c r="R15" s="10">
        <v>20</v>
      </c>
      <c r="S15" s="10">
        <v>5.5</v>
      </c>
      <c r="T15" s="10">
        <v>19.57</v>
      </c>
      <c r="U15" s="10">
        <v>28.63</v>
      </c>
      <c r="V15" s="10">
        <v>26.31</v>
      </c>
      <c r="W15" s="93">
        <v>39.519999999999996</v>
      </c>
      <c r="X15" s="93">
        <v>6.21</v>
      </c>
      <c r="Y15" s="93">
        <v>23.06</v>
      </c>
      <c r="Z15" s="93">
        <v>19.82</v>
      </c>
      <c r="AA15" s="93">
        <v>11.39</v>
      </c>
      <c r="AB15" s="1"/>
    </row>
    <row r="16" spans="1:28">
      <c r="A16">
        <v>16</v>
      </c>
      <c r="B16" s="32" t="s">
        <v>99</v>
      </c>
      <c r="C16" s="1">
        <f t="shared" si="0"/>
        <v>57.24</v>
      </c>
      <c r="D16" s="1">
        <f t="shared" si="1"/>
        <v>4.9366666666666665</v>
      </c>
      <c r="E16" s="1">
        <f t="shared" si="2"/>
        <v>17.78</v>
      </c>
      <c r="F16" s="1">
        <f t="shared" si="3"/>
        <v>14.306666666666667</v>
      </c>
      <c r="G16" s="34">
        <f t="shared" si="4"/>
        <v>5.7333333333333334</v>
      </c>
      <c r="H16" s="1">
        <f t="shared" si="5"/>
        <v>18.999294723752257</v>
      </c>
      <c r="I16" s="1">
        <f t="shared" si="6"/>
        <v>0.86234177292609915</v>
      </c>
      <c r="J16" s="1">
        <f t="shared" si="7"/>
        <v>5.5687251682947929</v>
      </c>
      <c r="K16" s="1">
        <f t="shared" si="8"/>
        <v>7.1194826591075602</v>
      </c>
      <c r="L16" s="34">
        <f t="shared" si="9"/>
        <v>5.5990564681322272</v>
      </c>
      <c r="M16" s="93">
        <v>72.5</v>
      </c>
      <c r="N16" s="93">
        <v>4.04</v>
      </c>
      <c r="O16" s="93">
        <v>12.76</v>
      </c>
      <c r="P16" s="93">
        <v>8.85</v>
      </c>
      <c r="Q16" s="93">
        <v>1.8399999999999999</v>
      </c>
      <c r="R16" s="10">
        <v>63.260000000000005</v>
      </c>
      <c r="S16" s="10">
        <v>5.01</v>
      </c>
      <c r="T16" s="10">
        <v>16.809999999999999</v>
      </c>
      <c r="U16" s="10">
        <v>11.709999999999999</v>
      </c>
      <c r="V16" s="10">
        <v>3.2099999999999995</v>
      </c>
      <c r="W16" s="93">
        <v>35.96</v>
      </c>
      <c r="X16" s="93">
        <v>5.76</v>
      </c>
      <c r="Y16" s="93">
        <v>23.77</v>
      </c>
      <c r="Z16" s="93">
        <v>22.36</v>
      </c>
      <c r="AA16" s="93">
        <v>12.15</v>
      </c>
      <c r="AB16" s="1"/>
    </row>
    <row r="17" spans="1:28">
      <c r="A17">
        <v>17</v>
      </c>
      <c r="B17" s="32" t="s">
        <v>98</v>
      </c>
      <c r="C17" s="1">
        <f t="shared" si="0"/>
        <v>56.093333333333334</v>
      </c>
      <c r="D17" s="1">
        <f t="shared" si="1"/>
        <v>6.18</v>
      </c>
      <c r="E17" s="1">
        <f t="shared" si="2"/>
        <v>17.420000000000002</v>
      </c>
      <c r="F17" s="1">
        <f t="shared" si="3"/>
        <v>14.056666666666665</v>
      </c>
      <c r="G17" s="34">
        <f t="shared" si="4"/>
        <v>6.246666666666667</v>
      </c>
      <c r="H17" s="1">
        <f t="shared" si="5"/>
        <v>18.237262221433731</v>
      </c>
      <c r="I17" s="1">
        <f t="shared" si="6"/>
        <v>0.94778689587902565</v>
      </c>
      <c r="J17" s="1">
        <f t="shared" si="7"/>
        <v>4.510033259300859</v>
      </c>
      <c r="K17" s="1">
        <f t="shared" si="8"/>
        <v>7.8839097745556019</v>
      </c>
      <c r="L17" s="34">
        <f t="shared" si="9"/>
        <v>5.0870063233038465</v>
      </c>
      <c r="M17" s="93">
        <v>36.26</v>
      </c>
      <c r="N17" s="93">
        <v>7.0499999999999989</v>
      </c>
      <c r="O17" s="93">
        <v>21.94</v>
      </c>
      <c r="P17" s="93">
        <v>22.7</v>
      </c>
      <c r="Q17" s="93">
        <v>12.04</v>
      </c>
      <c r="R17" s="10">
        <v>59.88</v>
      </c>
      <c r="S17" s="10">
        <v>6.32</v>
      </c>
      <c r="T17" s="10">
        <v>17.399999999999999</v>
      </c>
      <c r="U17" s="10">
        <v>12.21</v>
      </c>
      <c r="V17" s="10">
        <v>4.1900000000000004</v>
      </c>
      <c r="W17" s="93">
        <v>72.14</v>
      </c>
      <c r="X17" s="93">
        <v>5.17</v>
      </c>
      <c r="Y17" s="93">
        <v>12.920000000000002</v>
      </c>
      <c r="Z17" s="93">
        <v>7.26</v>
      </c>
      <c r="AA17" s="93">
        <v>2.5100000000000002</v>
      </c>
      <c r="AB17" s="1"/>
    </row>
    <row r="18" spans="1:28">
      <c r="A18">
        <v>18</v>
      </c>
      <c r="B18" s="32" t="s">
        <v>97</v>
      </c>
      <c r="C18" s="1">
        <f t="shared" si="0"/>
        <v>48.769999999999989</v>
      </c>
      <c r="D18" s="1">
        <f t="shared" si="1"/>
        <v>5.3499999999999988</v>
      </c>
      <c r="E18" s="1">
        <f t="shared" si="2"/>
        <v>19.97</v>
      </c>
      <c r="F18" s="1">
        <f t="shared" si="3"/>
        <v>17.223333333333333</v>
      </c>
      <c r="G18" s="34">
        <f t="shared" si="4"/>
        <v>8.6833333333333336</v>
      </c>
      <c r="H18" s="1">
        <f t="shared" si="5"/>
        <v>9.6917645452209005</v>
      </c>
      <c r="I18" s="1">
        <f t="shared" si="6"/>
        <v>0.60224579699654202</v>
      </c>
      <c r="J18" s="1">
        <f t="shared" si="7"/>
        <v>2.6143641674411127</v>
      </c>
      <c r="K18" s="1">
        <f t="shared" si="8"/>
        <v>2.8202895832402133</v>
      </c>
      <c r="L18" s="34">
        <f t="shared" si="9"/>
        <v>4.2705308022930044</v>
      </c>
      <c r="M18" s="93">
        <v>56.54</v>
      </c>
      <c r="N18" s="93">
        <v>4.93</v>
      </c>
      <c r="O18" s="93">
        <v>19.05</v>
      </c>
      <c r="P18" s="93">
        <v>14.12</v>
      </c>
      <c r="Q18" s="93">
        <v>5.36</v>
      </c>
      <c r="R18" s="10">
        <v>37.909999999999997</v>
      </c>
      <c r="S18" s="10">
        <v>6.04</v>
      </c>
      <c r="T18" s="10">
        <v>22.919999999999998</v>
      </c>
      <c r="U18" s="10">
        <v>19.63</v>
      </c>
      <c r="V18" s="10">
        <v>13.5</v>
      </c>
      <c r="W18" s="93">
        <v>51.859999999999992</v>
      </c>
      <c r="X18" s="93">
        <v>5.08</v>
      </c>
      <c r="Y18" s="93">
        <v>17.940000000000001</v>
      </c>
      <c r="Z18" s="93">
        <v>17.919999999999998</v>
      </c>
      <c r="AA18" s="93">
        <v>7.19</v>
      </c>
      <c r="AB18" s="1"/>
    </row>
    <row r="19" spans="1:28">
      <c r="A19">
        <v>19</v>
      </c>
      <c r="B19" s="32" t="s">
        <v>96</v>
      </c>
      <c r="C19" s="1">
        <f t="shared" si="0"/>
        <v>39.946666666666665</v>
      </c>
      <c r="D19" s="1">
        <f t="shared" si="1"/>
        <v>9.0466666666666669</v>
      </c>
      <c r="E19" s="1">
        <f t="shared" si="2"/>
        <v>17.103333333333335</v>
      </c>
      <c r="F19" s="1">
        <f t="shared" si="3"/>
        <v>18.696666666666669</v>
      </c>
      <c r="G19" s="34">
        <f t="shared" si="4"/>
        <v>15.203333333333333</v>
      </c>
      <c r="H19" s="1">
        <f t="shared" si="5"/>
        <v>13.761200286796695</v>
      </c>
      <c r="I19" s="1">
        <f t="shared" si="6"/>
        <v>1.4574063720641988</v>
      </c>
      <c r="J19" s="1">
        <f t="shared" si="7"/>
        <v>6.4066944154792695</v>
      </c>
      <c r="K19" s="1">
        <f t="shared" si="8"/>
        <v>4.050213986116451</v>
      </c>
      <c r="L19" s="34">
        <f t="shared" si="9"/>
        <v>8.3315624785110565</v>
      </c>
      <c r="M19" s="93">
        <v>48.449999999999996</v>
      </c>
      <c r="N19" s="93">
        <v>9.76</v>
      </c>
      <c r="O19" s="93">
        <v>19.470000000000002</v>
      </c>
      <c r="P19" s="93">
        <v>15.68</v>
      </c>
      <c r="Q19" s="93">
        <v>6.63</v>
      </c>
      <c r="R19" s="10">
        <v>24.07</v>
      </c>
      <c r="S19" s="10">
        <v>7.37</v>
      </c>
      <c r="T19" s="10">
        <v>21.990000000000002</v>
      </c>
      <c r="U19" s="10">
        <v>23.3</v>
      </c>
      <c r="V19" s="10">
        <v>23.27</v>
      </c>
      <c r="W19" s="93">
        <v>47.32</v>
      </c>
      <c r="X19" s="93">
        <v>10.01</v>
      </c>
      <c r="Y19" s="93">
        <v>9.85</v>
      </c>
      <c r="Z19" s="93">
        <v>17.11</v>
      </c>
      <c r="AA19" s="93">
        <v>15.709999999999999</v>
      </c>
      <c r="AB19" s="1"/>
    </row>
    <row r="20" spans="1:28">
      <c r="A20">
        <v>20</v>
      </c>
      <c r="B20" s="32" t="s">
        <v>17</v>
      </c>
      <c r="C20" s="1">
        <f t="shared" si="0"/>
        <v>59.773333333333333</v>
      </c>
      <c r="D20" s="1">
        <f t="shared" si="1"/>
        <v>4.91</v>
      </c>
      <c r="E20" s="1">
        <f t="shared" si="2"/>
        <v>18.7</v>
      </c>
      <c r="F20" s="1">
        <f t="shared" si="3"/>
        <v>12.246666666666668</v>
      </c>
      <c r="G20" s="34">
        <f t="shared" si="4"/>
        <v>4.3666666666666671</v>
      </c>
      <c r="H20" s="1">
        <f t="shared" si="5"/>
        <v>7.6276623767267511</v>
      </c>
      <c r="I20" s="1">
        <f t="shared" si="6"/>
        <v>0.45431266766402145</v>
      </c>
      <c r="J20" s="1">
        <f t="shared" si="7"/>
        <v>2.5138814610080638</v>
      </c>
      <c r="K20" s="1">
        <f t="shared" si="8"/>
        <v>2.8571547618799644</v>
      </c>
      <c r="L20" s="34">
        <f t="shared" si="9"/>
        <v>1.8292712574501713</v>
      </c>
      <c r="M20" s="93">
        <v>56.69</v>
      </c>
      <c r="N20" s="93">
        <v>5.2299999999999995</v>
      </c>
      <c r="O20" s="93">
        <v>19.7</v>
      </c>
      <c r="P20" s="93">
        <v>13.48</v>
      </c>
      <c r="Q20" s="93">
        <v>4.9000000000000004</v>
      </c>
      <c r="R20" s="10">
        <v>68.459999999999994</v>
      </c>
      <c r="S20" s="10">
        <v>4.3900000000000006</v>
      </c>
      <c r="T20" s="10">
        <v>15.840000000000002</v>
      </c>
      <c r="U20" s="10">
        <v>8.98</v>
      </c>
      <c r="V20" s="10">
        <v>2.33</v>
      </c>
      <c r="W20" s="93">
        <v>54.169999999999995</v>
      </c>
      <c r="X20" s="93">
        <v>5.1100000000000003</v>
      </c>
      <c r="Y20" s="93">
        <v>20.560000000000002</v>
      </c>
      <c r="Z20" s="93">
        <v>14.280000000000001</v>
      </c>
      <c r="AA20" s="93">
        <v>5.87</v>
      </c>
      <c r="AB20" s="1"/>
    </row>
    <row r="21" spans="1:28">
      <c r="A21">
        <v>21</v>
      </c>
      <c r="B21" s="32" t="s">
        <v>18</v>
      </c>
      <c r="C21" s="1">
        <f t="shared" si="0"/>
        <v>69.223333333333343</v>
      </c>
      <c r="D21" s="1">
        <f t="shared" si="1"/>
        <v>5.0633333333333335</v>
      </c>
      <c r="E21" s="1">
        <f t="shared" si="2"/>
        <v>13.503333333333336</v>
      </c>
      <c r="F21" s="1">
        <f t="shared" si="3"/>
        <v>10.033333333333333</v>
      </c>
      <c r="G21" s="34">
        <f t="shared" si="4"/>
        <v>2.1666666666666665</v>
      </c>
      <c r="H21" s="1">
        <f t="shared" si="5"/>
        <v>5.4238116978130133</v>
      </c>
      <c r="I21" s="1">
        <f t="shared" si="6"/>
        <v>0.43890014050274972</v>
      </c>
      <c r="J21" s="1">
        <f t="shared" si="7"/>
        <v>2.0854096320227504</v>
      </c>
      <c r="K21" s="1">
        <f t="shared" si="8"/>
        <v>2.7957348467501908</v>
      </c>
      <c r="L21" s="34">
        <f t="shared" si="9"/>
        <v>1.0464384039843597</v>
      </c>
      <c r="M21" s="93">
        <v>71.289999999999992</v>
      </c>
      <c r="N21" s="93">
        <v>4.82</v>
      </c>
      <c r="O21" s="93">
        <v>12.23</v>
      </c>
      <c r="P21" s="93">
        <v>9.24</v>
      </c>
      <c r="Q21" s="93">
        <v>2.41</v>
      </c>
      <c r="R21" s="10">
        <v>63.070000000000007</v>
      </c>
      <c r="S21" s="10">
        <v>4.8</v>
      </c>
      <c r="T21" s="10">
        <v>15.909999999999998</v>
      </c>
      <c r="U21" s="10">
        <v>13.139999999999999</v>
      </c>
      <c r="V21" s="10">
        <v>3.0700000000000003</v>
      </c>
      <c r="W21" s="93">
        <v>73.31</v>
      </c>
      <c r="X21" s="93">
        <v>5.57</v>
      </c>
      <c r="Y21" s="93">
        <v>12.370000000000001</v>
      </c>
      <c r="Z21" s="93">
        <v>7.7200000000000006</v>
      </c>
      <c r="AA21" s="93">
        <v>1.02</v>
      </c>
      <c r="AB21" s="1"/>
    </row>
    <row r="22" spans="1:28">
      <c r="A22">
        <v>22</v>
      </c>
      <c r="B22" s="32" t="s">
        <v>19</v>
      </c>
      <c r="C22" s="1">
        <f t="shared" si="0"/>
        <v>38.520000000000003</v>
      </c>
      <c r="D22" s="1">
        <f t="shared" si="1"/>
        <v>4.0166666666666666</v>
      </c>
      <c r="E22" s="1">
        <f t="shared" si="2"/>
        <v>19.239999999999998</v>
      </c>
      <c r="F22" s="1">
        <f t="shared" si="3"/>
        <v>23.563333333333333</v>
      </c>
      <c r="G22" s="34">
        <f t="shared" si="4"/>
        <v>14.653333333333334</v>
      </c>
      <c r="H22" s="1">
        <f t="shared" si="5"/>
        <v>2.9211641514985098</v>
      </c>
      <c r="I22" s="1">
        <f t="shared" si="6"/>
        <v>0.82815054992032389</v>
      </c>
      <c r="J22" s="1">
        <f t="shared" si="7"/>
        <v>1.1039474625180319</v>
      </c>
      <c r="K22" s="1">
        <f t="shared" si="8"/>
        <v>2.0090130246798639</v>
      </c>
      <c r="L22" s="34">
        <f t="shared" si="9"/>
        <v>1.2103443036315464</v>
      </c>
      <c r="M22" s="93">
        <v>36.04</v>
      </c>
      <c r="N22" s="93">
        <v>4.8</v>
      </c>
      <c r="O22" s="93">
        <v>19.97</v>
      </c>
      <c r="P22" s="93">
        <v>24.57</v>
      </c>
      <c r="Q22" s="93">
        <v>14.62</v>
      </c>
      <c r="R22" s="10">
        <v>41.74</v>
      </c>
      <c r="S22" s="10">
        <v>3.15</v>
      </c>
      <c r="T22" s="10">
        <v>17.97</v>
      </c>
      <c r="U22" s="10">
        <v>21.25</v>
      </c>
      <c r="V22" s="10">
        <v>15.879999999999999</v>
      </c>
      <c r="W22" s="93">
        <v>37.78</v>
      </c>
      <c r="X22" s="93">
        <v>4.1000000000000005</v>
      </c>
      <c r="Y22" s="93">
        <v>19.78</v>
      </c>
      <c r="Z22" s="93">
        <v>24.87</v>
      </c>
      <c r="AA22" s="93">
        <v>13.459999999999999</v>
      </c>
    </row>
    <row r="23" spans="1:28">
      <c r="A23">
        <v>23</v>
      </c>
      <c r="B23" s="32" t="s">
        <v>20</v>
      </c>
      <c r="C23" s="1">
        <f t="shared" si="0"/>
        <v>40.04</v>
      </c>
      <c r="D23" s="1">
        <f t="shared" si="1"/>
        <v>4.0133333333333336</v>
      </c>
      <c r="E23" s="1">
        <f t="shared" si="2"/>
        <v>18.28</v>
      </c>
      <c r="F23" s="1">
        <f t="shared" si="3"/>
        <v>26.086666666666662</v>
      </c>
      <c r="G23" s="34">
        <f t="shared" si="4"/>
        <v>11.583333333333334</v>
      </c>
      <c r="H23" s="1">
        <f t="shared" si="5"/>
        <v>10.358358943384825</v>
      </c>
      <c r="I23" s="1">
        <f t="shared" si="6"/>
        <v>1.4814294898284321</v>
      </c>
      <c r="J23" s="1">
        <f t="shared" si="7"/>
        <v>3.7578318216758779</v>
      </c>
      <c r="K23" s="1">
        <f t="shared" si="8"/>
        <v>9.9210500116335183</v>
      </c>
      <c r="L23" s="34">
        <f t="shared" si="9"/>
        <v>5.3957977476304082</v>
      </c>
      <c r="M23" s="93">
        <v>45.9</v>
      </c>
      <c r="N23" s="93">
        <v>5.07</v>
      </c>
      <c r="O23" s="93">
        <v>21.89</v>
      </c>
      <c r="P23" s="93">
        <v>18.87</v>
      </c>
      <c r="Q23" s="93">
        <v>8.2799999999999994</v>
      </c>
      <c r="R23" s="10">
        <v>28.08</v>
      </c>
      <c r="S23" s="10">
        <v>2.3199999999999998</v>
      </c>
      <c r="T23" s="10">
        <v>14.39</v>
      </c>
      <c r="U23" s="10">
        <v>37.4</v>
      </c>
      <c r="V23" s="10">
        <v>17.810000000000002</v>
      </c>
      <c r="W23" s="93">
        <v>46.14</v>
      </c>
      <c r="X23" s="93">
        <v>4.6500000000000004</v>
      </c>
      <c r="Y23" s="93">
        <v>18.559999999999999</v>
      </c>
      <c r="Z23" s="93">
        <v>21.990000000000002</v>
      </c>
      <c r="AA23" s="93">
        <v>8.66</v>
      </c>
      <c r="AB23" s="1"/>
    </row>
    <row r="24" spans="1:28">
      <c r="A24">
        <v>24</v>
      </c>
      <c r="B24" s="32" t="s">
        <v>21</v>
      </c>
      <c r="C24" s="1">
        <f t="shared" si="0"/>
        <v>40.78</v>
      </c>
      <c r="D24" s="1">
        <f t="shared" si="1"/>
        <v>5.3166666666666664</v>
      </c>
      <c r="E24" s="1">
        <f t="shared" si="2"/>
        <v>16.86</v>
      </c>
      <c r="F24" s="1">
        <f t="shared" si="3"/>
        <v>27.836666666666662</v>
      </c>
      <c r="G24" s="34">
        <f t="shared" si="4"/>
        <v>9.2099999999999991</v>
      </c>
      <c r="H24" s="1">
        <f t="shared" si="5"/>
        <v>1.5953996364547636</v>
      </c>
      <c r="I24" s="1">
        <f t="shared" si="6"/>
        <v>1.1490140701198255</v>
      </c>
      <c r="J24" s="1">
        <f t="shared" si="7"/>
        <v>1.6300920219423192</v>
      </c>
      <c r="K24" s="1">
        <f t="shared" si="8"/>
        <v>1.1762794452566669</v>
      </c>
      <c r="L24" s="34">
        <f t="shared" si="9"/>
        <v>0.14933184523068027</v>
      </c>
      <c r="M24" s="93">
        <v>40.99</v>
      </c>
      <c r="N24" s="93">
        <v>4.88</v>
      </c>
      <c r="O24" s="93">
        <v>17.54</v>
      </c>
      <c r="P24" s="93">
        <v>27.48</v>
      </c>
      <c r="Q24" s="93">
        <v>9.1</v>
      </c>
      <c r="R24" s="10">
        <v>39.090000000000003</v>
      </c>
      <c r="S24" s="10">
        <v>6.6199999999999992</v>
      </c>
      <c r="T24" s="10">
        <v>18.04</v>
      </c>
      <c r="U24" s="10">
        <v>26.88</v>
      </c>
      <c r="V24" s="10">
        <v>9.379999999999999</v>
      </c>
      <c r="W24" s="93">
        <v>42.26</v>
      </c>
      <c r="X24" s="93">
        <v>4.45</v>
      </c>
      <c r="Y24" s="93">
        <v>15</v>
      </c>
      <c r="Z24" s="93">
        <v>29.15</v>
      </c>
      <c r="AA24" s="93">
        <v>9.15</v>
      </c>
      <c r="AB24" s="1"/>
    </row>
    <row r="25" spans="1:28">
      <c r="A25">
        <v>25</v>
      </c>
      <c r="B25" s="32" t="s">
        <v>22</v>
      </c>
      <c r="C25" s="1">
        <f t="shared" si="0"/>
        <v>72.953333333333333</v>
      </c>
      <c r="D25" s="1">
        <f t="shared" si="1"/>
        <v>4.46</v>
      </c>
      <c r="E25" s="1">
        <f t="shared" si="2"/>
        <v>10.89</v>
      </c>
      <c r="F25" s="1">
        <f t="shared" si="3"/>
        <v>9.4166666666666679</v>
      </c>
      <c r="G25" s="34">
        <f t="shared" si="4"/>
        <v>2.2833333333333332</v>
      </c>
      <c r="H25" s="1">
        <f t="shared" si="5"/>
        <v>9.7124164518071794</v>
      </c>
      <c r="I25" s="1">
        <f t="shared" si="6"/>
        <v>0.44034077712607983</v>
      </c>
      <c r="J25" s="1">
        <f t="shared" si="7"/>
        <v>4.3200462960482238</v>
      </c>
      <c r="K25" s="1">
        <f t="shared" si="8"/>
        <v>3.7506577200983466</v>
      </c>
      <c r="L25" s="34">
        <f t="shared" si="9"/>
        <v>1.2608066201179846</v>
      </c>
      <c r="M25" s="93">
        <v>64.180000000000007</v>
      </c>
      <c r="N25" s="93">
        <v>4.8899999999999997</v>
      </c>
      <c r="O25" s="93">
        <v>15.03</v>
      </c>
      <c r="P25" s="93">
        <v>12.740000000000002</v>
      </c>
      <c r="Q25" s="93">
        <v>3.17</v>
      </c>
      <c r="R25" s="10">
        <v>83.39</v>
      </c>
      <c r="S25" s="10">
        <v>4.01</v>
      </c>
      <c r="T25" s="10">
        <v>6.41</v>
      </c>
      <c r="U25" s="10">
        <v>5.35</v>
      </c>
      <c r="V25" s="10">
        <v>0.84</v>
      </c>
      <c r="W25" s="93">
        <v>71.289999999999992</v>
      </c>
      <c r="X25" s="93">
        <v>4.4799999999999995</v>
      </c>
      <c r="Y25" s="93">
        <v>11.23</v>
      </c>
      <c r="Z25" s="93">
        <v>10.16</v>
      </c>
      <c r="AA25" s="93">
        <v>2.8400000000000003</v>
      </c>
      <c r="AB25" s="1"/>
    </row>
    <row r="26" spans="1:28">
      <c r="A26">
        <v>26</v>
      </c>
      <c r="B26" s="32" t="s">
        <v>86</v>
      </c>
      <c r="C26" s="1">
        <f t="shared" si="0"/>
        <v>61.693333333333328</v>
      </c>
      <c r="D26" s="1">
        <f t="shared" si="1"/>
        <v>4.3466666666666667</v>
      </c>
      <c r="E26" s="1">
        <f t="shared" si="2"/>
        <v>18.556666666666668</v>
      </c>
      <c r="F26" s="1">
        <f t="shared" si="3"/>
        <v>10.946666666666667</v>
      </c>
      <c r="G26" s="34">
        <f t="shared" si="4"/>
        <v>4.46</v>
      </c>
      <c r="H26" s="1">
        <f t="shared" si="5"/>
        <v>3.5862561722963022</v>
      </c>
      <c r="I26" s="1">
        <f t="shared" si="6"/>
        <v>0.50013331556029472</v>
      </c>
      <c r="J26" s="1">
        <f t="shared" si="7"/>
        <v>2.1505658170196345</v>
      </c>
      <c r="K26" s="1">
        <f t="shared" si="8"/>
        <v>1.5157946210926119</v>
      </c>
      <c r="L26" s="34">
        <f t="shared" si="9"/>
        <v>0.72380936716790367</v>
      </c>
      <c r="M26" s="93">
        <v>59.79</v>
      </c>
      <c r="N26" s="93">
        <v>4.3600000000000003</v>
      </c>
      <c r="O26" s="93">
        <v>19.23</v>
      </c>
      <c r="P26" s="93">
        <v>11.35</v>
      </c>
      <c r="Q26" s="93">
        <v>5.28</v>
      </c>
      <c r="R26" s="10">
        <v>59.46</v>
      </c>
      <c r="S26" s="10">
        <v>3.84</v>
      </c>
      <c r="T26" s="10">
        <v>20.29</v>
      </c>
      <c r="U26" s="10">
        <v>12.22</v>
      </c>
      <c r="V26" s="10">
        <v>4.1900000000000004</v>
      </c>
      <c r="W26" s="93">
        <v>65.83</v>
      </c>
      <c r="X26" s="93">
        <v>4.84</v>
      </c>
      <c r="Y26" s="93">
        <v>16.150000000000002</v>
      </c>
      <c r="Z26" s="93">
        <v>9.27</v>
      </c>
      <c r="AA26" s="93">
        <v>3.91</v>
      </c>
      <c r="AB26" s="1"/>
    </row>
    <row r="27" spans="1:28">
      <c r="A27">
        <v>27</v>
      </c>
      <c r="B27" s="32" t="s">
        <v>23</v>
      </c>
      <c r="C27" s="1">
        <f t="shared" si="0"/>
        <v>75.14</v>
      </c>
      <c r="D27" s="1">
        <f t="shared" si="1"/>
        <v>-1.3</v>
      </c>
      <c r="E27" s="1">
        <f t="shared" si="2"/>
        <v>24.713333333333335</v>
      </c>
      <c r="F27" s="1">
        <f t="shared" si="3"/>
        <v>2.99</v>
      </c>
      <c r="G27" s="34">
        <f t="shared" si="4"/>
        <v>-1.5433333333333332</v>
      </c>
      <c r="H27" s="1">
        <f t="shared" si="5"/>
        <v>17.598303895546309</v>
      </c>
      <c r="I27" s="1">
        <f t="shared" si="6"/>
        <v>0.65199693250812119</v>
      </c>
      <c r="J27" s="1">
        <f t="shared" si="7"/>
        <v>12.770032628514826</v>
      </c>
      <c r="K27" s="1">
        <f t="shared" si="8"/>
        <v>5.2009518359623366</v>
      </c>
      <c r="L27" s="34">
        <f t="shared" si="9"/>
        <v>0.46929024423413512</v>
      </c>
      <c r="M27" s="93">
        <v>63.65</v>
      </c>
      <c r="N27" s="93">
        <v>-0.71000000000000008</v>
      </c>
      <c r="O27" s="93">
        <v>32.6</v>
      </c>
      <c r="P27" s="93">
        <v>6.54</v>
      </c>
      <c r="Q27" s="93">
        <v>-2.08</v>
      </c>
      <c r="R27" s="10">
        <v>95.399999999999991</v>
      </c>
      <c r="S27" s="10">
        <v>-1.1900000000000002</v>
      </c>
      <c r="T27" s="10">
        <v>9.98</v>
      </c>
      <c r="U27" s="10">
        <v>-2.98</v>
      </c>
      <c r="V27" s="10">
        <v>-1.21</v>
      </c>
      <c r="W27" s="93">
        <v>66.37</v>
      </c>
      <c r="X27" s="93">
        <v>-2</v>
      </c>
      <c r="Y27" s="93">
        <v>31.56</v>
      </c>
      <c r="Z27" s="93">
        <v>5.41</v>
      </c>
      <c r="AA27" s="93">
        <v>-1.34</v>
      </c>
      <c r="AB27" s="1"/>
    </row>
    <row r="28" spans="1:28">
      <c r="A28">
        <v>31</v>
      </c>
      <c r="B28" s="32" t="s">
        <v>24</v>
      </c>
      <c r="C28" s="1">
        <f t="shared" si="0"/>
        <v>48.04999999999999</v>
      </c>
      <c r="D28" s="1">
        <f t="shared" si="1"/>
        <v>3.1566666666666663</v>
      </c>
      <c r="E28" s="1">
        <f t="shared" si="2"/>
        <v>20.866666666666664</v>
      </c>
      <c r="F28" s="1">
        <f t="shared" si="3"/>
        <v>16.023333333333333</v>
      </c>
      <c r="G28" s="34">
        <f t="shared" si="4"/>
        <v>11.903333333333334</v>
      </c>
      <c r="H28" s="1">
        <f t="shared" si="5"/>
        <v>10.002864589706332</v>
      </c>
      <c r="I28" s="1">
        <f t="shared" si="6"/>
        <v>2.9117921171219177</v>
      </c>
      <c r="J28" s="1">
        <f t="shared" si="7"/>
        <v>1.9640858772806582</v>
      </c>
      <c r="K28" s="1">
        <f t="shared" si="8"/>
        <v>6.0889599549786206</v>
      </c>
      <c r="L28" s="34">
        <f t="shared" si="9"/>
        <v>7.1973212609507176</v>
      </c>
      <c r="M28" s="93">
        <v>38.409999999999997</v>
      </c>
      <c r="N28" s="93">
        <v>5.1100000000000003</v>
      </c>
      <c r="O28" s="93">
        <v>19.61</v>
      </c>
      <c r="P28" s="93">
        <v>23</v>
      </c>
      <c r="Q28" s="93">
        <v>13.86</v>
      </c>
      <c r="R28" s="10">
        <v>47.36</v>
      </c>
      <c r="S28" s="10">
        <v>-0.19</v>
      </c>
      <c r="T28" s="10">
        <v>23.13</v>
      </c>
      <c r="U28" s="10">
        <v>11.78</v>
      </c>
      <c r="V28" s="10">
        <v>17.919999999999998</v>
      </c>
      <c r="W28" s="93">
        <v>58.379999999999995</v>
      </c>
      <c r="X28" s="93">
        <v>4.55</v>
      </c>
      <c r="Y28" s="93">
        <v>19.86</v>
      </c>
      <c r="Z28" s="93">
        <v>13.29</v>
      </c>
      <c r="AA28" s="93">
        <v>3.93</v>
      </c>
      <c r="AB28" s="1"/>
    </row>
    <row r="29" spans="1:28">
      <c r="A29">
        <v>32</v>
      </c>
      <c r="B29" s="32" t="s">
        <v>25</v>
      </c>
      <c r="C29" s="1">
        <f t="shared" si="0"/>
        <v>32.086666666666666</v>
      </c>
      <c r="D29" s="1">
        <f t="shared" si="1"/>
        <v>8.8233333333333324</v>
      </c>
      <c r="E29" s="1">
        <f t="shared" si="2"/>
        <v>20.419999999999998</v>
      </c>
      <c r="F29" s="1">
        <f t="shared" si="3"/>
        <v>24.543333333333333</v>
      </c>
      <c r="G29" s="34">
        <f t="shared" si="4"/>
        <v>14.126666666666665</v>
      </c>
      <c r="H29" s="1">
        <f t="shared" si="5"/>
        <v>3.6357988576560887</v>
      </c>
      <c r="I29" s="1">
        <f t="shared" si="6"/>
        <v>0.17897858344878362</v>
      </c>
      <c r="J29" s="1">
        <f t="shared" si="7"/>
        <v>0.8373768566183325</v>
      </c>
      <c r="K29" s="1">
        <f t="shared" si="8"/>
        <v>0.84884234892784238</v>
      </c>
      <c r="L29" s="34">
        <f t="shared" si="9"/>
        <v>1.8158285528467148</v>
      </c>
      <c r="M29" s="93">
        <v>27.900000000000002</v>
      </c>
      <c r="N29" s="93">
        <v>9.02</v>
      </c>
      <c r="O29" s="93">
        <v>21.38</v>
      </c>
      <c r="P29" s="93">
        <v>25.490000000000002</v>
      </c>
      <c r="Q29" s="93">
        <v>16.21</v>
      </c>
      <c r="R29" s="10">
        <v>33.910000000000004</v>
      </c>
      <c r="S29" s="10">
        <v>8.67</v>
      </c>
      <c r="T29" s="10">
        <v>19.84</v>
      </c>
      <c r="U29" s="10">
        <v>24.29</v>
      </c>
      <c r="V29" s="10">
        <v>13.29</v>
      </c>
      <c r="W29" s="93">
        <v>34.449999999999996</v>
      </c>
      <c r="X29" s="93">
        <v>8.7800000000000011</v>
      </c>
      <c r="Y29" s="93">
        <v>20.04</v>
      </c>
      <c r="Z29" s="93">
        <v>23.849999999999998</v>
      </c>
      <c r="AA29" s="93">
        <v>12.879999999999999</v>
      </c>
      <c r="AB29" s="1"/>
    </row>
    <row r="30" spans="1:28">
      <c r="A30">
        <v>33</v>
      </c>
      <c r="B30" s="32" t="s">
        <v>26</v>
      </c>
      <c r="C30" s="1">
        <f t="shared" si="0"/>
        <v>34.126666666666665</v>
      </c>
      <c r="D30" s="1">
        <f t="shared" si="1"/>
        <v>7.68</v>
      </c>
      <c r="E30" s="1">
        <f t="shared" si="2"/>
        <v>19.573333333333334</v>
      </c>
      <c r="F30" s="1">
        <f t="shared" si="3"/>
        <v>25.616666666666664</v>
      </c>
      <c r="G30" s="34">
        <f t="shared" si="4"/>
        <v>13.006666666666668</v>
      </c>
      <c r="H30" s="1">
        <f t="shared" si="5"/>
        <v>0.38436094147732081</v>
      </c>
      <c r="I30" s="1">
        <f t="shared" si="6"/>
        <v>6.9999999999999715E-2</v>
      </c>
      <c r="J30" s="1">
        <f t="shared" si="7"/>
        <v>0.23007245235649909</v>
      </c>
      <c r="K30" s="1">
        <f t="shared" si="8"/>
        <v>9.865765724632368E-2</v>
      </c>
      <c r="L30" s="34">
        <f t="shared" si="9"/>
        <v>0.61329710037903629</v>
      </c>
      <c r="M30" s="93">
        <v>33.78</v>
      </c>
      <c r="N30" s="93">
        <v>7.76</v>
      </c>
      <c r="O30" s="93">
        <v>19.580000000000002</v>
      </c>
      <c r="P30" s="93">
        <v>25.569999999999997</v>
      </c>
      <c r="Q30" s="93">
        <v>13.320000000000002</v>
      </c>
      <c r="R30" s="10">
        <v>34.06</v>
      </c>
      <c r="S30" s="10">
        <v>7.6499999999999995</v>
      </c>
      <c r="T30" s="10">
        <v>19.34</v>
      </c>
      <c r="U30" s="10">
        <v>25.55</v>
      </c>
      <c r="V30" s="10">
        <v>13.4</v>
      </c>
      <c r="W30" s="93">
        <v>34.54</v>
      </c>
      <c r="X30" s="93">
        <v>7.6300000000000008</v>
      </c>
      <c r="Y30" s="93">
        <v>19.8</v>
      </c>
      <c r="Z30" s="93">
        <v>25.729999999999997</v>
      </c>
      <c r="AA30" s="93">
        <v>12.3</v>
      </c>
      <c r="AB30" s="1"/>
    </row>
    <row r="31" spans="1:28">
      <c r="A31">
        <v>34</v>
      </c>
      <c r="B31" s="32" t="s">
        <v>27</v>
      </c>
      <c r="C31" s="1">
        <f t="shared" si="0"/>
        <v>63.243333333333318</v>
      </c>
      <c r="D31" s="1">
        <f t="shared" si="1"/>
        <v>6.2833333333333341</v>
      </c>
      <c r="E31" s="1">
        <f t="shared" si="2"/>
        <v>18.920000000000002</v>
      </c>
      <c r="F31" s="1">
        <f t="shared" si="3"/>
        <v>9.5733333333333341</v>
      </c>
      <c r="G31" s="34">
        <f t="shared" si="4"/>
        <v>1.9833333333333332</v>
      </c>
      <c r="H31" s="1">
        <f t="shared" si="5"/>
        <v>3.5016329523999694</v>
      </c>
      <c r="I31" s="1">
        <f t="shared" si="6"/>
        <v>8.3864970836060801E-2</v>
      </c>
      <c r="J31" s="1">
        <f t="shared" si="7"/>
        <v>1.1085125168440846</v>
      </c>
      <c r="K31" s="1">
        <f t="shared" si="8"/>
        <v>2.8636573351805401</v>
      </c>
      <c r="L31" s="34">
        <f t="shared" si="9"/>
        <v>0.54848275573014527</v>
      </c>
      <c r="M31" s="93">
        <v>59.199999999999996</v>
      </c>
      <c r="N31" s="93">
        <v>6.38</v>
      </c>
      <c r="O31" s="93">
        <v>20.200000000000003</v>
      </c>
      <c r="P31" s="93">
        <v>12.879999999999999</v>
      </c>
      <c r="Q31" s="93">
        <v>1.35</v>
      </c>
      <c r="R31" s="10">
        <v>65.259999999999991</v>
      </c>
      <c r="S31" s="10">
        <v>6.2399999999999993</v>
      </c>
      <c r="T31" s="10">
        <v>18.279999999999998</v>
      </c>
      <c r="U31" s="10">
        <v>7.9200000000000008</v>
      </c>
      <c r="V31" s="10">
        <v>2.2999999999999998</v>
      </c>
      <c r="W31" s="93">
        <v>65.27</v>
      </c>
      <c r="X31" s="93">
        <v>6.23</v>
      </c>
      <c r="Y31" s="93">
        <v>18.279999999999998</v>
      </c>
      <c r="Z31" s="93">
        <v>7.9200000000000008</v>
      </c>
      <c r="AA31" s="93">
        <v>2.2999999999999998</v>
      </c>
      <c r="AB31" s="1"/>
    </row>
    <row r="32" spans="1:28">
      <c r="A32">
        <v>35</v>
      </c>
      <c r="B32" s="32" t="s">
        <v>28</v>
      </c>
      <c r="C32" s="1">
        <f t="shared" si="0"/>
        <v>35.036666666666669</v>
      </c>
      <c r="D32" s="1">
        <f t="shared" si="1"/>
        <v>8.2233333333333345</v>
      </c>
      <c r="E32" s="1">
        <f t="shared" si="2"/>
        <v>22.150000000000002</v>
      </c>
      <c r="F32" s="1">
        <f t="shared" si="3"/>
        <v>21.88</v>
      </c>
      <c r="G32" s="34">
        <f t="shared" si="4"/>
        <v>12.709999999999999</v>
      </c>
      <c r="H32" s="1">
        <f t="shared" si="5"/>
        <v>3.9895404915019141</v>
      </c>
      <c r="I32" s="1">
        <f t="shared" si="6"/>
        <v>0.78232559291725401</v>
      </c>
      <c r="J32" s="1">
        <f t="shared" si="7"/>
        <v>1.0661613386350128</v>
      </c>
      <c r="K32" s="1">
        <f t="shared" si="8"/>
        <v>1.5939887076137018</v>
      </c>
      <c r="L32" s="34">
        <f t="shared" si="9"/>
        <v>2.590501881875408</v>
      </c>
      <c r="M32" s="93">
        <v>38.080000000000005</v>
      </c>
      <c r="N32" s="93">
        <v>8.86</v>
      </c>
      <c r="O32" s="93">
        <v>20.919999999999998</v>
      </c>
      <c r="P32" s="93">
        <v>21</v>
      </c>
      <c r="Q32" s="93">
        <v>11.14</v>
      </c>
      <c r="R32" s="10">
        <v>30.520000000000003</v>
      </c>
      <c r="S32" s="10">
        <v>7.35</v>
      </c>
      <c r="T32" s="10">
        <v>22.720000000000002</v>
      </c>
      <c r="U32" s="10">
        <v>23.72</v>
      </c>
      <c r="V32" s="10">
        <v>15.7</v>
      </c>
      <c r="W32" s="93">
        <v>36.51</v>
      </c>
      <c r="X32" s="93">
        <v>8.4599999999999991</v>
      </c>
      <c r="Y32" s="93">
        <v>22.81</v>
      </c>
      <c r="Z32" s="93">
        <v>20.919999999999998</v>
      </c>
      <c r="AA32" s="93">
        <v>11.29</v>
      </c>
      <c r="AB32" s="1"/>
    </row>
    <row r="33" spans="1:28">
      <c r="A33">
        <v>36</v>
      </c>
      <c r="B33" s="32" t="s">
        <v>29</v>
      </c>
      <c r="C33" s="1">
        <f t="shared" si="0"/>
        <v>73</v>
      </c>
      <c r="D33" s="1">
        <f t="shared" si="1"/>
        <v>2.686666666666667</v>
      </c>
      <c r="E33" s="1">
        <f t="shared" si="2"/>
        <v>13.566666666666668</v>
      </c>
      <c r="F33" s="1">
        <f t="shared" si="3"/>
        <v>9.6433333333333326</v>
      </c>
      <c r="G33" s="34">
        <f t="shared" si="4"/>
        <v>1.1000000000000001</v>
      </c>
      <c r="H33" s="1">
        <f t="shared" si="5"/>
        <v>2.5172206895701477</v>
      </c>
      <c r="I33" s="1">
        <f t="shared" si="6"/>
        <v>2.7117767853076207</v>
      </c>
      <c r="J33" s="1">
        <f t="shared" si="7"/>
        <v>0.55581771592252649</v>
      </c>
      <c r="K33" s="1">
        <f t="shared" si="8"/>
        <v>5.3981509179841689</v>
      </c>
      <c r="L33" s="34">
        <f t="shared" si="9"/>
        <v>0.80851716122788619</v>
      </c>
      <c r="M33" s="93">
        <v>73.8</v>
      </c>
      <c r="N33" s="93">
        <v>5.34</v>
      </c>
      <c r="O33" s="93">
        <v>13.76</v>
      </c>
      <c r="P33" s="93">
        <v>5.28</v>
      </c>
      <c r="Q33" s="93">
        <v>1.81</v>
      </c>
      <c r="R33" s="10">
        <v>70.179999999999993</v>
      </c>
      <c r="S33" s="10">
        <v>-0.08</v>
      </c>
      <c r="T33" s="10">
        <v>14.000000000000002</v>
      </c>
      <c r="U33" s="10">
        <v>15.68</v>
      </c>
      <c r="V33" s="10">
        <v>0.22</v>
      </c>
      <c r="W33" s="93">
        <v>75.02</v>
      </c>
      <c r="X33" s="93">
        <v>2.8000000000000003</v>
      </c>
      <c r="Y33" s="93">
        <v>12.94</v>
      </c>
      <c r="Z33" s="93">
        <v>7.9699999999999989</v>
      </c>
      <c r="AA33" s="93">
        <v>1.27</v>
      </c>
      <c r="AB33" s="1"/>
    </row>
    <row r="34" spans="1:28">
      <c r="A34">
        <v>37</v>
      </c>
      <c r="B34" s="32" t="s">
        <v>30</v>
      </c>
      <c r="C34" s="1">
        <f t="shared" si="0"/>
        <v>52.416666666666664</v>
      </c>
      <c r="D34" s="1">
        <f t="shared" si="1"/>
        <v>5.8233333333333333</v>
      </c>
      <c r="E34" s="1">
        <f t="shared" si="2"/>
        <v>19.356666666666669</v>
      </c>
      <c r="F34" s="1">
        <f t="shared" si="3"/>
        <v>16.7</v>
      </c>
      <c r="G34" s="34">
        <f t="shared" si="4"/>
        <v>5.71</v>
      </c>
      <c r="H34" s="1">
        <f t="shared" si="5"/>
        <v>5.6342198513488384</v>
      </c>
      <c r="I34" s="1">
        <f t="shared" si="6"/>
        <v>0.19425069712444662</v>
      </c>
      <c r="J34" s="1">
        <f t="shared" si="7"/>
        <v>1.1734706359058709</v>
      </c>
      <c r="K34" s="1">
        <f t="shared" si="8"/>
        <v>2.7170756338387143</v>
      </c>
      <c r="L34" s="34">
        <f t="shared" si="9"/>
        <v>2.5815305537606972</v>
      </c>
      <c r="M34" s="93">
        <v>46.01</v>
      </c>
      <c r="N34" s="93">
        <v>5.6099999999999994</v>
      </c>
      <c r="O34" s="93">
        <v>20.65</v>
      </c>
      <c r="P34" s="93">
        <v>19.100000000000001</v>
      </c>
      <c r="Q34" s="93">
        <v>8.64</v>
      </c>
      <c r="R34" s="10">
        <v>54.64</v>
      </c>
      <c r="S34" s="10">
        <v>5.99</v>
      </c>
      <c r="T34" s="10">
        <v>18.360000000000003</v>
      </c>
      <c r="U34" s="10">
        <v>17.25</v>
      </c>
      <c r="V34" s="10">
        <v>3.7699999999999996</v>
      </c>
      <c r="W34" s="93">
        <v>56.599999999999994</v>
      </c>
      <c r="X34" s="93">
        <v>5.87</v>
      </c>
      <c r="Y34" s="93">
        <v>19.059999999999999</v>
      </c>
      <c r="Z34" s="93">
        <v>13.750000000000002</v>
      </c>
      <c r="AA34" s="93">
        <v>4.72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36.523333333333333</v>
      </c>
      <c r="D35" s="1">
        <f t="shared" ref="D35:D66" si="11">AVERAGE(N35,S35,X35)</f>
        <v>4.8166666666666673</v>
      </c>
      <c r="E35" s="1">
        <f t="shared" ref="E35:E66" si="12">AVERAGE(O35,T35,Y35)</f>
        <v>21.516666666666666</v>
      </c>
      <c r="F35" s="1">
        <f t="shared" ref="F35:F66" si="13">AVERAGE(P35,U35,Z35)</f>
        <v>22.52</v>
      </c>
      <c r="G35" s="34">
        <f t="shared" ref="G35:G66" si="14">AVERAGE(Q35,V35,AA35)</f>
        <v>14.620000000000003</v>
      </c>
      <c r="H35" s="1">
        <f t="shared" ref="H35:H65" si="15">STDEV(M35,R35,W35)</f>
        <v>5.4810704550601992</v>
      </c>
      <c r="I35" s="1">
        <f t="shared" ref="I35:I65" si="16">STDEV(N35,S35,X35)</f>
        <v>2.4995266218492906</v>
      </c>
      <c r="J35" s="1">
        <f t="shared" ref="J35:J65" si="17">STDEV(O35,T35,Y35)</f>
        <v>1.4970081273437805</v>
      </c>
      <c r="K35" s="1">
        <f t="shared" ref="K35:K65" si="18">STDEV(P35,U35,Z35)</f>
        <v>1.0740577265678048</v>
      </c>
      <c r="L35" s="34">
        <f t="shared" ref="L35:L65" si="19">STDEV(Q35,V35,AA35)</f>
        <v>1.0473299384625647</v>
      </c>
      <c r="M35" s="93">
        <v>34.910000000000004</v>
      </c>
      <c r="N35" s="93">
        <v>5.2200000000000006</v>
      </c>
      <c r="O35" s="93">
        <v>20.919999999999998</v>
      </c>
      <c r="P35" s="93">
        <v>23.48</v>
      </c>
      <c r="Q35" s="93">
        <v>15.47</v>
      </c>
      <c r="R35" s="10">
        <v>32.029999999999994</v>
      </c>
      <c r="S35" s="10">
        <v>7.0900000000000007</v>
      </c>
      <c r="T35" s="10">
        <v>23.22</v>
      </c>
      <c r="U35" s="10">
        <v>22.720000000000002</v>
      </c>
      <c r="V35" s="10">
        <v>14.940000000000001</v>
      </c>
      <c r="W35" s="93">
        <v>42.63</v>
      </c>
      <c r="X35" s="93">
        <v>2.1399999999999997</v>
      </c>
      <c r="Y35" s="93">
        <v>20.41</v>
      </c>
      <c r="Z35" s="93">
        <v>21.36</v>
      </c>
      <c r="AA35" s="93">
        <v>13.450000000000001</v>
      </c>
      <c r="AB35" s="1"/>
    </row>
    <row r="36" spans="1:28">
      <c r="A36">
        <v>39</v>
      </c>
      <c r="B36" s="32" t="s">
        <v>32</v>
      </c>
      <c r="C36" s="1">
        <f t="shared" si="10"/>
        <v>50.24</v>
      </c>
      <c r="D36" s="1">
        <f t="shared" si="11"/>
        <v>9.81</v>
      </c>
      <c r="E36" s="1">
        <f t="shared" si="12"/>
        <v>21.619999999999997</v>
      </c>
      <c r="F36" s="1">
        <f t="shared" si="13"/>
        <v>12.905000000000001</v>
      </c>
      <c r="G36" s="34">
        <f t="shared" si="14"/>
        <v>5.4250000000000007</v>
      </c>
      <c r="H36" s="1">
        <f t="shared" si="15"/>
        <v>1.3717871555019006</v>
      </c>
      <c r="I36" s="1">
        <f t="shared" si="16"/>
        <v>4.0446507883870506</v>
      </c>
      <c r="J36" s="1">
        <f t="shared" si="17"/>
        <v>1.5273506473629428</v>
      </c>
      <c r="K36" s="1">
        <f t="shared" si="18"/>
        <v>4.8719657223753101</v>
      </c>
      <c r="L36" s="34">
        <f t="shared" si="19"/>
        <v>0.98287842584929885</v>
      </c>
      <c r="M36" s="93">
        <v>49.27</v>
      </c>
      <c r="N36" s="93">
        <v>6.9500000000000011</v>
      </c>
      <c r="O36" s="93">
        <v>22.7</v>
      </c>
      <c r="P36" s="93">
        <v>16.350000000000001</v>
      </c>
      <c r="Q36" s="93">
        <v>4.7300000000000004</v>
      </c>
      <c r="R36" s="10">
        <v>51.21</v>
      </c>
      <c r="S36" s="10">
        <v>12.67</v>
      </c>
      <c r="T36" s="10">
        <v>20.54</v>
      </c>
      <c r="U36" s="10">
        <v>9.4600000000000009</v>
      </c>
      <c r="V36" s="10">
        <v>6.12</v>
      </c>
      <c r="W36" s="113"/>
      <c r="X36" s="113"/>
      <c r="Y36" s="113"/>
      <c r="Z36" s="113"/>
      <c r="AA36" s="113"/>
      <c r="AB36" s="1"/>
    </row>
    <row r="37" spans="1:28">
      <c r="A37">
        <v>40</v>
      </c>
      <c r="B37" s="32" t="s">
        <v>33</v>
      </c>
      <c r="C37" s="1">
        <f t="shared" si="10"/>
        <v>41.470000000000006</v>
      </c>
      <c r="D37" s="1">
        <f t="shared" si="11"/>
        <v>6.38</v>
      </c>
      <c r="E37" s="1">
        <f t="shared" si="12"/>
        <v>20.13</v>
      </c>
      <c r="F37" s="1">
        <f t="shared" si="13"/>
        <v>22.27</v>
      </c>
      <c r="G37" s="34">
        <f t="shared" si="14"/>
        <v>9.75</v>
      </c>
      <c r="H37" s="1">
        <f t="shared" si="15"/>
        <v>4.6579072554098806</v>
      </c>
      <c r="I37" s="1">
        <f t="shared" si="16"/>
        <v>1.3739359519278944</v>
      </c>
      <c r="J37" s="1">
        <f t="shared" si="17"/>
        <v>0.8722958213817148</v>
      </c>
      <c r="K37" s="1">
        <f t="shared" si="18"/>
        <v>1.5807593112172404</v>
      </c>
      <c r="L37" s="34">
        <f t="shared" si="19"/>
        <v>2.0591017459076677</v>
      </c>
      <c r="M37" s="93">
        <v>40.06</v>
      </c>
      <c r="N37" s="93">
        <v>5.07</v>
      </c>
      <c r="O37" s="93">
        <v>20.260000000000002</v>
      </c>
      <c r="P37" s="93">
        <v>23.51</v>
      </c>
      <c r="Q37" s="93">
        <v>11.1</v>
      </c>
      <c r="R37" s="10">
        <v>37.68</v>
      </c>
      <c r="S37" s="10">
        <v>7.8100000000000005</v>
      </c>
      <c r="T37" s="10">
        <v>20.93</v>
      </c>
      <c r="U37" s="10">
        <v>22.81</v>
      </c>
      <c r="V37" s="10">
        <v>10.77</v>
      </c>
      <c r="W37" s="93">
        <v>46.67</v>
      </c>
      <c r="X37" s="93">
        <v>6.2600000000000007</v>
      </c>
      <c r="Y37" s="93">
        <v>19.2</v>
      </c>
      <c r="Z37" s="93">
        <v>20.49</v>
      </c>
      <c r="AA37" s="93">
        <v>7.3800000000000008</v>
      </c>
      <c r="AB37" s="1"/>
    </row>
    <row r="38" spans="1:28">
      <c r="A38">
        <v>41</v>
      </c>
      <c r="B38" s="32" t="s">
        <v>34</v>
      </c>
      <c r="C38" s="1">
        <f t="shared" si="10"/>
        <v>41.06666666666667</v>
      </c>
      <c r="D38" s="1">
        <f t="shared" si="11"/>
        <v>5.55</v>
      </c>
      <c r="E38" s="1">
        <f t="shared" si="12"/>
        <v>20.066666666666666</v>
      </c>
      <c r="F38" s="1">
        <f t="shared" si="13"/>
        <v>19.78</v>
      </c>
      <c r="G38" s="34">
        <f t="shared" si="14"/>
        <v>13.54</v>
      </c>
      <c r="H38" s="1">
        <f t="shared" si="15"/>
        <v>1.7656254793509663</v>
      </c>
      <c r="I38" s="1">
        <f t="shared" si="16"/>
        <v>0.59808026217222687</v>
      </c>
      <c r="J38" s="1">
        <f t="shared" si="17"/>
        <v>2.7222111110884373</v>
      </c>
      <c r="K38" s="1">
        <f t="shared" si="18"/>
        <v>1.668262569261806</v>
      </c>
      <c r="L38" s="34">
        <f t="shared" si="19"/>
        <v>1.7135051794494263</v>
      </c>
      <c r="M38" s="93">
        <v>42.71</v>
      </c>
      <c r="N38" s="93">
        <v>6.18</v>
      </c>
      <c r="O38" s="93">
        <v>17.810000000000002</v>
      </c>
      <c r="P38" s="93">
        <v>17.93</v>
      </c>
      <c r="Q38" s="93">
        <v>15.379999999999999</v>
      </c>
      <c r="R38" s="10">
        <v>41.29</v>
      </c>
      <c r="S38" s="10">
        <v>4.99</v>
      </c>
      <c r="T38" s="10">
        <v>19.3</v>
      </c>
      <c r="U38" s="10">
        <v>21.17</v>
      </c>
      <c r="V38" s="10">
        <v>13.25</v>
      </c>
      <c r="W38" s="93">
        <v>39.200000000000003</v>
      </c>
      <c r="X38" s="93">
        <v>5.48</v>
      </c>
      <c r="Y38" s="93">
        <v>23.09</v>
      </c>
      <c r="Z38" s="93">
        <v>20.239999999999998</v>
      </c>
      <c r="AA38" s="93">
        <v>11.99</v>
      </c>
      <c r="AB38" s="1"/>
    </row>
    <row r="39" spans="1:28">
      <c r="A39">
        <v>42</v>
      </c>
      <c r="B39" s="32" t="s">
        <v>35</v>
      </c>
      <c r="C39" s="1">
        <f t="shared" si="10"/>
        <v>35.03</v>
      </c>
      <c r="D39" s="1">
        <f t="shared" si="11"/>
        <v>4.1733333333333329</v>
      </c>
      <c r="E39" s="1">
        <f t="shared" si="12"/>
        <v>17.143333333333334</v>
      </c>
      <c r="F39" s="1">
        <f t="shared" si="13"/>
        <v>24.453333333333333</v>
      </c>
      <c r="G39" s="34">
        <f t="shared" si="14"/>
        <v>19.203333333333333</v>
      </c>
      <c r="H39" s="1">
        <f t="shared" si="15"/>
        <v>9.0209810996365523</v>
      </c>
      <c r="I39" s="1">
        <f t="shared" si="16"/>
        <v>1.0628891444235051</v>
      </c>
      <c r="J39" s="1">
        <f t="shared" si="17"/>
        <v>2.9148127441284073</v>
      </c>
      <c r="K39" s="1">
        <f t="shared" si="18"/>
        <v>3.6554115135417145</v>
      </c>
      <c r="L39" s="34">
        <f t="shared" si="19"/>
        <v>3.2422266011698357</v>
      </c>
      <c r="M39" s="93">
        <v>32.590000000000003</v>
      </c>
      <c r="N39" s="93">
        <v>4.9399999999999995</v>
      </c>
      <c r="O39" s="93">
        <v>16.950000000000003</v>
      </c>
      <c r="P39" s="93">
        <v>25.69</v>
      </c>
      <c r="Q39" s="93">
        <v>19.84</v>
      </c>
      <c r="R39" s="10">
        <v>27.48</v>
      </c>
      <c r="S39" s="10">
        <v>2.96</v>
      </c>
      <c r="T39" s="10">
        <v>20.150000000000002</v>
      </c>
      <c r="U39" s="10">
        <v>27.33</v>
      </c>
      <c r="V39" s="10">
        <v>22.08</v>
      </c>
      <c r="W39" s="93">
        <v>45.019999999999996</v>
      </c>
      <c r="X39" s="93">
        <v>4.62</v>
      </c>
      <c r="Y39" s="93">
        <v>14.330000000000002</v>
      </c>
      <c r="Z39" s="93">
        <v>20.34</v>
      </c>
      <c r="AA39" s="93">
        <v>15.690000000000001</v>
      </c>
      <c r="AB39" s="1"/>
    </row>
    <row r="40" spans="1:28">
      <c r="A40">
        <v>43</v>
      </c>
      <c r="B40" s="32" t="s">
        <v>36</v>
      </c>
      <c r="C40" s="1">
        <f t="shared" si="10"/>
        <v>38.325000000000003</v>
      </c>
      <c r="D40" s="1">
        <f t="shared" si="11"/>
        <v>3.3000000000000003</v>
      </c>
      <c r="E40" s="1">
        <f t="shared" si="12"/>
        <v>21.339999999999996</v>
      </c>
      <c r="F40" s="1">
        <f t="shared" si="13"/>
        <v>25.195</v>
      </c>
      <c r="G40" s="34">
        <f t="shared" si="14"/>
        <v>11.84</v>
      </c>
      <c r="H40" s="1">
        <f t="shared" si="15"/>
        <v>5.0558134854838137</v>
      </c>
      <c r="I40" s="1">
        <f t="shared" si="16"/>
        <v>3.6203867196751238</v>
      </c>
      <c r="J40" s="1">
        <f t="shared" si="17"/>
        <v>0.33941125496954311</v>
      </c>
      <c r="K40" s="1">
        <f t="shared" si="18"/>
        <v>4.7588286373854602</v>
      </c>
      <c r="L40" s="34">
        <f t="shared" si="19"/>
        <v>3.5779603128039326</v>
      </c>
      <c r="M40" s="93">
        <v>41.9</v>
      </c>
      <c r="N40" s="93">
        <v>5.86</v>
      </c>
      <c r="O40" s="93">
        <v>21.099999999999998</v>
      </c>
      <c r="P40" s="93">
        <v>21.83</v>
      </c>
      <c r="Q40" s="93">
        <v>9.31</v>
      </c>
      <c r="R40" s="10">
        <v>34.75</v>
      </c>
      <c r="S40" s="10">
        <v>0.74</v>
      </c>
      <c r="T40" s="10">
        <v>21.58</v>
      </c>
      <c r="U40" s="10">
        <v>28.560000000000002</v>
      </c>
      <c r="V40" s="10">
        <v>14.37</v>
      </c>
      <c r="W40" s="93"/>
      <c r="X40" s="93"/>
      <c r="Y40" s="93"/>
      <c r="Z40" s="93"/>
      <c r="AA40" s="93"/>
      <c r="AB40" s="1"/>
    </row>
    <row r="41" spans="1:28">
      <c r="A41">
        <v>44</v>
      </c>
      <c r="B41" s="32" t="s">
        <v>37</v>
      </c>
      <c r="C41" s="1">
        <f t="shared" si="10"/>
        <v>46.166666666666664</v>
      </c>
      <c r="D41" s="1">
        <f t="shared" si="11"/>
        <v>5.19</v>
      </c>
      <c r="E41" s="1">
        <f t="shared" si="12"/>
        <v>21.886666666666667</v>
      </c>
      <c r="F41" s="1">
        <f t="shared" si="13"/>
        <v>18.496666666666666</v>
      </c>
      <c r="G41" s="34">
        <f t="shared" si="14"/>
        <v>8.2533333333333321</v>
      </c>
      <c r="H41" s="1">
        <f t="shared" si="15"/>
        <v>9.9945201652372226</v>
      </c>
      <c r="I41" s="1">
        <f t="shared" si="16"/>
        <v>0.266645832519468</v>
      </c>
      <c r="J41" s="1">
        <f t="shared" si="17"/>
        <v>1.7290556189241952</v>
      </c>
      <c r="K41" s="1">
        <f t="shared" si="18"/>
        <v>5.7218557595707846</v>
      </c>
      <c r="L41" s="34">
        <f t="shared" si="19"/>
        <v>2.5421316514557888</v>
      </c>
      <c r="M41" s="93">
        <v>41.81</v>
      </c>
      <c r="N41" s="93">
        <v>5.4</v>
      </c>
      <c r="O41" s="93">
        <v>21.75</v>
      </c>
      <c r="P41" s="93">
        <v>21.86</v>
      </c>
      <c r="Q41" s="93">
        <v>9.17</v>
      </c>
      <c r="R41" s="10">
        <v>39.090000000000003</v>
      </c>
      <c r="S41" s="10">
        <v>5.28</v>
      </c>
      <c r="T41" s="10">
        <v>23.68</v>
      </c>
      <c r="U41" s="10">
        <v>21.740000000000002</v>
      </c>
      <c r="V41" s="10">
        <v>10.209999999999999</v>
      </c>
      <c r="W41" s="93">
        <v>57.599999999999994</v>
      </c>
      <c r="X41" s="93">
        <v>4.8899999999999997</v>
      </c>
      <c r="Y41" s="93">
        <v>20.23</v>
      </c>
      <c r="Z41" s="93">
        <v>11.89</v>
      </c>
      <c r="AA41" s="93">
        <v>5.38</v>
      </c>
      <c r="AB41" s="1"/>
    </row>
    <row r="42" spans="1:28">
      <c r="A42">
        <v>45</v>
      </c>
      <c r="B42" s="32" t="s">
        <v>38</v>
      </c>
      <c r="C42" s="1">
        <f t="shared" si="10"/>
        <v>42.153333333333336</v>
      </c>
      <c r="D42" s="1">
        <f t="shared" si="11"/>
        <v>6.9700000000000015</v>
      </c>
      <c r="E42" s="1">
        <f t="shared" si="12"/>
        <v>21.8</v>
      </c>
      <c r="F42" s="1">
        <f t="shared" si="13"/>
        <v>19.22</v>
      </c>
      <c r="G42" s="34">
        <f t="shared" si="14"/>
        <v>9.8533333333333335</v>
      </c>
      <c r="H42" s="1">
        <f t="shared" si="15"/>
        <v>6.2586047433380125</v>
      </c>
      <c r="I42" s="1">
        <f t="shared" si="16"/>
        <v>1.9999999999999574E-2</v>
      </c>
      <c r="J42" s="1">
        <f t="shared" si="17"/>
        <v>9.1651513899116396E-2</v>
      </c>
      <c r="K42" s="1">
        <f t="shared" si="18"/>
        <v>3.5161911210854311</v>
      </c>
      <c r="L42" s="34">
        <f t="shared" si="19"/>
        <v>2.6702496762163102</v>
      </c>
      <c r="M42" s="93">
        <v>38.58</v>
      </c>
      <c r="N42" s="93">
        <v>6.9500000000000011</v>
      </c>
      <c r="O42" s="93">
        <v>21.78</v>
      </c>
      <c r="P42" s="93">
        <v>21.279999999999998</v>
      </c>
      <c r="Q42" s="93">
        <v>11.4</v>
      </c>
      <c r="R42" s="10">
        <v>49.38</v>
      </c>
      <c r="S42" s="10">
        <v>6.97</v>
      </c>
      <c r="T42" s="10">
        <v>21.72</v>
      </c>
      <c r="U42" s="10">
        <v>15.160000000000002</v>
      </c>
      <c r="V42" s="10">
        <v>6.77</v>
      </c>
      <c r="W42" s="93">
        <v>38.5</v>
      </c>
      <c r="X42" s="93">
        <v>6.99</v>
      </c>
      <c r="Y42" s="93">
        <v>21.9</v>
      </c>
      <c r="Z42" s="93">
        <v>21.22</v>
      </c>
      <c r="AA42" s="93">
        <v>11.39</v>
      </c>
      <c r="AB42" s="1"/>
    </row>
    <row r="43" spans="1:28">
      <c r="A43">
        <v>46</v>
      </c>
      <c r="B43" s="32" t="s">
        <v>39</v>
      </c>
      <c r="C43" s="1">
        <f t="shared" si="10"/>
        <v>29.316666666666666</v>
      </c>
      <c r="D43" s="1">
        <f t="shared" si="11"/>
        <v>5.6833333333333345</v>
      </c>
      <c r="E43" s="1">
        <f t="shared" si="12"/>
        <v>23.963333333333335</v>
      </c>
      <c r="F43" s="1">
        <f t="shared" si="13"/>
        <v>23.833333333333332</v>
      </c>
      <c r="G43" s="34">
        <f t="shared" si="14"/>
        <v>17.206666666666667</v>
      </c>
      <c r="H43" s="1">
        <f t="shared" si="15"/>
        <v>6.6083608658526654</v>
      </c>
      <c r="I43" s="1">
        <f t="shared" si="16"/>
        <v>1.0048548817283631</v>
      </c>
      <c r="J43" s="1">
        <f t="shared" si="17"/>
        <v>1.1415924550089385</v>
      </c>
      <c r="K43" s="1">
        <f t="shared" si="18"/>
        <v>3.0166924492452654</v>
      </c>
      <c r="L43" s="34">
        <f t="shared" si="19"/>
        <v>4.3833814952993988</v>
      </c>
      <c r="M43" s="93">
        <v>29.56</v>
      </c>
      <c r="N43" s="93">
        <v>6.370000000000001</v>
      </c>
      <c r="O43" s="93">
        <v>25.28</v>
      </c>
      <c r="P43" s="93">
        <v>20.76</v>
      </c>
      <c r="Q43" s="93">
        <v>18.029999999999998</v>
      </c>
      <c r="R43" s="10">
        <v>35.799999999999997</v>
      </c>
      <c r="S43" s="10">
        <v>4.53</v>
      </c>
      <c r="T43" s="10">
        <v>23.25</v>
      </c>
      <c r="U43" s="10">
        <v>23.95</v>
      </c>
      <c r="V43" s="10">
        <v>12.47</v>
      </c>
      <c r="W43" s="93">
        <v>22.59</v>
      </c>
      <c r="X43" s="93">
        <v>6.15</v>
      </c>
      <c r="Y43" s="93">
        <v>23.36</v>
      </c>
      <c r="Z43" s="93">
        <v>26.790000000000003</v>
      </c>
      <c r="AA43" s="93">
        <v>21.12</v>
      </c>
      <c r="AB43" s="1"/>
    </row>
    <row r="44" spans="1:28">
      <c r="A44">
        <v>47</v>
      </c>
      <c r="B44" s="32" t="s">
        <v>40</v>
      </c>
      <c r="C44" s="1">
        <f t="shared" si="10"/>
        <v>36.610000000000007</v>
      </c>
      <c r="D44" s="1">
        <f t="shared" si="11"/>
        <v>1.9966666666666668</v>
      </c>
      <c r="E44" s="1">
        <f t="shared" si="12"/>
        <v>24.853333333333335</v>
      </c>
      <c r="F44" s="1">
        <f t="shared" si="13"/>
        <v>21.796666666666667</v>
      </c>
      <c r="G44" s="34">
        <f t="shared" si="14"/>
        <v>14.743333333333332</v>
      </c>
      <c r="H44" s="1">
        <f t="shared" si="15"/>
        <v>8.8939136492322373</v>
      </c>
      <c r="I44" s="1">
        <f t="shared" si="16"/>
        <v>1.6184663522400871</v>
      </c>
      <c r="J44" s="1">
        <f t="shared" si="17"/>
        <v>5.1777054119883266</v>
      </c>
      <c r="K44" s="1">
        <f t="shared" si="18"/>
        <v>3.6996801663567269</v>
      </c>
      <c r="L44" s="34">
        <f t="shared" si="19"/>
        <v>5.98244375931219</v>
      </c>
      <c r="M44" s="93">
        <v>28.78</v>
      </c>
      <c r="N44" s="93">
        <v>3.82</v>
      </c>
      <c r="O44" s="93">
        <v>21.73</v>
      </c>
      <c r="P44" s="93">
        <v>24.39</v>
      </c>
      <c r="Q44" s="93">
        <v>21.27</v>
      </c>
      <c r="R44" s="10">
        <v>34.770000000000003</v>
      </c>
      <c r="S44" s="10">
        <v>1.44</v>
      </c>
      <c r="T44" s="10">
        <v>30.83</v>
      </c>
      <c r="U44" s="10">
        <v>23.44</v>
      </c>
      <c r="V44" s="10">
        <v>9.52</v>
      </c>
      <c r="W44" s="93">
        <v>46.28</v>
      </c>
      <c r="X44" s="93">
        <v>0.73</v>
      </c>
      <c r="Y44" s="93">
        <v>22</v>
      </c>
      <c r="Z44" s="93">
        <v>17.559999999999999</v>
      </c>
      <c r="AA44" s="93">
        <v>13.44</v>
      </c>
      <c r="AB44" s="1"/>
    </row>
    <row r="45" spans="1:28">
      <c r="A45">
        <v>48</v>
      </c>
      <c r="B45" s="32" t="s">
        <v>41</v>
      </c>
      <c r="C45" s="1">
        <f t="shared" si="10"/>
        <v>58.586666666666666</v>
      </c>
      <c r="D45" s="1">
        <f t="shared" si="11"/>
        <v>1.71</v>
      </c>
      <c r="E45" s="1">
        <f t="shared" si="12"/>
        <v>13.886666666666668</v>
      </c>
      <c r="F45" s="1">
        <f t="shared" si="13"/>
        <v>16.593333333333334</v>
      </c>
      <c r="G45" s="34">
        <f t="shared" si="14"/>
        <v>9.2200000000000006</v>
      </c>
      <c r="H45" s="1">
        <f t="shared" si="15"/>
        <v>16.274275201474676</v>
      </c>
      <c r="I45" s="1">
        <f t="shared" si="16"/>
        <v>4.0184698580429838</v>
      </c>
      <c r="J45" s="1">
        <f t="shared" si="17"/>
        <v>11.660876182059956</v>
      </c>
      <c r="K45" s="1">
        <f t="shared" si="18"/>
        <v>8.4932051272374967</v>
      </c>
      <c r="L45" s="34">
        <f t="shared" si="19"/>
        <v>7.5345603720456058</v>
      </c>
      <c r="M45" s="93">
        <v>47.099999999999994</v>
      </c>
      <c r="N45" s="93">
        <v>-1.49</v>
      </c>
      <c r="O45" s="93">
        <v>27.279999999999998</v>
      </c>
      <c r="P45" s="93">
        <v>21.04</v>
      </c>
      <c r="Q45" s="93">
        <v>6.0600000000000005</v>
      </c>
      <c r="R45" s="10">
        <v>51.449999999999996</v>
      </c>
      <c r="S45" s="10">
        <v>0.4</v>
      </c>
      <c r="T45" s="10">
        <v>8.39</v>
      </c>
      <c r="U45" s="10">
        <v>21.94</v>
      </c>
      <c r="V45" s="10">
        <v>17.82</v>
      </c>
      <c r="W45" s="93">
        <v>77.210000000000008</v>
      </c>
      <c r="X45" s="93">
        <v>6.22</v>
      </c>
      <c r="Y45" s="93">
        <v>5.99</v>
      </c>
      <c r="Z45" s="93">
        <v>6.8000000000000007</v>
      </c>
      <c r="AA45" s="93">
        <v>3.7800000000000002</v>
      </c>
      <c r="AB45" s="1"/>
    </row>
    <row r="46" spans="1:28">
      <c r="A46">
        <v>49</v>
      </c>
      <c r="B46" s="32" t="s">
        <v>42</v>
      </c>
      <c r="C46" s="1">
        <f t="shared" si="10"/>
        <v>65.13</v>
      </c>
      <c r="D46" s="1">
        <f t="shared" si="11"/>
        <v>2.4</v>
      </c>
      <c r="E46" s="1">
        <f t="shared" si="12"/>
        <v>17.253333333333334</v>
      </c>
      <c r="F46" s="1">
        <f t="shared" si="13"/>
        <v>13.090000000000002</v>
      </c>
      <c r="G46" s="34">
        <f t="shared" si="14"/>
        <v>2.13</v>
      </c>
      <c r="H46" s="1">
        <f t="shared" si="15"/>
        <v>3.4365826048561656</v>
      </c>
      <c r="I46" s="1">
        <f t="shared" si="16"/>
        <v>3.0667735488620607</v>
      </c>
      <c r="J46" s="1">
        <f t="shared" si="17"/>
        <v>3.7880381905853651</v>
      </c>
      <c r="K46" s="1">
        <f t="shared" si="18"/>
        <v>1.6614150595200383</v>
      </c>
      <c r="L46" s="34">
        <f t="shared" si="19"/>
        <v>2.1695852138139213</v>
      </c>
      <c r="M46" s="93">
        <v>68.02</v>
      </c>
      <c r="N46" s="93">
        <v>-1.1400000000000001</v>
      </c>
      <c r="O46" s="93">
        <v>19.170000000000002</v>
      </c>
      <c r="P46" s="93">
        <v>14.32</v>
      </c>
      <c r="Q46" s="93">
        <v>-0.37</v>
      </c>
      <c r="R46" s="10">
        <v>61.33</v>
      </c>
      <c r="S46" s="10">
        <v>4.25</v>
      </c>
      <c r="T46" s="10">
        <v>19.7</v>
      </c>
      <c r="U46" s="10">
        <v>11.200000000000001</v>
      </c>
      <c r="V46" s="10">
        <v>3.52</v>
      </c>
      <c r="W46" s="93">
        <v>66.039999999999992</v>
      </c>
      <c r="X46" s="93">
        <v>4.09</v>
      </c>
      <c r="Y46" s="93">
        <v>12.889999999999999</v>
      </c>
      <c r="Z46" s="93">
        <v>13.750000000000002</v>
      </c>
      <c r="AA46" s="93">
        <v>3.2399999999999998</v>
      </c>
      <c r="AB46" s="1"/>
    </row>
    <row r="47" spans="1:28">
      <c r="A47">
        <v>50</v>
      </c>
      <c r="B47" s="32" t="s">
        <v>43</v>
      </c>
      <c r="C47" s="1">
        <f t="shared" si="10"/>
        <v>57.643333333333338</v>
      </c>
      <c r="D47" s="1">
        <f t="shared" si="11"/>
        <v>0.41666666666666669</v>
      </c>
      <c r="E47" s="1">
        <f t="shared" si="12"/>
        <v>14.046666666666667</v>
      </c>
      <c r="F47" s="1">
        <f t="shared" si="13"/>
        <v>21.943333333333332</v>
      </c>
      <c r="G47" s="34">
        <f t="shared" si="14"/>
        <v>5.95</v>
      </c>
      <c r="H47" s="1">
        <f t="shared" si="15"/>
        <v>17.133085925580758</v>
      </c>
      <c r="I47" s="1">
        <f t="shared" si="16"/>
        <v>0.81328551772015067</v>
      </c>
      <c r="J47" s="1">
        <f t="shared" si="17"/>
        <v>0.8540686935682239</v>
      </c>
      <c r="K47" s="1">
        <f t="shared" si="18"/>
        <v>11.156425652211972</v>
      </c>
      <c r="L47" s="34">
        <f t="shared" si="19"/>
        <v>5.4442630355264789</v>
      </c>
      <c r="M47" s="93">
        <v>74.239999999999995</v>
      </c>
      <c r="N47" s="93">
        <v>-0.14000000000000001</v>
      </c>
      <c r="O47" s="93">
        <v>14.19</v>
      </c>
      <c r="P47" s="93">
        <v>9.76</v>
      </c>
      <c r="Q47" s="93">
        <v>1.95</v>
      </c>
      <c r="R47" s="10">
        <v>40.020000000000003</v>
      </c>
      <c r="S47" s="10">
        <v>1.35</v>
      </c>
      <c r="T47" s="10">
        <v>14.82</v>
      </c>
      <c r="U47" s="10">
        <v>31.66</v>
      </c>
      <c r="V47" s="10">
        <v>12.15</v>
      </c>
      <c r="W47" s="93">
        <v>58.67</v>
      </c>
      <c r="X47" s="93">
        <v>0.04</v>
      </c>
      <c r="Y47" s="93">
        <v>13.13</v>
      </c>
      <c r="Z47" s="93">
        <v>24.41</v>
      </c>
      <c r="AA47" s="93">
        <v>3.75</v>
      </c>
      <c r="AB47" s="1"/>
    </row>
    <row r="48" spans="1:28">
      <c r="A48">
        <v>51</v>
      </c>
      <c r="B48" s="32" t="s">
        <v>44</v>
      </c>
      <c r="C48" s="1">
        <f t="shared" si="10"/>
        <v>59.74</v>
      </c>
      <c r="D48" s="1">
        <f t="shared" si="11"/>
        <v>5.87</v>
      </c>
      <c r="E48" s="1">
        <f t="shared" si="12"/>
        <v>26.2</v>
      </c>
      <c r="F48" s="1">
        <f t="shared" si="13"/>
        <v>10.06</v>
      </c>
      <c r="G48" s="34">
        <f t="shared" si="14"/>
        <v>-1.88</v>
      </c>
      <c r="H48" s="133" t="s">
        <v>353</v>
      </c>
      <c r="I48" s="133" t="s">
        <v>353</v>
      </c>
      <c r="J48" s="133" t="s">
        <v>353</v>
      </c>
      <c r="K48" s="133" t="s">
        <v>353</v>
      </c>
      <c r="L48" s="133" t="s">
        <v>353</v>
      </c>
      <c r="M48" s="93">
        <v>59.74</v>
      </c>
      <c r="N48" s="93">
        <v>5.87</v>
      </c>
      <c r="O48" s="93">
        <v>26.2</v>
      </c>
      <c r="P48" s="93">
        <v>10.06</v>
      </c>
      <c r="Q48" s="93">
        <v>-1.88</v>
      </c>
      <c r="R48" s="41"/>
      <c r="S48" s="41"/>
      <c r="T48" s="41"/>
      <c r="U48" s="41"/>
      <c r="V48" s="41"/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74.179999999999993</v>
      </c>
      <c r="D49" s="1">
        <f t="shared" si="11"/>
        <v>4.7299999999999995</v>
      </c>
      <c r="E49" s="1">
        <f t="shared" si="12"/>
        <v>15.246666666666664</v>
      </c>
      <c r="F49" s="1">
        <f t="shared" si="13"/>
        <v>5.6333333333333329</v>
      </c>
      <c r="G49" s="34">
        <f t="shared" si="14"/>
        <v>0.21000000000000005</v>
      </c>
      <c r="H49" s="1">
        <f t="shared" si="15"/>
        <v>5.0062061483722298</v>
      </c>
      <c r="I49" s="1">
        <f t="shared" si="16"/>
        <v>1.9800757561265165</v>
      </c>
      <c r="J49" s="1">
        <f t="shared" si="17"/>
        <v>1.7951415914443452</v>
      </c>
      <c r="K49" s="1">
        <f t="shared" si="18"/>
        <v>1.7983418288338091</v>
      </c>
      <c r="L49" s="34">
        <f t="shared" si="19"/>
        <v>1.2187288459702594</v>
      </c>
      <c r="M49" s="93">
        <v>77.569999999999993</v>
      </c>
      <c r="N49" s="93">
        <v>2.76</v>
      </c>
      <c r="O49" s="93">
        <v>15.8</v>
      </c>
      <c r="P49" s="93">
        <v>3.56</v>
      </c>
      <c r="Q49" s="93">
        <v>0.32</v>
      </c>
      <c r="R49" s="10">
        <v>76.539999999999992</v>
      </c>
      <c r="S49" s="10">
        <v>4.71</v>
      </c>
      <c r="T49" s="10">
        <v>13.239999999999998</v>
      </c>
      <c r="U49" s="10">
        <v>6.5699999999999994</v>
      </c>
      <c r="V49" s="10">
        <v>-1.06</v>
      </c>
      <c r="W49" s="93">
        <v>68.430000000000007</v>
      </c>
      <c r="X49" s="93">
        <v>6.72</v>
      </c>
      <c r="Y49" s="93">
        <v>16.7</v>
      </c>
      <c r="Z49" s="93">
        <v>6.77</v>
      </c>
      <c r="AA49" s="93">
        <v>1.37</v>
      </c>
      <c r="AB49" s="1"/>
    </row>
    <row r="50" spans="1:28">
      <c r="A50">
        <v>53</v>
      </c>
      <c r="B50" s="32" t="s">
        <v>46</v>
      </c>
      <c r="C50" s="1">
        <f t="shared" si="10"/>
        <v>54.576666666666675</v>
      </c>
      <c r="D50" s="1">
        <f t="shared" si="11"/>
        <v>3.0766666666666667</v>
      </c>
      <c r="E50" s="1">
        <f t="shared" si="12"/>
        <v>21.709999999999997</v>
      </c>
      <c r="F50" s="1">
        <f t="shared" si="13"/>
        <v>16.690000000000001</v>
      </c>
      <c r="G50" s="34">
        <f t="shared" si="14"/>
        <v>3.9466666666666668</v>
      </c>
      <c r="H50" s="1">
        <f t="shared" si="15"/>
        <v>3.2080575639058182</v>
      </c>
      <c r="I50" s="1">
        <f t="shared" si="16"/>
        <v>0.99450155019151854</v>
      </c>
      <c r="J50" s="1">
        <f t="shared" si="17"/>
        <v>2.6808394207785486</v>
      </c>
      <c r="K50" s="1">
        <f t="shared" si="18"/>
        <v>4.0454542390193966</v>
      </c>
      <c r="L50" s="34">
        <f t="shared" si="19"/>
        <v>0.68134670567438438</v>
      </c>
      <c r="M50" s="93">
        <v>52.800000000000004</v>
      </c>
      <c r="N50" s="93">
        <v>3.92</v>
      </c>
      <c r="O50" s="93">
        <v>18.78</v>
      </c>
      <c r="P50" s="93">
        <v>20.77</v>
      </c>
      <c r="Q50" s="93">
        <v>3.73</v>
      </c>
      <c r="R50" s="10">
        <v>58.28</v>
      </c>
      <c r="S50" s="10">
        <v>3.3300000000000005</v>
      </c>
      <c r="T50" s="10">
        <v>22.31</v>
      </c>
      <c r="U50" s="10">
        <v>12.68</v>
      </c>
      <c r="V50" s="10">
        <v>3.4000000000000004</v>
      </c>
      <c r="W50" s="93">
        <v>52.65</v>
      </c>
      <c r="X50" s="93">
        <v>1.9800000000000002</v>
      </c>
      <c r="Y50" s="93">
        <v>24.04</v>
      </c>
      <c r="Z50" s="93">
        <v>16.619999999999997</v>
      </c>
      <c r="AA50" s="93">
        <v>4.71</v>
      </c>
      <c r="AB50" s="1"/>
    </row>
    <row r="51" spans="1:28">
      <c r="A51">
        <v>54</v>
      </c>
      <c r="B51" s="32" t="s">
        <v>47</v>
      </c>
      <c r="C51" s="1">
        <f t="shared" si="10"/>
        <v>34.50333333333333</v>
      </c>
      <c r="D51" s="1">
        <f t="shared" si="11"/>
        <v>3.3499999999999996</v>
      </c>
      <c r="E51" s="1">
        <f t="shared" si="12"/>
        <v>19.283333333333331</v>
      </c>
      <c r="F51" s="1">
        <f t="shared" si="13"/>
        <v>25.316666666666666</v>
      </c>
      <c r="G51" s="34">
        <f t="shared" si="14"/>
        <v>17.549999999999997</v>
      </c>
      <c r="H51" s="1">
        <f t="shared" si="15"/>
        <v>7.4548932476148462</v>
      </c>
      <c r="I51" s="1">
        <f t="shared" si="16"/>
        <v>2.281644144032982</v>
      </c>
      <c r="J51" s="1">
        <f t="shared" si="17"/>
        <v>3.3235874192404622</v>
      </c>
      <c r="K51" s="1">
        <f t="shared" si="18"/>
        <v>2.2455808454235915</v>
      </c>
      <c r="L51" s="34">
        <f t="shared" si="19"/>
        <v>9.9200151209562168</v>
      </c>
      <c r="M51" s="93">
        <v>42.46</v>
      </c>
      <c r="N51" s="93">
        <v>1.9</v>
      </c>
      <c r="O51" s="93">
        <v>22.42</v>
      </c>
      <c r="P51" s="93">
        <v>25.89</v>
      </c>
      <c r="Q51" s="93">
        <v>7.33</v>
      </c>
      <c r="R51" s="10">
        <v>33.369999999999997</v>
      </c>
      <c r="S51" s="10">
        <v>5.9799999999999995</v>
      </c>
      <c r="T51" s="10">
        <v>19.63</v>
      </c>
      <c r="U51" s="10">
        <v>22.84</v>
      </c>
      <c r="V51" s="10">
        <v>18.18</v>
      </c>
      <c r="W51" s="93">
        <v>27.68</v>
      </c>
      <c r="X51" s="93">
        <v>2.17</v>
      </c>
      <c r="Y51" s="93">
        <v>15.8</v>
      </c>
      <c r="Z51" s="93">
        <v>27.22</v>
      </c>
      <c r="AA51" s="93">
        <v>27.139999999999997</v>
      </c>
      <c r="AB51" s="1"/>
    </row>
    <row r="52" spans="1:28">
      <c r="A52">
        <v>55</v>
      </c>
      <c r="B52" s="32" t="s">
        <v>48</v>
      </c>
      <c r="C52" s="1">
        <f t="shared" si="10"/>
        <v>55.596666666666671</v>
      </c>
      <c r="D52" s="1">
        <f t="shared" si="11"/>
        <v>-1.2100000000000002</v>
      </c>
      <c r="E52" s="1">
        <f t="shared" si="12"/>
        <v>18.556666666666668</v>
      </c>
      <c r="F52" s="1">
        <f t="shared" si="13"/>
        <v>20.313333333333333</v>
      </c>
      <c r="G52" s="34">
        <f t="shared" si="14"/>
        <v>6.7433333333333332</v>
      </c>
      <c r="H52" s="1">
        <f t="shared" si="15"/>
        <v>6.4198156775201367</v>
      </c>
      <c r="I52" s="1">
        <f t="shared" si="16"/>
        <v>1.22</v>
      </c>
      <c r="J52" s="1">
        <f t="shared" si="17"/>
        <v>1.6542470593394858</v>
      </c>
      <c r="K52" s="1">
        <f t="shared" si="18"/>
        <v>1.3194064322009846</v>
      </c>
      <c r="L52" s="34">
        <f t="shared" si="19"/>
        <v>2.5589516082437607</v>
      </c>
      <c r="M52" s="93">
        <v>48.31</v>
      </c>
      <c r="N52" s="93">
        <v>0.01</v>
      </c>
      <c r="O52" s="93">
        <v>20.37</v>
      </c>
      <c r="P52" s="93">
        <v>21.83</v>
      </c>
      <c r="Q52" s="93">
        <v>9.48</v>
      </c>
      <c r="R52" s="10">
        <v>60.42</v>
      </c>
      <c r="S52" s="10">
        <v>-2.4300000000000002</v>
      </c>
      <c r="T52" s="10">
        <v>18.170000000000002</v>
      </c>
      <c r="U52" s="10">
        <v>19.43</v>
      </c>
      <c r="V52" s="10">
        <v>4.41</v>
      </c>
      <c r="W52" s="93">
        <v>58.06</v>
      </c>
      <c r="X52" s="93">
        <v>-1.21</v>
      </c>
      <c r="Y52" s="93">
        <v>17.13</v>
      </c>
      <c r="Z52" s="93">
        <v>19.68</v>
      </c>
      <c r="AA52" s="93">
        <v>6.34</v>
      </c>
      <c r="AB52" s="1"/>
    </row>
    <row r="53" spans="1:28">
      <c r="A53">
        <v>56</v>
      </c>
      <c r="B53" s="32" t="s">
        <v>49</v>
      </c>
      <c r="C53" s="1">
        <f t="shared" si="10"/>
        <v>55.830000000000005</v>
      </c>
      <c r="D53" s="1">
        <f t="shared" si="11"/>
        <v>1.6966666666666665</v>
      </c>
      <c r="E53" s="1">
        <f t="shared" si="12"/>
        <v>19.506666666666664</v>
      </c>
      <c r="F53" s="1">
        <f t="shared" si="13"/>
        <v>17.97666666666667</v>
      </c>
      <c r="G53" s="34">
        <f t="shared" si="14"/>
        <v>4.9966666666666661</v>
      </c>
      <c r="H53" s="1">
        <f t="shared" si="15"/>
        <v>13.263404540313148</v>
      </c>
      <c r="I53" s="1">
        <f t="shared" si="16"/>
        <v>2.3623787446836997</v>
      </c>
      <c r="J53" s="1">
        <f t="shared" si="17"/>
        <v>1.9337097334743221</v>
      </c>
      <c r="K53" s="1">
        <f t="shared" si="18"/>
        <v>6.1050006825006298</v>
      </c>
      <c r="L53" s="34">
        <f t="shared" si="19"/>
        <v>5.1678074009519106</v>
      </c>
      <c r="M53" s="93">
        <v>44.21</v>
      </c>
      <c r="N53" s="93">
        <v>4.38</v>
      </c>
      <c r="O53" s="93">
        <v>18.82</v>
      </c>
      <c r="P53" s="93">
        <v>22.34</v>
      </c>
      <c r="Q53" s="93">
        <v>10.26</v>
      </c>
      <c r="R53" s="10">
        <v>70.28</v>
      </c>
      <c r="S53" s="10">
        <v>0.77999999999999992</v>
      </c>
      <c r="T53" s="10">
        <v>18.010000000000002</v>
      </c>
      <c r="U53" s="10">
        <v>11</v>
      </c>
      <c r="V53" s="10">
        <v>-6.9999999999999993E-2</v>
      </c>
      <c r="W53" s="93">
        <v>53</v>
      </c>
      <c r="X53" s="93">
        <v>-6.9999999999999993E-2</v>
      </c>
      <c r="Y53" s="93">
        <v>21.69</v>
      </c>
      <c r="Z53" s="93">
        <v>20.59</v>
      </c>
      <c r="AA53" s="93">
        <v>4.8</v>
      </c>
      <c r="AB53" s="1"/>
    </row>
    <row r="54" spans="1:28">
      <c r="A54">
        <v>60</v>
      </c>
      <c r="B54" s="32" t="s">
        <v>50</v>
      </c>
      <c r="C54" s="1">
        <f t="shared" si="10"/>
        <v>29.706666666666667</v>
      </c>
      <c r="D54" s="1">
        <f t="shared" si="11"/>
        <v>6.4233333333333329</v>
      </c>
      <c r="E54" s="1">
        <f t="shared" si="12"/>
        <v>24.546666666666667</v>
      </c>
      <c r="F54" s="1">
        <f t="shared" si="13"/>
        <v>29.26</v>
      </c>
      <c r="G54" s="34">
        <f t="shared" si="14"/>
        <v>10.066666666666668</v>
      </c>
      <c r="H54" s="1">
        <f t="shared" si="15"/>
        <v>8.270830268681209</v>
      </c>
      <c r="I54" s="1">
        <f t="shared" si="16"/>
        <v>4.6000036231869812</v>
      </c>
      <c r="J54" s="1">
        <f t="shared" si="17"/>
        <v>1.517904256971873</v>
      </c>
      <c r="K54" s="1">
        <f t="shared" si="18"/>
        <v>5.9064287010002721</v>
      </c>
      <c r="L54" s="34">
        <f t="shared" si="19"/>
        <v>3.7419825404901745</v>
      </c>
      <c r="M54" s="93">
        <v>33.67</v>
      </c>
      <c r="N54" s="93">
        <v>4.12</v>
      </c>
      <c r="O54" s="93">
        <v>24.01</v>
      </c>
      <c r="P54" s="93">
        <v>25.81</v>
      </c>
      <c r="Q54" s="93">
        <v>12.389999999999999</v>
      </c>
      <c r="R54" s="10">
        <v>20.2</v>
      </c>
      <c r="S54" s="10">
        <v>11.72</v>
      </c>
      <c r="T54" s="10">
        <v>26.26</v>
      </c>
      <c r="U54" s="10">
        <v>36.08</v>
      </c>
      <c r="V54" s="10">
        <v>5.75</v>
      </c>
      <c r="W54" s="93">
        <v>35.25</v>
      </c>
      <c r="X54" s="93">
        <v>3.43</v>
      </c>
      <c r="Y54" s="93">
        <v>23.37</v>
      </c>
      <c r="Z54" s="93">
        <v>25.89</v>
      </c>
      <c r="AA54" s="93">
        <v>12.06</v>
      </c>
      <c r="AB54" s="1"/>
    </row>
    <row r="55" spans="1:28">
      <c r="A55">
        <v>61</v>
      </c>
      <c r="B55" s="32" t="s">
        <v>95</v>
      </c>
      <c r="C55" s="1">
        <f t="shared" si="10"/>
        <v>46.530000000000008</v>
      </c>
      <c r="D55" s="1">
        <f t="shared" si="11"/>
        <v>0.23</v>
      </c>
      <c r="E55" s="1">
        <f t="shared" si="12"/>
        <v>15.163333333333334</v>
      </c>
      <c r="F55" s="1">
        <f t="shared" si="13"/>
        <v>27.423333333333332</v>
      </c>
      <c r="G55" s="34">
        <f t="shared" si="14"/>
        <v>10.653333333333334</v>
      </c>
      <c r="H55" s="1">
        <f t="shared" si="15"/>
        <v>6.0209882909700747</v>
      </c>
      <c r="I55" s="1">
        <f t="shared" si="16"/>
        <v>0.89403579346690587</v>
      </c>
      <c r="J55" s="1">
        <f t="shared" si="17"/>
        <v>0.62524661801031234</v>
      </c>
      <c r="K55" s="1">
        <f t="shared" si="18"/>
        <v>2.0782284122139556</v>
      </c>
      <c r="L55" s="34">
        <f t="shared" si="19"/>
        <v>2.467576408813581</v>
      </c>
      <c r="M55" s="93">
        <v>48.82</v>
      </c>
      <c r="N55" s="93">
        <v>-0.09</v>
      </c>
      <c r="O55" s="93">
        <v>15.07</v>
      </c>
      <c r="P55" s="93">
        <v>26.33</v>
      </c>
      <c r="Q55" s="93">
        <v>9.86</v>
      </c>
      <c r="R55" s="10">
        <v>51.070000000000007</v>
      </c>
      <c r="S55" s="10">
        <v>-0.45999999999999996</v>
      </c>
      <c r="T55" s="10">
        <v>14.59</v>
      </c>
      <c r="U55" s="10">
        <v>26.119999999999997</v>
      </c>
      <c r="V55" s="10">
        <v>8.68</v>
      </c>
      <c r="W55" s="93">
        <v>39.700000000000003</v>
      </c>
      <c r="X55" s="93">
        <v>1.24</v>
      </c>
      <c r="Y55" s="93">
        <v>15.83</v>
      </c>
      <c r="Z55" s="93">
        <v>29.82</v>
      </c>
      <c r="AA55" s="93">
        <v>13.420000000000002</v>
      </c>
      <c r="AB55" s="1"/>
    </row>
    <row r="56" spans="1:28">
      <c r="A56">
        <v>62</v>
      </c>
      <c r="B56" s="32" t="s">
        <v>52</v>
      </c>
      <c r="C56" s="1">
        <f t="shared" si="10"/>
        <v>78.08</v>
      </c>
      <c r="D56" s="1">
        <f t="shared" si="11"/>
        <v>0.41666666666666657</v>
      </c>
      <c r="E56" s="1">
        <f t="shared" si="12"/>
        <v>18.013333333333332</v>
      </c>
      <c r="F56" s="1">
        <f t="shared" si="13"/>
        <v>4.6533333333333333</v>
      </c>
      <c r="G56" s="34">
        <f t="shared" si="14"/>
        <v>-1.1633333333333333</v>
      </c>
      <c r="H56" s="1">
        <f t="shared" si="15"/>
        <v>0.86504335151482636</v>
      </c>
      <c r="I56" s="1">
        <f t="shared" si="16"/>
        <v>1.6358585920957023</v>
      </c>
      <c r="J56" s="1">
        <f t="shared" si="17"/>
        <v>0.94516312525052026</v>
      </c>
      <c r="K56" s="1">
        <f t="shared" si="18"/>
        <v>1.4541778891639532</v>
      </c>
      <c r="L56" s="34">
        <f t="shared" si="19"/>
        <v>0.83002008007838757</v>
      </c>
      <c r="M56" s="93">
        <v>77.209999999999994</v>
      </c>
      <c r="N56" s="93">
        <v>1.28</v>
      </c>
      <c r="O56" s="93">
        <v>17.68</v>
      </c>
      <c r="P56" s="93">
        <v>4.16</v>
      </c>
      <c r="Q56" s="93">
        <v>-0.33</v>
      </c>
      <c r="R56" s="10">
        <v>78.94</v>
      </c>
      <c r="S56" s="10">
        <v>1.44</v>
      </c>
      <c r="T56" s="10">
        <v>17.28</v>
      </c>
      <c r="U56" s="10">
        <v>3.51</v>
      </c>
      <c r="V56" s="10">
        <v>-1.17</v>
      </c>
      <c r="W56" s="93">
        <v>78.09</v>
      </c>
      <c r="X56" s="93">
        <v>-1.47</v>
      </c>
      <c r="Y56" s="93">
        <v>19.079999999999998</v>
      </c>
      <c r="Z56" s="93">
        <v>6.29</v>
      </c>
      <c r="AA56" s="93">
        <v>-1.99</v>
      </c>
      <c r="AB56" s="1"/>
    </row>
    <row r="57" spans="1:28">
      <c r="A57">
        <v>63</v>
      </c>
      <c r="B57" s="32" t="s">
        <v>53</v>
      </c>
      <c r="C57" s="1">
        <f t="shared" si="10"/>
        <v>45.876666666666665</v>
      </c>
      <c r="D57" s="1">
        <f t="shared" si="11"/>
        <v>3.5100000000000002</v>
      </c>
      <c r="E57" s="1">
        <f t="shared" si="12"/>
        <v>17.16</v>
      </c>
      <c r="F57" s="1">
        <f t="shared" si="13"/>
        <v>23.696666666666662</v>
      </c>
      <c r="G57" s="34">
        <f t="shared" si="14"/>
        <v>9.76</v>
      </c>
      <c r="H57" s="1">
        <f t="shared" si="15"/>
        <v>18.817216407676604</v>
      </c>
      <c r="I57" s="1">
        <f t="shared" si="16"/>
        <v>1.1361778029868375</v>
      </c>
      <c r="J57" s="1">
        <f t="shared" si="17"/>
        <v>2.4448517337458116</v>
      </c>
      <c r="K57" s="1">
        <f t="shared" si="18"/>
        <v>9.9503283027914904</v>
      </c>
      <c r="L57" s="34">
        <f t="shared" si="19"/>
        <v>9.4981524519245326</v>
      </c>
      <c r="M57" s="93">
        <v>31</v>
      </c>
      <c r="N57" s="93">
        <v>4.78</v>
      </c>
      <c r="O57" s="93">
        <v>14.45</v>
      </c>
      <c r="P57" s="93">
        <v>31.56</v>
      </c>
      <c r="Q57" s="93">
        <v>18.21</v>
      </c>
      <c r="R57" s="10">
        <v>67.03</v>
      </c>
      <c r="S57" s="10">
        <v>3.16</v>
      </c>
      <c r="T57" s="10">
        <v>17.829999999999998</v>
      </c>
      <c r="U57" s="10">
        <v>12.509999999999998</v>
      </c>
      <c r="V57" s="10">
        <v>-0.52</v>
      </c>
      <c r="W57" s="93">
        <v>39.6</v>
      </c>
      <c r="X57" s="93">
        <v>2.59</v>
      </c>
      <c r="Y57" s="93">
        <v>19.2</v>
      </c>
      <c r="Z57" s="93">
        <v>27.02</v>
      </c>
      <c r="AA57" s="93">
        <v>11.59</v>
      </c>
      <c r="AB57" s="1"/>
    </row>
    <row r="58" spans="1:28">
      <c r="A58">
        <v>64</v>
      </c>
      <c r="B58" s="32" t="s">
        <v>54</v>
      </c>
      <c r="C58" s="1">
        <f t="shared" si="10"/>
        <v>53.13</v>
      </c>
      <c r="D58" s="1">
        <f t="shared" si="11"/>
        <v>2.41</v>
      </c>
      <c r="E58" s="1">
        <f t="shared" si="12"/>
        <v>13.270000000000001</v>
      </c>
      <c r="F58" s="1">
        <f t="shared" si="13"/>
        <v>22.62</v>
      </c>
      <c r="G58" s="34">
        <f t="shared" si="14"/>
        <v>8.57</v>
      </c>
      <c r="H58" s="133" t="s">
        <v>353</v>
      </c>
      <c r="I58" s="133" t="s">
        <v>353</v>
      </c>
      <c r="J58" s="133" t="s">
        <v>353</v>
      </c>
      <c r="K58" s="133" t="s">
        <v>353</v>
      </c>
      <c r="L58" s="133" t="s">
        <v>353</v>
      </c>
      <c r="M58" s="93">
        <v>53.13</v>
      </c>
      <c r="N58" s="93">
        <v>2.41</v>
      </c>
      <c r="O58" s="93">
        <v>13.270000000000001</v>
      </c>
      <c r="P58" s="93">
        <v>22.62</v>
      </c>
      <c r="Q58" s="93">
        <v>8.57</v>
      </c>
      <c r="R58" s="1"/>
      <c r="S58" s="1"/>
      <c r="T58" s="1"/>
      <c r="U58" s="1"/>
      <c r="V58" s="1"/>
      <c r="W58" s="111"/>
      <c r="X58" s="111"/>
      <c r="Y58" s="111"/>
      <c r="Z58" s="111"/>
      <c r="AA58" s="111"/>
      <c r="AB58" s="1"/>
    </row>
    <row r="59" spans="1:28">
      <c r="A59">
        <v>65</v>
      </c>
      <c r="B59" s="32" t="s">
        <v>55</v>
      </c>
      <c r="C59" s="1">
        <f t="shared" si="10"/>
        <v>25.76</v>
      </c>
      <c r="D59" s="1">
        <f t="shared" si="11"/>
        <v>8.0966666666666658</v>
      </c>
      <c r="E59" s="1">
        <f t="shared" si="12"/>
        <v>22.810000000000002</v>
      </c>
      <c r="F59" s="1">
        <f t="shared" si="13"/>
        <v>28.48</v>
      </c>
      <c r="G59" s="34">
        <f t="shared" si="14"/>
        <v>14.853333333333333</v>
      </c>
      <c r="H59" s="1">
        <f t="shared" si="15"/>
        <v>1.6498181717995459</v>
      </c>
      <c r="I59" s="1">
        <f t="shared" si="16"/>
        <v>2.353897477235003</v>
      </c>
      <c r="J59" s="1">
        <f t="shared" si="17"/>
        <v>3.6794157144850965</v>
      </c>
      <c r="K59" s="1">
        <f t="shared" si="18"/>
        <v>3.3150113121978948</v>
      </c>
      <c r="L59" s="34">
        <f t="shared" si="19"/>
        <v>3.6984095680891413</v>
      </c>
      <c r="M59" s="93">
        <v>25.14</v>
      </c>
      <c r="N59" s="93">
        <v>5.38</v>
      </c>
      <c r="O59" s="93">
        <v>18.600000000000001</v>
      </c>
      <c r="P59" s="93">
        <v>31.790000000000003</v>
      </c>
      <c r="Q59" s="93">
        <v>19.09</v>
      </c>
      <c r="R59" s="10">
        <v>24.51</v>
      </c>
      <c r="S59" s="10">
        <v>9.379999999999999</v>
      </c>
      <c r="T59" s="10">
        <v>24.42</v>
      </c>
      <c r="U59" s="10">
        <v>28.49</v>
      </c>
      <c r="V59" s="10">
        <v>13.200000000000001</v>
      </c>
      <c r="W59" s="93">
        <v>27.63</v>
      </c>
      <c r="X59" s="93">
        <v>9.5299999999999994</v>
      </c>
      <c r="Y59" s="93">
        <v>25.41</v>
      </c>
      <c r="Z59" s="93">
        <v>25.16</v>
      </c>
      <c r="AA59" s="93">
        <v>12.27</v>
      </c>
      <c r="AB59" s="1"/>
    </row>
    <row r="60" spans="1:28">
      <c r="A60">
        <v>66</v>
      </c>
      <c r="B60" s="32" t="s">
        <v>56</v>
      </c>
      <c r="C60" s="1">
        <f t="shared" si="10"/>
        <v>49.696666666666665</v>
      </c>
      <c r="D60" s="1">
        <f t="shared" si="11"/>
        <v>5.97</v>
      </c>
      <c r="E60" s="1">
        <f t="shared" si="12"/>
        <v>21.853333333333335</v>
      </c>
      <c r="F60" s="1">
        <f t="shared" si="13"/>
        <v>15.936666666666667</v>
      </c>
      <c r="G60" s="34">
        <f t="shared" si="14"/>
        <v>6.543333333333333</v>
      </c>
      <c r="H60" s="1">
        <f t="shared" si="15"/>
        <v>8.7792159862559895</v>
      </c>
      <c r="I60" s="1">
        <f t="shared" si="16"/>
        <v>1.9505640209949524</v>
      </c>
      <c r="J60" s="1">
        <f t="shared" si="17"/>
        <v>5.1890108241680544</v>
      </c>
      <c r="K60" s="1">
        <f t="shared" si="18"/>
        <v>3.7821995364249696</v>
      </c>
      <c r="L60" s="34">
        <f t="shared" si="19"/>
        <v>1.3915938104681731</v>
      </c>
      <c r="M60" s="93">
        <v>58.75</v>
      </c>
      <c r="N60" s="93">
        <v>4.1099999999999994</v>
      </c>
      <c r="O60" s="93">
        <v>15.870000000000001</v>
      </c>
      <c r="P60" s="93">
        <v>13.139999999999999</v>
      </c>
      <c r="Q60" s="93">
        <v>8.129999999999999</v>
      </c>
      <c r="R60" s="10">
        <v>49.12</v>
      </c>
      <c r="S60" s="10">
        <v>5.8</v>
      </c>
      <c r="T60" s="10">
        <v>25.12</v>
      </c>
      <c r="U60" s="10">
        <v>14.43</v>
      </c>
      <c r="V60" s="10">
        <v>5.53</v>
      </c>
      <c r="W60" s="93">
        <v>41.22</v>
      </c>
      <c r="X60" s="93">
        <v>8</v>
      </c>
      <c r="Y60" s="93">
        <v>24.57</v>
      </c>
      <c r="Z60" s="93">
        <v>20.239999999999998</v>
      </c>
      <c r="AA60" s="93">
        <v>5.97</v>
      </c>
      <c r="AB60" s="1"/>
    </row>
    <row r="61" spans="1:28">
      <c r="A61">
        <v>69</v>
      </c>
      <c r="B61" s="32" t="s">
        <v>57</v>
      </c>
      <c r="C61" s="1">
        <f t="shared" si="10"/>
        <v>31.045000000000002</v>
      </c>
      <c r="D61" s="1">
        <f t="shared" si="11"/>
        <v>6.5</v>
      </c>
      <c r="E61" s="1">
        <f t="shared" si="12"/>
        <v>23.79</v>
      </c>
      <c r="F61" s="1">
        <f t="shared" si="13"/>
        <v>12.81</v>
      </c>
      <c r="G61" s="34">
        <f t="shared" si="14"/>
        <v>25.855000000000004</v>
      </c>
      <c r="H61" s="1">
        <f t="shared" si="15"/>
        <v>4.6881179592667932</v>
      </c>
      <c r="I61" s="1">
        <f t="shared" si="16"/>
        <v>0.4949747468305834</v>
      </c>
      <c r="J61" s="1">
        <f t="shared" si="17"/>
        <v>3.8466608896548578</v>
      </c>
      <c r="K61" s="1">
        <f t="shared" si="18"/>
        <v>12.982480502585014</v>
      </c>
      <c r="L61" s="34">
        <f t="shared" si="19"/>
        <v>14.318912319027588</v>
      </c>
      <c r="M61" s="93">
        <v>34.36</v>
      </c>
      <c r="N61" s="93">
        <v>6.8500000000000005</v>
      </c>
      <c r="O61" s="93">
        <v>21.07</v>
      </c>
      <c r="P61" s="93">
        <v>21.990000000000002</v>
      </c>
      <c r="Q61" s="93">
        <v>15.73</v>
      </c>
      <c r="R61" s="10"/>
      <c r="S61" s="10"/>
      <c r="T61" s="10"/>
      <c r="U61" s="10"/>
      <c r="V61" s="10"/>
      <c r="W61" s="93">
        <v>27.73</v>
      </c>
      <c r="X61" s="93">
        <v>6.15</v>
      </c>
      <c r="Y61" s="93">
        <v>26.51</v>
      </c>
      <c r="Z61" s="93">
        <v>3.63</v>
      </c>
      <c r="AA61" s="93">
        <v>35.980000000000004</v>
      </c>
      <c r="AB61" s="1" t="s">
        <v>437</v>
      </c>
    </row>
    <row r="62" spans="1:28">
      <c r="A62">
        <v>70</v>
      </c>
      <c r="B62" s="32" t="s">
        <v>58</v>
      </c>
      <c r="C62" s="1">
        <f t="shared" si="10"/>
        <v>25.849999999999998</v>
      </c>
      <c r="D62" s="1">
        <f t="shared" si="11"/>
        <v>2.6366666666666667</v>
      </c>
      <c r="E62" s="1">
        <f t="shared" si="12"/>
        <v>21.333333333333332</v>
      </c>
      <c r="F62" s="1">
        <f t="shared" si="13"/>
        <v>27.243333333333336</v>
      </c>
      <c r="G62" s="34">
        <f t="shared" si="14"/>
        <v>22.939999999999998</v>
      </c>
      <c r="H62" s="1">
        <f t="shared" si="15"/>
        <v>3.7118189611025105</v>
      </c>
      <c r="I62" s="1">
        <f t="shared" si="16"/>
        <v>2.7808332084706793</v>
      </c>
      <c r="J62" s="1">
        <f t="shared" si="17"/>
        <v>4.7461598512200815</v>
      </c>
      <c r="K62" s="1">
        <f t="shared" si="18"/>
        <v>1.0950038051684252</v>
      </c>
      <c r="L62" s="34">
        <f t="shared" si="19"/>
        <v>0.64629714528225901</v>
      </c>
      <c r="M62" s="93">
        <v>29.25</v>
      </c>
      <c r="N62" s="93">
        <v>3.61</v>
      </c>
      <c r="O62" s="93">
        <v>18.77</v>
      </c>
      <c r="P62" s="93">
        <v>26.150000000000002</v>
      </c>
      <c r="Q62" s="93">
        <v>22.220000000000002</v>
      </c>
      <c r="R62" s="10">
        <v>26.41</v>
      </c>
      <c r="S62" s="10">
        <v>4.8</v>
      </c>
      <c r="T62" s="10">
        <v>18.420000000000002</v>
      </c>
      <c r="U62" s="10">
        <v>27.24</v>
      </c>
      <c r="V62" s="10">
        <v>23.13</v>
      </c>
      <c r="W62" s="93">
        <v>21.89</v>
      </c>
      <c r="X62" s="93">
        <v>-0.5</v>
      </c>
      <c r="Y62" s="93">
        <v>26.810000000000002</v>
      </c>
      <c r="Z62" s="93">
        <v>28.34</v>
      </c>
      <c r="AA62" s="93">
        <v>23.47</v>
      </c>
      <c r="AB62" s="1"/>
    </row>
    <row r="63" spans="1:28">
      <c r="A63">
        <v>71</v>
      </c>
      <c r="B63" s="32" t="s">
        <v>59</v>
      </c>
      <c r="C63" s="1">
        <f t="shared" si="10"/>
        <v>52.42</v>
      </c>
      <c r="D63" s="1">
        <f t="shared" si="11"/>
        <v>2.2000000000000002</v>
      </c>
      <c r="E63" s="1">
        <f t="shared" si="12"/>
        <v>18.38</v>
      </c>
      <c r="F63" s="1">
        <f t="shared" si="13"/>
        <v>19.010000000000002</v>
      </c>
      <c r="G63" s="34">
        <f t="shared" si="14"/>
        <v>7.99</v>
      </c>
      <c r="H63" s="133" t="s">
        <v>353</v>
      </c>
      <c r="I63" s="133" t="s">
        <v>353</v>
      </c>
      <c r="J63" s="133" t="s">
        <v>353</v>
      </c>
      <c r="K63" s="133" t="s">
        <v>353</v>
      </c>
      <c r="L63" s="133" t="s">
        <v>353</v>
      </c>
      <c r="M63" s="93">
        <v>52.42</v>
      </c>
      <c r="N63" s="93">
        <v>2.2000000000000002</v>
      </c>
      <c r="O63" s="93">
        <v>18.38</v>
      </c>
      <c r="P63" s="93">
        <v>19.010000000000002</v>
      </c>
      <c r="Q63" s="93">
        <v>7.99</v>
      </c>
      <c r="R63" s="1"/>
      <c r="S63" s="1"/>
      <c r="T63" s="1"/>
      <c r="U63" s="1"/>
      <c r="V63" s="1"/>
      <c r="W63" s="111"/>
      <c r="X63" s="111"/>
      <c r="Y63" s="111"/>
      <c r="Z63" s="111"/>
      <c r="AA63" s="111"/>
      <c r="AB63" s="1"/>
    </row>
    <row r="64" spans="1:28">
      <c r="A64">
        <v>72</v>
      </c>
      <c r="B64" s="32" t="s">
        <v>60</v>
      </c>
      <c r="C64" s="1">
        <f t="shared" si="10"/>
        <v>62.050000000000004</v>
      </c>
      <c r="D64" s="1">
        <f t="shared" si="11"/>
        <v>5.34</v>
      </c>
      <c r="E64" s="1">
        <f t="shared" si="12"/>
        <v>13.69</v>
      </c>
      <c r="F64" s="1">
        <f t="shared" si="13"/>
        <v>12.343333333333334</v>
      </c>
      <c r="G64" s="34">
        <f t="shared" si="14"/>
        <v>6.583333333333333</v>
      </c>
      <c r="H64" s="1">
        <f t="shared" si="15"/>
        <v>11.954024426945084</v>
      </c>
      <c r="I64" s="1">
        <f t="shared" si="16"/>
        <v>1.9065413711745136</v>
      </c>
      <c r="J64" s="1">
        <f t="shared" si="17"/>
        <v>3.2147783749428247</v>
      </c>
      <c r="K64" s="1">
        <f t="shared" si="18"/>
        <v>3.9747997853141337</v>
      </c>
      <c r="L64" s="34">
        <f t="shared" si="19"/>
        <v>3.9676231339850485</v>
      </c>
      <c r="M64" s="93">
        <v>75.08</v>
      </c>
      <c r="N64" s="93">
        <v>3.62</v>
      </c>
      <c r="O64" s="93">
        <v>10.11</v>
      </c>
      <c r="P64" s="93">
        <v>9.08</v>
      </c>
      <c r="Q64" s="93">
        <v>2.12</v>
      </c>
      <c r="R64" s="10">
        <v>51.59</v>
      </c>
      <c r="S64" s="10">
        <v>7.39</v>
      </c>
      <c r="T64" s="10">
        <v>16.329999999999998</v>
      </c>
      <c r="U64" s="10">
        <v>16.77</v>
      </c>
      <c r="V64" s="10">
        <v>7.9200000000000008</v>
      </c>
      <c r="W64" s="93">
        <v>59.48</v>
      </c>
      <c r="X64" s="93">
        <v>5.01</v>
      </c>
      <c r="Y64" s="93">
        <v>14.63</v>
      </c>
      <c r="Z64" s="93">
        <v>11.18</v>
      </c>
      <c r="AA64" s="93">
        <v>9.7100000000000009</v>
      </c>
      <c r="AB64" s="1"/>
    </row>
    <row r="65" spans="1:28">
      <c r="A65">
        <v>73</v>
      </c>
      <c r="B65" s="32" t="s">
        <v>61</v>
      </c>
      <c r="C65" s="1">
        <f t="shared" si="10"/>
        <v>37.020000000000003</v>
      </c>
      <c r="D65" s="1">
        <f t="shared" si="11"/>
        <v>6.53</v>
      </c>
      <c r="E65" s="1">
        <f t="shared" si="12"/>
        <v>20.87</v>
      </c>
      <c r="F65" s="1">
        <f t="shared" si="13"/>
        <v>20.13</v>
      </c>
      <c r="G65" s="34">
        <f t="shared" si="14"/>
        <v>15.449999999999998</v>
      </c>
      <c r="H65" s="1">
        <f t="shared" si="15"/>
        <v>9.4752097602111327</v>
      </c>
      <c r="I65" s="1">
        <f t="shared" si="16"/>
        <v>1.9163246071581885</v>
      </c>
      <c r="J65" s="1">
        <f t="shared" si="17"/>
        <v>0.70377553239651547</v>
      </c>
      <c r="K65" s="1">
        <f t="shared" si="18"/>
        <v>4.2096436903852199</v>
      </c>
      <c r="L65" s="34">
        <f t="shared" si="19"/>
        <v>2.8735866091002209</v>
      </c>
      <c r="M65" s="93">
        <v>26.08</v>
      </c>
      <c r="N65" s="93">
        <v>8.6999999999999993</v>
      </c>
      <c r="O65" s="93">
        <v>21.48</v>
      </c>
      <c r="P65" s="93">
        <v>24.990000000000002</v>
      </c>
      <c r="Q65" s="93">
        <v>18.75</v>
      </c>
      <c r="R65" s="10">
        <v>42.620000000000005</v>
      </c>
      <c r="S65" s="10">
        <v>5.07</v>
      </c>
      <c r="T65" s="10">
        <v>21.029999999999998</v>
      </c>
      <c r="U65" s="10">
        <v>17.78</v>
      </c>
      <c r="V65" s="10">
        <v>13.5</v>
      </c>
      <c r="W65" s="93">
        <v>42.36</v>
      </c>
      <c r="X65" s="93">
        <v>5.82</v>
      </c>
      <c r="Y65" s="93">
        <v>20.100000000000001</v>
      </c>
      <c r="Z65" s="93">
        <v>17.62</v>
      </c>
      <c r="AA65" s="93">
        <v>14.099999999999998</v>
      </c>
      <c r="AB65" s="1"/>
    </row>
    <row r="66" spans="1:28">
      <c r="A66">
        <v>74</v>
      </c>
      <c r="B66" s="32" t="s">
        <v>62</v>
      </c>
      <c r="C66" s="1">
        <f t="shared" si="10"/>
        <v>20.74</v>
      </c>
      <c r="D66" s="1">
        <f t="shared" si="11"/>
        <v>31.61</v>
      </c>
      <c r="E66" s="1">
        <f t="shared" si="12"/>
        <v>29.4</v>
      </c>
      <c r="F66" s="1">
        <f t="shared" si="13"/>
        <v>19.009999999999998</v>
      </c>
      <c r="G66" s="34">
        <f t="shared" si="14"/>
        <v>-0.76</v>
      </c>
      <c r="H66" s="133" t="s">
        <v>353</v>
      </c>
      <c r="I66" s="133" t="s">
        <v>353</v>
      </c>
      <c r="J66" s="133" t="s">
        <v>353</v>
      </c>
      <c r="K66" s="133" t="s">
        <v>353</v>
      </c>
      <c r="L66" s="133" t="s">
        <v>353</v>
      </c>
      <c r="M66" s="93">
        <v>20.74</v>
      </c>
      <c r="N66" s="93">
        <v>31.61</v>
      </c>
      <c r="O66" s="93">
        <v>29.4</v>
      </c>
      <c r="P66" s="93">
        <v>19.009999999999998</v>
      </c>
      <c r="Q66" s="93">
        <v>-0.76</v>
      </c>
      <c r="R66" s="1"/>
      <c r="S66" s="1"/>
      <c r="T66" s="1"/>
      <c r="U66" s="1"/>
      <c r="V66" s="1"/>
      <c r="W66" s="111"/>
      <c r="X66" s="111"/>
      <c r="Y66" s="111"/>
      <c r="Z66" s="111"/>
      <c r="AA66" s="111"/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60.309999999999995</v>
      </c>
      <c r="D67" s="1">
        <f t="shared" ref="D67:D86" si="21">AVERAGE(N67,S67,X67)</f>
        <v>5.52</v>
      </c>
      <c r="E67" s="1">
        <f t="shared" ref="E67:E86" si="22">AVERAGE(O67,T67,Y67)</f>
        <v>17.150000000000002</v>
      </c>
      <c r="F67" s="1">
        <f t="shared" ref="F67:F86" si="23">AVERAGE(P67,U67,Z67)</f>
        <v>11.58</v>
      </c>
      <c r="G67" s="34">
        <f t="shared" ref="G67:G86" si="24">AVERAGE(Q67,V67,AA67)</f>
        <v>5.4433333333333325</v>
      </c>
      <c r="H67" s="1">
        <f t="shared" ref="H67:H86" si="25">STDEV(M67,R67,W67)</f>
        <v>4.1839813575110494</v>
      </c>
      <c r="I67" s="1">
        <f t="shared" ref="I67:I86" si="26">STDEV(N67,S67,X67)</f>
        <v>0.85807925041921806</v>
      </c>
      <c r="J67" s="1">
        <f t="shared" ref="J67:J86" si="27">STDEV(O67,T67,Y67)</f>
        <v>1.7351656981395176</v>
      </c>
      <c r="K67" s="1">
        <f t="shared" ref="K67:K86" si="28">STDEV(P67,U67,Z67)</f>
        <v>1.0591033943860249</v>
      </c>
      <c r="L67" s="34">
        <f t="shared" ref="L67:L86" si="29">STDEV(Q67,V67,AA67)</f>
        <v>3.3374441318669783</v>
      </c>
      <c r="M67" s="93">
        <v>62.629999999999995</v>
      </c>
      <c r="N67" s="93">
        <v>5.9799999999999995</v>
      </c>
      <c r="O67" s="93">
        <v>15.809999999999999</v>
      </c>
      <c r="P67" s="93">
        <v>11.42</v>
      </c>
      <c r="Q67" s="93">
        <v>4.17</v>
      </c>
      <c r="R67" s="10">
        <v>62.82</v>
      </c>
      <c r="S67" s="10">
        <v>4.53</v>
      </c>
      <c r="T67" s="10">
        <v>19.11</v>
      </c>
      <c r="U67" s="10">
        <v>10.61</v>
      </c>
      <c r="V67" s="10">
        <v>2.93</v>
      </c>
      <c r="W67" s="93">
        <v>55.48</v>
      </c>
      <c r="X67" s="93">
        <v>6.05</v>
      </c>
      <c r="Y67" s="93">
        <v>16.53</v>
      </c>
      <c r="Z67" s="93">
        <v>12.709999999999999</v>
      </c>
      <c r="AA67" s="93">
        <v>9.2299999999999986</v>
      </c>
      <c r="AB67" s="1"/>
    </row>
    <row r="68" spans="1:28">
      <c r="A68">
        <v>76</v>
      </c>
      <c r="B68" s="32" t="s">
        <v>64</v>
      </c>
      <c r="C68" s="1">
        <f t="shared" si="20"/>
        <v>36.1</v>
      </c>
      <c r="D68" s="1">
        <f t="shared" si="21"/>
        <v>9.9433333333333334</v>
      </c>
      <c r="E68" s="1">
        <f t="shared" si="22"/>
        <v>22.560000000000002</v>
      </c>
      <c r="F68" s="1">
        <f t="shared" si="23"/>
        <v>24.399999999999995</v>
      </c>
      <c r="G68" s="34">
        <f t="shared" si="24"/>
        <v>6.996666666666667</v>
      </c>
      <c r="H68" s="1">
        <f t="shared" si="25"/>
        <v>23.066640414243263</v>
      </c>
      <c r="I68" s="1">
        <f t="shared" si="26"/>
        <v>4.6907817401082879</v>
      </c>
      <c r="J68" s="1">
        <f t="shared" si="27"/>
        <v>12.253134292906442</v>
      </c>
      <c r="K68" s="1">
        <f t="shared" si="28"/>
        <v>7.6297247656780041</v>
      </c>
      <c r="L68" s="34">
        <f t="shared" si="29"/>
        <v>8.6761185638125848</v>
      </c>
      <c r="M68" s="93">
        <v>62.6</v>
      </c>
      <c r="N68" s="93">
        <v>6.5699999999999994</v>
      </c>
      <c r="O68" s="93">
        <v>10.15</v>
      </c>
      <c r="P68" s="93">
        <v>16.619999999999997</v>
      </c>
      <c r="Q68" s="93">
        <v>4.0599999999999996</v>
      </c>
      <c r="R68" s="10">
        <v>20.53</v>
      </c>
      <c r="S68" s="10">
        <v>7.9600000000000009</v>
      </c>
      <c r="T68" s="10">
        <v>22.88</v>
      </c>
      <c r="U68" s="10">
        <v>31.869999999999997</v>
      </c>
      <c r="V68" s="10">
        <v>16.760000000000002</v>
      </c>
      <c r="W68" s="93">
        <v>25.17</v>
      </c>
      <c r="X68" s="93">
        <v>15.3</v>
      </c>
      <c r="Y68" s="93">
        <v>34.65</v>
      </c>
      <c r="Z68" s="93">
        <v>24.71</v>
      </c>
      <c r="AA68" s="93">
        <v>0.17</v>
      </c>
      <c r="AB68" s="1"/>
    </row>
    <row r="69" spans="1:28">
      <c r="A69">
        <v>77</v>
      </c>
      <c r="B69" s="32" t="s">
        <v>65</v>
      </c>
      <c r="C69" s="1">
        <f t="shared" si="20"/>
        <v>61.923333333333339</v>
      </c>
      <c r="D69" s="1">
        <f t="shared" si="21"/>
        <v>4.5733333333333333</v>
      </c>
      <c r="E69" s="1">
        <f t="shared" si="22"/>
        <v>18.059999999999999</v>
      </c>
      <c r="F69" s="1">
        <f t="shared" si="23"/>
        <v>11.729999999999999</v>
      </c>
      <c r="G69" s="34">
        <f t="shared" si="24"/>
        <v>3.7133333333333334</v>
      </c>
      <c r="H69" s="1">
        <f t="shared" si="25"/>
        <v>4.4923082411309805</v>
      </c>
      <c r="I69" s="1">
        <f t="shared" si="26"/>
        <v>0.40377386410382465</v>
      </c>
      <c r="J69" s="1">
        <f t="shared" si="27"/>
        <v>1.773245611865429</v>
      </c>
      <c r="K69" s="1">
        <f t="shared" si="28"/>
        <v>1.5561812233798711</v>
      </c>
      <c r="L69" s="34">
        <f t="shared" si="29"/>
        <v>2.5291566446808562</v>
      </c>
      <c r="M69" s="93">
        <v>56.74</v>
      </c>
      <c r="N69" s="93">
        <v>4.7600000000000007</v>
      </c>
      <c r="O69" s="93">
        <v>18.68</v>
      </c>
      <c r="P69" s="93">
        <v>13.36</v>
      </c>
      <c r="Q69" s="93">
        <v>6.47</v>
      </c>
      <c r="R69" s="10">
        <v>64.34</v>
      </c>
      <c r="S69" s="10">
        <v>4.8500000000000005</v>
      </c>
      <c r="T69" s="10">
        <v>16.059999999999999</v>
      </c>
      <c r="U69" s="10">
        <v>11.57</v>
      </c>
      <c r="V69" s="10">
        <v>3.17</v>
      </c>
      <c r="W69" s="93">
        <v>64.69</v>
      </c>
      <c r="X69" s="93">
        <v>4.1099999999999994</v>
      </c>
      <c r="Y69" s="93">
        <v>19.439999999999998</v>
      </c>
      <c r="Z69" s="93">
        <v>10.26</v>
      </c>
      <c r="AA69" s="93">
        <v>1.5</v>
      </c>
      <c r="AB69" s="1"/>
    </row>
    <row r="70" spans="1:28">
      <c r="A70">
        <v>78</v>
      </c>
      <c r="B70" s="32" t="s">
        <v>66</v>
      </c>
      <c r="C70" s="1">
        <f t="shared" si="20"/>
        <v>53.913333333333334</v>
      </c>
      <c r="D70" s="1">
        <f t="shared" si="21"/>
        <v>11.216666666666669</v>
      </c>
      <c r="E70" s="1">
        <f t="shared" si="22"/>
        <v>12.926666666666668</v>
      </c>
      <c r="F70" s="1">
        <f t="shared" si="23"/>
        <v>15.956666666666665</v>
      </c>
      <c r="G70" s="34">
        <f t="shared" si="24"/>
        <v>5.9833333333333343</v>
      </c>
      <c r="H70" s="1">
        <f t="shared" si="25"/>
        <v>2.8780606896542897</v>
      </c>
      <c r="I70" s="1">
        <f t="shared" si="26"/>
        <v>8.7442114186090691</v>
      </c>
      <c r="J70" s="1">
        <f t="shared" si="27"/>
        <v>4.8789377259126097</v>
      </c>
      <c r="K70" s="1">
        <f t="shared" si="28"/>
        <v>0.75659324166511899</v>
      </c>
      <c r="L70" s="34">
        <f t="shared" si="29"/>
        <v>7.1689771469389783</v>
      </c>
      <c r="M70" s="93">
        <v>55.879999999999995</v>
      </c>
      <c r="N70" s="93">
        <v>5.2200000000000006</v>
      </c>
      <c r="O70" s="93">
        <v>18.279999999999998</v>
      </c>
      <c r="P70" s="93">
        <v>15.9</v>
      </c>
      <c r="Q70" s="93">
        <v>4.72</v>
      </c>
      <c r="R70" s="10">
        <v>50.61</v>
      </c>
      <c r="S70" s="10">
        <v>7.1800000000000006</v>
      </c>
      <c r="T70" s="10">
        <v>11.77</v>
      </c>
      <c r="U70" s="10">
        <v>16.739999999999998</v>
      </c>
      <c r="V70" s="10">
        <v>13.700000000000001</v>
      </c>
      <c r="W70" s="93">
        <v>55.25</v>
      </c>
      <c r="X70" s="93">
        <v>21.25</v>
      </c>
      <c r="Y70" s="93">
        <v>8.73</v>
      </c>
      <c r="Z70" s="93">
        <v>15.229999999999999</v>
      </c>
      <c r="AA70" s="93">
        <v>-0.47000000000000003</v>
      </c>
      <c r="AB70" s="1"/>
    </row>
    <row r="71" spans="1:28">
      <c r="A71">
        <v>80</v>
      </c>
      <c r="B71" s="32" t="s">
        <v>89</v>
      </c>
      <c r="C71" s="1">
        <f t="shared" si="20"/>
        <v>46.143333333333338</v>
      </c>
      <c r="D71" s="1">
        <f t="shared" si="21"/>
        <v>5.793333333333333</v>
      </c>
      <c r="E71" s="1">
        <f t="shared" si="22"/>
        <v>17.513333333333332</v>
      </c>
      <c r="F71" s="1">
        <f t="shared" si="23"/>
        <v>18.036666666666665</v>
      </c>
      <c r="G71" s="34">
        <f t="shared" si="24"/>
        <v>12.516666666666667</v>
      </c>
      <c r="H71" s="1">
        <f t="shared" si="25"/>
        <v>20.060110501523493</v>
      </c>
      <c r="I71" s="1">
        <f t="shared" si="26"/>
        <v>3.7819880133777981</v>
      </c>
      <c r="J71" s="1">
        <f t="shared" si="27"/>
        <v>2.0912755278378143</v>
      </c>
      <c r="K71" s="1">
        <f t="shared" si="28"/>
        <v>16.067184984723777</v>
      </c>
      <c r="L71" s="34">
        <f t="shared" si="29"/>
        <v>9.6528355074212939</v>
      </c>
      <c r="M71" s="93">
        <v>57.78</v>
      </c>
      <c r="N71" s="93">
        <v>6.67</v>
      </c>
      <c r="O71" s="93">
        <v>18.18</v>
      </c>
      <c r="P71" s="93">
        <v>9.68</v>
      </c>
      <c r="Q71" s="93">
        <v>7.7</v>
      </c>
      <c r="R71" s="10">
        <v>57.67</v>
      </c>
      <c r="S71" s="10">
        <v>9.06</v>
      </c>
      <c r="T71" s="10">
        <v>19.189999999999998</v>
      </c>
      <c r="U71" s="10">
        <v>7.870000000000001</v>
      </c>
      <c r="V71" s="10">
        <v>6.22</v>
      </c>
      <c r="W71" s="93">
        <v>22.98</v>
      </c>
      <c r="X71" s="93">
        <v>1.6500000000000001</v>
      </c>
      <c r="Y71" s="93">
        <v>15.17</v>
      </c>
      <c r="Z71" s="93">
        <v>36.559999999999995</v>
      </c>
      <c r="AA71" s="93">
        <v>23.630000000000003</v>
      </c>
      <c r="AB71" s="1"/>
    </row>
    <row r="72" spans="1:28">
      <c r="A72">
        <v>81</v>
      </c>
      <c r="B72" s="32" t="s">
        <v>67</v>
      </c>
      <c r="C72" s="1">
        <f t="shared" si="20"/>
        <v>44.330000000000005</v>
      </c>
      <c r="D72" s="1">
        <f t="shared" si="21"/>
        <v>5.9666666666666659</v>
      </c>
      <c r="E72" s="1">
        <f t="shared" si="22"/>
        <v>18.296666666666667</v>
      </c>
      <c r="F72" s="1">
        <f t="shared" si="23"/>
        <v>18.536666666666665</v>
      </c>
      <c r="G72" s="34">
        <f t="shared" si="24"/>
        <v>12.873333333333333</v>
      </c>
      <c r="H72" s="1">
        <f t="shared" si="25"/>
        <v>0.45177427992306074</v>
      </c>
      <c r="I72" s="1">
        <f t="shared" si="26"/>
        <v>0.13576941236277554</v>
      </c>
      <c r="J72" s="1">
        <f t="shared" si="27"/>
        <v>4.7770946540060581</v>
      </c>
      <c r="K72" s="1">
        <f t="shared" si="28"/>
        <v>0.78136632467321765</v>
      </c>
      <c r="L72" s="34">
        <f t="shared" si="29"/>
        <v>4.3681384288199112</v>
      </c>
      <c r="M72" s="93">
        <v>44.84</v>
      </c>
      <c r="N72" s="93">
        <v>5.81</v>
      </c>
      <c r="O72" s="93">
        <v>23.799999999999997</v>
      </c>
      <c r="P72" s="93">
        <v>17.73</v>
      </c>
      <c r="Q72" s="93">
        <v>7.8299999999999992</v>
      </c>
      <c r="R72" s="10">
        <v>44.17</v>
      </c>
      <c r="S72" s="10">
        <v>6.04</v>
      </c>
      <c r="T72" s="10">
        <v>15.870000000000001</v>
      </c>
      <c r="U72" s="10">
        <v>18.59</v>
      </c>
      <c r="V72" s="10">
        <v>15.329999999999998</v>
      </c>
      <c r="W72" s="93">
        <v>43.980000000000004</v>
      </c>
      <c r="X72" s="93">
        <v>6.05</v>
      </c>
      <c r="Y72" s="93">
        <v>15.22</v>
      </c>
      <c r="Z72" s="93">
        <v>19.29</v>
      </c>
      <c r="AA72" s="93">
        <v>15.459999999999999</v>
      </c>
      <c r="AB72" s="1"/>
    </row>
    <row r="73" spans="1:28">
      <c r="A73">
        <v>82</v>
      </c>
      <c r="B73" s="32" t="s">
        <v>68</v>
      </c>
      <c r="C73" s="1">
        <f t="shared" si="20"/>
        <v>37.86</v>
      </c>
      <c r="D73" s="1">
        <f t="shared" si="21"/>
        <v>3.7966666666666669</v>
      </c>
      <c r="E73" s="1">
        <f t="shared" si="22"/>
        <v>19.16</v>
      </c>
      <c r="F73" s="1">
        <f t="shared" si="23"/>
        <v>21.966666666666669</v>
      </c>
      <c r="G73" s="34">
        <f t="shared" si="24"/>
        <v>17.209999999999997</v>
      </c>
      <c r="H73" s="1">
        <f t="shared" si="25"/>
        <v>2.2461522655421184</v>
      </c>
      <c r="I73" s="1">
        <f t="shared" si="26"/>
        <v>0.52443620520834855</v>
      </c>
      <c r="J73" s="1">
        <f t="shared" si="27"/>
        <v>1.2490396310766136</v>
      </c>
      <c r="K73" s="1">
        <f t="shared" si="28"/>
        <v>0.65363088462322072</v>
      </c>
      <c r="L73" s="34">
        <f t="shared" si="29"/>
        <v>3.9541244289981741</v>
      </c>
      <c r="M73" s="93">
        <v>40.44</v>
      </c>
      <c r="N73" s="93">
        <v>4.3999999999999995</v>
      </c>
      <c r="O73" s="93">
        <v>19.950000000000003</v>
      </c>
      <c r="P73" s="93">
        <v>22.53</v>
      </c>
      <c r="Q73" s="93">
        <v>12.67</v>
      </c>
      <c r="R73" s="10">
        <v>36.340000000000003</v>
      </c>
      <c r="S73" s="10">
        <v>3.54</v>
      </c>
      <c r="T73" s="10">
        <v>19.809999999999999</v>
      </c>
      <c r="U73" s="10">
        <v>21.25</v>
      </c>
      <c r="V73" s="10">
        <v>19.059999999999999</v>
      </c>
      <c r="W73" s="93">
        <v>36.799999999999997</v>
      </c>
      <c r="X73" s="93">
        <v>3.45</v>
      </c>
      <c r="Y73" s="93">
        <v>17.72</v>
      </c>
      <c r="Z73" s="93">
        <v>22.12</v>
      </c>
      <c r="AA73" s="93">
        <v>19.900000000000002</v>
      </c>
      <c r="AB73" s="1"/>
    </row>
    <row r="74" spans="1:28">
      <c r="A74">
        <v>83</v>
      </c>
      <c r="B74" s="32" t="s">
        <v>69</v>
      </c>
      <c r="C74" s="1">
        <f t="shared" si="20"/>
        <v>56.63</v>
      </c>
      <c r="D74" s="1">
        <f t="shared" si="21"/>
        <v>5.64</v>
      </c>
      <c r="E74" s="1">
        <f t="shared" si="22"/>
        <v>15.36</v>
      </c>
      <c r="F74" s="1">
        <f t="shared" si="23"/>
        <v>12.25</v>
      </c>
      <c r="G74" s="34">
        <f t="shared" si="24"/>
        <v>10.119999999999999</v>
      </c>
      <c r="H74" s="133" t="s">
        <v>353</v>
      </c>
      <c r="I74" s="133" t="s">
        <v>353</v>
      </c>
      <c r="J74" s="133" t="s">
        <v>353</v>
      </c>
      <c r="K74" s="133" t="s">
        <v>353</v>
      </c>
      <c r="L74" s="133" t="s">
        <v>353</v>
      </c>
      <c r="M74" s="93">
        <v>56.63</v>
      </c>
      <c r="N74" s="93">
        <v>5.64</v>
      </c>
      <c r="O74" s="93">
        <v>15.36</v>
      </c>
      <c r="P74" s="93">
        <v>12.25</v>
      </c>
      <c r="Q74" s="93">
        <v>10.119999999999999</v>
      </c>
      <c r="R74" s="1"/>
      <c r="S74" s="1"/>
      <c r="T74" s="1"/>
      <c r="U74" s="1"/>
      <c r="V74" s="1"/>
      <c r="W74" s="111"/>
      <c r="X74" s="111"/>
      <c r="Y74" s="111"/>
      <c r="Z74" s="111"/>
      <c r="AA74" s="111"/>
      <c r="AB74" s="1"/>
    </row>
    <row r="75" spans="1:28">
      <c r="A75">
        <v>85</v>
      </c>
      <c r="B75" s="32" t="s">
        <v>70</v>
      </c>
      <c r="C75" s="1">
        <f t="shared" si="20"/>
        <v>43.359999999999992</v>
      </c>
      <c r="D75" s="1">
        <f t="shared" si="21"/>
        <v>5.5766666666666671</v>
      </c>
      <c r="E75" s="1">
        <f t="shared" si="22"/>
        <v>22.103333333333335</v>
      </c>
      <c r="F75" s="1">
        <f t="shared" si="23"/>
        <v>18.423333333333332</v>
      </c>
      <c r="G75" s="34">
        <f t="shared" si="24"/>
        <v>10.533333333333333</v>
      </c>
      <c r="H75" s="1">
        <f t="shared" si="25"/>
        <v>10.643537945626941</v>
      </c>
      <c r="I75" s="1">
        <f t="shared" si="26"/>
        <v>0.62851677251552551</v>
      </c>
      <c r="J75" s="1">
        <f t="shared" si="27"/>
        <v>3.622931593797118</v>
      </c>
      <c r="K75" s="1">
        <f t="shared" si="28"/>
        <v>2.9114314921243425</v>
      </c>
      <c r="L75" s="34">
        <f t="shared" si="29"/>
        <v>3.832549195161532</v>
      </c>
      <c r="M75" s="93">
        <v>34.56</v>
      </c>
      <c r="N75" s="93">
        <v>6.2799999999999994</v>
      </c>
      <c r="O75" s="93">
        <v>25.580000000000002</v>
      </c>
      <c r="P75" s="93">
        <v>19.79</v>
      </c>
      <c r="Q75" s="93">
        <v>13.79</v>
      </c>
      <c r="R75" s="10">
        <v>55.19</v>
      </c>
      <c r="S75" s="10">
        <v>5.07</v>
      </c>
      <c r="T75" s="10">
        <v>18.350000000000001</v>
      </c>
      <c r="U75" s="10">
        <v>15.079999999999998</v>
      </c>
      <c r="V75" s="10">
        <v>6.3100000000000005</v>
      </c>
      <c r="W75" s="93">
        <v>40.33</v>
      </c>
      <c r="X75" s="93">
        <v>5.38</v>
      </c>
      <c r="Y75" s="93">
        <v>22.38</v>
      </c>
      <c r="Z75" s="93">
        <v>20.399999999999999</v>
      </c>
      <c r="AA75" s="93">
        <v>11.5</v>
      </c>
      <c r="AB75" s="1"/>
    </row>
    <row r="76" spans="1:28">
      <c r="A76">
        <v>86</v>
      </c>
      <c r="B76" s="32" t="s">
        <v>71</v>
      </c>
      <c r="C76" s="1">
        <f t="shared" si="20"/>
        <v>46.016666666666659</v>
      </c>
      <c r="D76" s="1">
        <f t="shared" si="21"/>
        <v>4.7566666666666668</v>
      </c>
      <c r="E76" s="1">
        <f t="shared" si="22"/>
        <v>18.400000000000002</v>
      </c>
      <c r="F76" s="1">
        <f t="shared" si="23"/>
        <v>22.653333333333332</v>
      </c>
      <c r="G76" s="34">
        <f t="shared" si="24"/>
        <v>8.17</v>
      </c>
      <c r="H76" s="1">
        <f t="shared" si="25"/>
        <v>7.0654535122194764</v>
      </c>
      <c r="I76" s="1">
        <f t="shared" si="26"/>
        <v>2.8729137357973942</v>
      </c>
      <c r="J76" s="1">
        <f t="shared" si="27"/>
        <v>2.1669333169250971</v>
      </c>
      <c r="K76" s="1">
        <f t="shared" si="28"/>
        <v>6.0954108420461361</v>
      </c>
      <c r="L76" s="34">
        <f t="shared" si="29"/>
        <v>1.5109930509436422</v>
      </c>
      <c r="M76" s="93">
        <v>53.43</v>
      </c>
      <c r="N76" s="93">
        <v>7.28</v>
      </c>
      <c r="O76" s="93">
        <v>16.5</v>
      </c>
      <c r="P76" s="93">
        <v>15.809999999999999</v>
      </c>
      <c r="Q76" s="93">
        <v>6.98</v>
      </c>
      <c r="R76" s="10">
        <v>39.36</v>
      </c>
      <c r="S76" s="10">
        <v>5.36</v>
      </c>
      <c r="T76" s="10">
        <v>20.76</v>
      </c>
      <c r="U76" s="10">
        <v>24.65</v>
      </c>
      <c r="V76" s="10">
        <v>9.8699999999999992</v>
      </c>
      <c r="W76" s="93">
        <v>45.26</v>
      </c>
      <c r="X76" s="93">
        <v>1.63</v>
      </c>
      <c r="Y76" s="93">
        <v>17.940000000000001</v>
      </c>
      <c r="Z76" s="93">
        <v>27.500000000000004</v>
      </c>
      <c r="AA76" s="93">
        <v>7.66</v>
      </c>
      <c r="AB76" s="1"/>
    </row>
    <row r="77" spans="1:28">
      <c r="A77">
        <v>87</v>
      </c>
      <c r="B77" s="32" t="s">
        <v>72</v>
      </c>
      <c r="C77" s="1">
        <f t="shared" si="20"/>
        <v>51.32</v>
      </c>
      <c r="D77" s="1">
        <f t="shared" si="21"/>
        <v>3.6466666666666665</v>
      </c>
      <c r="E77" s="1">
        <f t="shared" si="22"/>
        <v>17.346666666666668</v>
      </c>
      <c r="F77" s="1">
        <f t="shared" si="23"/>
        <v>15.346666666666669</v>
      </c>
      <c r="G77" s="34">
        <f t="shared" si="24"/>
        <v>12.343333333333334</v>
      </c>
      <c r="H77" s="1">
        <f t="shared" si="25"/>
        <v>25.476748222644094</v>
      </c>
      <c r="I77" s="1">
        <f t="shared" si="26"/>
        <v>1.4133765716656466</v>
      </c>
      <c r="J77" s="1">
        <f t="shared" si="27"/>
        <v>5.3546739707785447</v>
      </c>
      <c r="K77" s="1">
        <f t="shared" si="28"/>
        <v>9.7532575754633495</v>
      </c>
      <c r="L77" s="34">
        <f t="shared" si="29"/>
        <v>9.239428192985395</v>
      </c>
      <c r="M77" s="93">
        <v>38.090000000000003</v>
      </c>
      <c r="N77" s="93">
        <v>4.8</v>
      </c>
      <c r="O77" s="93">
        <v>21</v>
      </c>
      <c r="P77" s="93">
        <v>18.740000000000002</v>
      </c>
      <c r="Q77" s="93">
        <v>17.380000000000003</v>
      </c>
      <c r="R77" s="10">
        <v>80.69</v>
      </c>
      <c r="S77" s="10">
        <v>2.0699999999999998</v>
      </c>
      <c r="T77" s="10">
        <v>11.200000000000001</v>
      </c>
      <c r="U77" s="10">
        <v>4.3499999999999996</v>
      </c>
      <c r="V77" s="10">
        <v>1.68</v>
      </c>
      <c r="W77" s="93">
        <v>35.18</v>
      </c>
      <c r="X77" s="93">
        <v>4.07</v>
      </c>
      <c r="Y77" s="93">
        <v>19.84</v>
      </c>
      <c r="Z77" s="93">
        <v>22.95</v>
      </c>
      <c r="AA77" s="93">
        <v>17.97</v>
      </c>
      <c r="AB77" s="1"/>
    </row>
    <row r="78" spans="1:28">
      <c r="A78">
        <v>90</v>
      </c>
      <c r="B78" s="32" t="s">
        <v>73</v>
      </c>
      <c r="C78" s="1">
        <f t="shared" si="20"/>
        <v>50.01</v>
      </c>
      <c r="D78" s="1">
        <f t="shared" si="21"/>
        <v>4.88</v>
      </c>
      <c r="E78" s="1">
        <f t="shared" si="22"/>
        <v>19.809999999999999</v>
      </c>
      <c r="F78" s="1">
        <f t="shared" si="23"/>
        <v>17.006666666666664</v>
      </c>
      <c r="G78" s="34">
        <f t="shared" si="24"/>
        <v>8.2966666666666669</v>
      </c>
      <c r="H78" s="1">
        <f t="shared" si="25"/>
        <v>10.462810329925711</v>
      </c>
      <c r="I78" s="1">
        <f t="shared" si="26"/>
        <v>0.67911707385398434</v>
      </c>
      <c r="J78" s="1">
        <f t="shared" si="27"/>
        <v>1.3177253128023292</v>
      </c>
      <c r="K78" s="1">
        <f t="shared" si="28"/>
        <v>4.1858372320640278</v>
      </c>
      <c r="L78" s="34">
        <f t="shared" si="29"/>
        <v>5.6320540953841451</v>
      </c>
      <c r="M78" s="93">
        <v>55.889999999999993</v>
      </c>
      <c r="N78" s="93">
        <v>5.34</v>
      </c>
      <c r="O78" s="93">
        <v>19.11</v>
      </c>
      <c r="P78" s="93">
        <v>14.610000000000001</v>
      </c>
      <c r="Q78" s="93">
        <v>5.0500000000000007</v>
      </c>
      <c r="R78" s="10">
        <v>56.210000000000008</v>
      </c>
      <c r="S78" s="10">
        <v>5.2</v>
      </c>
      <c r="T78" s="10">
        <v>18.990000000000002</v>
      </c>
      <c r="U78" s="10">
        <v>14.57</v>
      </c>
      <c r="V78" s="10">
        <v>5.04</v>
      </c>
      <c r="W78" s="93">
        <v>37.93</v>
      </c>
      <c r="X78" s="93">
        <v>4.1000000000000005</v>
      </c>
      <c r="Y78" s="93">
        <v>21.33</v>
      </c>
      <c r="Z78" s="93">
        <v>21.84</v>
      </c>
      <c r="AA78" s="93">
        <v>14.799999999999999</v>
      </c>
      <c r="AB78" s="1"/>
    </row>
    <row r="79" spans="1:28">
      <c r="A79">
        <v>91</v>
      </c>
      <c r="B79" s="32" t="s">
        <v>74</v>
      </c>
      <c r="C79" s="1">
        <f t="shared" si="20"/>
        <v>50.1</v>
      </c>
      <c r="D79" s="1">
        <f t="shared" si="21"/>
        <v>7.083333333333333</v>
      </c>
      <c r="E79" s="1">
        <f t="shared" si="22"/>
        <v>18.966666666666665</v>
      </c>
      <c r="F79" s="1">
        <f t="shared" si="23"/>
        <v>15.290000000000001</v>
      </c>
      <c r="G79" s="34">
        <f t="shared" si="24"/>
        <v>8.5633333333333344</v>
      </c>
      <c r="H79" s="1">
        <f t="shared" si="25"/>
        <v>6.0539821605287232</v>
      </c>
      <c r="I79" s="1">
        <f t="shared" si="26"/>
        <v>1.3915578799796078</v>
      </c>
      <c r="J79" s="1">
        <f t="shared" si="27"/>
        <v>2.6331033654859466</v>
      </c>
      <c r="K79" s="1">
        <f t="shared" si="28"/>
        <v>2.6361335322779116</v>
      </c>
      <c r="L79" s="34">
        <f t="shared" si="29"/>
        <v>1.189509702916852</v>
      </c>
      <c r="M79" s="93">
        <v>45.839999999999996</v>
      </c>
      <c r="N79" s="93">
        <v>6.65</v>
      </c>
      <c r="O79" s="93">
        <v>22</v>
      </c>
      <c r="P79" s="93">
        <v>17.130000000000003</v>
      </c>
      <c r="Q79" s="93">
        <v>8.39</v>
      </c>
      <c r="R79" s="10">
        <v>57.03</v>
      </c>
      <c r="S79" s="10">
        <v>5.96</v>
      </c>
      <c r="T79" s="10">
        <v>17.27</v>
      </c>
      <c r="U79" s="10">
        <v>12.27</v>
      </c>
      <c r="V79" s="10">
        <v>7.4700000000000006</v>
      </c>
      <c r="W79" s="93">
        <v>47.43</v>
      </c>
      <c r="X79" s="93">
        <v>8.64</v>
      </c>
      <c r="Y79" s="93">
        <v>17.630000000000003</v>
      </c>
      <c r="Z79" s="93">
        <v>16.470000000000002</v>
      </c>
      <c r="AA79" s="93">
        <v>9.83</v>
      </c>
      <c r="AB79" s="1"/>
    </row>
    <row r="80" spans="1:28">
      <c r="A80">
        <v>92</v>
      </c>
      <c r="B80" s="32" t="s">
        <v>75</v>
      </c>
      <c r="C80" s="1">
        <f t="shared" si="20"/>
        <v>32.736666666666665</v>
      </c>
      <c r="D80" s="1">
        <f t="shared" si="21"/>
        <v>7.6233333333333322</v>
      </c>
      <c r="E80" s="1">
        <f t="shared" si="22"/>
        <v>31.23</v>
      </c>
      <c r="F80" s="1">
        <f t="shared" si="23"/>
        <v>16.88</v>
      </c>
      <c r="G80" s="34">
        <f t="shared" si="24"/>
        <v>11.533333333333333</v>
      </c>
      <c r="H80" s="1">
        <f t="shared" si="25"/>
        <v>13.707024962891589</v>
      </c>
      <c r="I80" s="1">
        <f t="shared" si="26"/>
        <v>2.4997866575636776</v>
      </c>
      <c r="J80" s="1">
        <f t="shared" si="27"/>
        <v>11.651055746154501</v>
      </c>
      <c r="K80" s="1">
        <f t="shared" si="28"/>
        <v>13.639340159993077</v>
      </c>
      <c r="L80" s="34">
        <f t="shared" si="29"/>
        <v>9.2879725092903538</v>
      </c>
      <c r="M80" s="93">
        <v>24.25</v>
      </c>
      <c r="N80" s="93">
        <v>9.65</v>
      </c>
      <c r="O80" s="93">
        <v>24.77</v>
      </c>
      <c r="P80" s="93">
        <v>24.279999999999998</v>
      </c>
      <c r="Q80" s="93">
        <v>17.05</v>
      </c>
      <c r="R80" s="10">
        <v>25.41</v>
      </c>
      <c r="S80" s="10">
        <v>8.39</v>
      </c>
      <c r="T80" s="10">
        <v>24.24</v>
      </c>
      <c r="U80" s="10">
        <v>25.22</v>
      </c>
      <c r="V80" s="10">
        <v>16.739999999999998</v>
      </c>
      <c r="W80" s="93">
        <v>48.55</v>
      </c>
      <c r="X80" s="93">
        <v>4.83</v>
      </c>
      <c r="Y80" s="93">
        <v>44.68</v>
      </c>
      <c r="Z80" s="93">
        <v>1.1399999999999999</v>
      </c>
      <c r="AA80" s="93">
        <v>0.81</v>
      </c>
      <c r="AB80" s="1"/>
    </row>
    <row r="81" spans="1:28">
      <c r="A81">
        <v>93</v>
      </c>
      <c r="B81" s="32" t="s">
        <v>76</v>
      </c>
      <c r="C81" s="1">
        <f t="shared" si="20"/>
        <v>68.94</v>
      </c>
      <c r="D81" s="1">
        <f t="shared" si="21"/>
        <v>1.57</v>
      </c>
      <c r="E81" s="1">
        <f t="shared" si="22"/>
        <v>14.39</v>
      </c>
      <c r="F81" s="1">
        <f t="shared" si="23"/>
        <v>12.113333333333332</v>
      </c>
      <c r="G81" s="34">
        <f t="shared" si="24"/>
        <v>2.9866666666666664</v>
      </c>
      <c r="H81" s="1">
        <f t="shared" si="25"/>
        <v>11.360616180471881</v>
      </c>
      <c r="I81" s="1">
        <f t="shared" si="26"/>
        <v>1.8503242959005859</v>
      </c>
      <c r="J81" s="1">
        <f t="shared" si="27"/>
        <v>1.1358256908522539</v>
      </c>
      <c r="K81" s="1">
        <f t="shared" si="28"/>
        <v>5.4473877531651258</v>
      </c>
      <c r="L81" s="34">
        <f t="shared" si="29"/>
        <v>3.688039226110988</v>
      </c>
      <c r="M81" s="93">
        <v>56.879999999999995</v>
      </c>
      <c r="N81" s="93">
        <v>3.44</v>
      </c>
      <c r="O81" s="93">
        <v>15.1</v>
      </c>
      <c r="P81" s="93">
        <v>18.399999999999999</v>
      </c>
      <c r="Q81" s="93">
        <v>6.18</v>
      </c>
      <c r="R81" s="10">
        <v>70.5</v>
      </c>
      <c r="S81" s="10">
        <v>1.53</v>
      </c>
      <c r="T81" s="10">
        <v>14.99</v>
      </c>
      <c r="U81" s="10">
        <v>9.15</v>
      </c>
      <c r="V81" s="10">
        <v>3.83</v>
      </c>
      <c r="W81" s="93">
        <v>79.44</v>
      </c>
      <c r="X81" s="93">
        <v>-0.26</v>
      </c>
      <c r="Y81" s="93">
        <v>13.08</v>
      </c>
      <c r="Z81" s="93">
        <v>8.7900000000000009</v>
      </c>
      <c r="AA81" s="93">
        <v>-1.05</v>
      </c>
      <c r="AB81" s="1"/>
    </row>
    <row r="82" spans="1:28">
      <c r="A82">
        <v>94</v>
      </c>
      <c r="B82" s="32" t="s">
        <v>77</v>
      </c>
      <c r="C82" s="1">
        <f t="shared" si="20"/>
        <v>27.193333333333332</v>
      </c>
      <c r="D82" s="1">
        <f t="shared" si="21"/>
        <v>3.0533333333333332</v>
      </c>
      <c r="E82" s="1">
        <f t="shared" si="22"/>
        <v>14.846666666666666</v>
      </c>
      <c r="F82" s="1">
        <f t="shared" si="23"/>
        <v>29.11</v>
      </c>
      <c r="G82" s="34">
        <f t="shared" si="24"/>
        <v>25.793333333333333</v>
      </c>
      <c r="H82" s="1">
        <f t="shared" si="25"/>
        <v>5.5420784308175639</v>
      </c>
      <c r="I82" s="1">
        <f t="shared" si="26"/>
        <v>0.44557079497351698</v>
      </c>
      <c r="J82" s="1">
        <f t="shared" si="27"/>
        <v>1.0271481554933213</v>
      </c>
      <c r="K82" s="1">
        <f t="shared" si="28"/>
        <v>1.6454482671904322</v>
      </c>
      <c r="L82" s="34">
        <f t="shared" si="29"/>
        <v>5.5590676676339852</v>
      </c>
      <c r="M82" s="93">
        <v>23.65</v>
      </c>
      <c r="N82" s="93">
        <v>3.34</v>
      </c>
      <c r="O82" s="93">
        <v>14.77</v>
      </c>
      <c r="P82" s="93">
        <v>27.21</v>
      </c>
      <c r="Q82" s="93">
        <v>31.03</v>
      </c>
      <c r="R82" s="10">
        <v>24.349999999999998</v>
      </c>
      <c r="S82" s="10">
        <v>3.2800000000000002</v>
      </c>
      <c r="T82" s="10">
        <v>15.909999999999998</v>
      </c>
      <c r="U82" s="10">
        <v>30.06</v>
      </c>
      <c r="V82" s="10">
        <v>26.39</v>
      </c>
      <c r="W82" s="93">
        <v>33.58</v>
      </c>
      <c r="X82" s="93">
        <v>2.54</v>
      </c>
      <c r="Y82" s="93">
        <v>13.86</v>
      </c>
      <c r="Z82" s="93">
        <v>30.06</v>
      </c>
      <c r="AA82" s="93">
        <v>19.96</v>
      </c>
      <c r="AB82" s="1"/>
    </row>
    <row r="83" spans="1:28">
      <c r="A83">
        <v>95</v>
      </c>
      <c r="B83" s="32" t="s">
        <v>78</v>
      </c>
      <c r="C83" s="1">
        <f t="shared" si="20"/>
        <v>65.910000000000011</v>
      </c>
      <c r="D83" s="1">
        <f t="shared" si="21"/>
        <v>5.4799999999999995</v>
      </c>
      <c r="E83" s="1">
        <f t="shared" si="22"/>
        <v>16.7</v>
      </c>
      <c r="F83" s="1">
        <f t="shared" si="23"/>
        <v>9.01</v>
      </c>
      <c r="G83" s="34">
        <f t="shared" si="24"/>
        <v>2.9033333333333329</v>
      </c>
      <c r="H83" s="1">
        <f t="shared" si="25"/>
        <v>9.9619927725329518</v>
      </c>
      <c r="I83" s="1">
        <f t="shared" si="26"/>
        <v>0.79227520471109747</v>
      </c>
      <c r="J83" s="1">
        <f t="shared" si="27"/>
        <v>4.0737083842612147</v>
      </c>
      <c r="K83" s="1">
        <f t="shared" si="28"/>
        <v>3.9476068699909792</v>
      </c>
      <c r="L83" s="34">
        <f t="shared" si="29"/>
        <v>2.4152915628000975</v>
      </c>
      <c r="M83" s="93">
        <v>67.63</v>
      </c>
      <c r="N83" s="93">
        <v>6.35</v>
      </c>
      <c r="O83" s="93">
        <v>14.99</v>
      </c>
      <c r="P83" s="93">
        <v>8.17</v>
      </c>
      <c r="Q83" s="93">
        <v>2.86</v>
      </c>
      <c r="R83" s="10">
        <v>55.2</v>
      </c>
      <c r="S83" s="10">
        <v>4.8</v>
      </c>
      <c r="T83" s="10">
        <v>21.349999999999998</v>
      </c>
      <c r="U83" s="10">
        <v>13.309999999999999</v>
      </c>
      <c r="V83" s="10">
        <v>5.34</v>
      </c>
      <c r="W83" s="93">
        <v>74.900000000000006</v>
      </c>
      <c r="X83" s="93">
        <v>5.29</v>
      </c>
      <c r="Y83" s="93">
        <v>13.76</v>
      </c>
      <c r="Z83" s="93">
        <v>5.55</v>
      </c>
      <c r="AA83" s="93">
        <v>0.51</v>
      </c>
      <c r="AB83" s="1"/>
    </row>
    <row r="84" spans="1:28">
      <c r="A84">
        <v>96</v>
      </c>
      <c r="B84" s="32" t="s">
        <v>79</v>
      </c>
      <c r="C84" s="1">
        <f t="shared" si="20"/>
        <v>43.88</v>
      </c>
      <c r="D84" s="1">
        <f t="shared" si="21"/>
        <v>5.0533333333333337</v>
      </c>
      <c r="E84" s="1">
        <f t="shared" si="22"/>
        <v>23.376666666666665</v>
      </c>
      <c r="F84" s="1">
        <f t="shared" si="23"/>
        <v>19.296666666666667</v>
      </c>
      <c r="G84" s="34">
        <f t="shared" si="24"/>
        <v>8.39</v>
      </c>
      <c r="H84" s="1">
        <f t="shared" si="25"/>
        <v>6.5521675802744728</v>
      </c>
      <c r="I84" s="1">
        <f t="shared" si="26"/>
        <v>0.29022979401386989</v>
      </c>
      <c r="J84" s="1">
        <f t="shared" si="27"/>
        <v>0.67278030094030894</v>
      </c>
      <c r="K84" s="1">
        <f t="shared" si="28"/>
        <v>2.9231717933322612</v>
      </c>
      <c r="L84" s="34">
        <f t="shared" si="29"/>
        <v>3.7203360063306059</v>
      </c>
      <c r="M84" s="93">
        <v>42.65</v>
      </c>
      <c r="N84" s="93">
        <v>5.35</v>
      </c>
      <c r="O84" s="93">
        <v>22.6</v>
      </c>
      <c r="P84" s="93">
        <v>20.77</v>
      </c>
      <c r="Q84" s="93">
        <v>8.6199999999999992</v>
      </c>
      <c r="R84" s="10">
        <v>50.960000000000008</v>
      </c>
      <c r="S84" s="10">
        <v>4.7699999999999996</v>
      </c>
      <c r="T84" s="10">
        <v>23.78</v>
      </c>
      <c r="U84" s="10">
        <v>15.93</v>
      </c>
      <c r="V84" s="10">
        <v>4.5600000000000005</v>
      </c>
      <c r="W84" s="93">
        <v>38.03</v>
      </c>
      <c r="X84" s="93">
        <v>5.04</v>
      </c>
      <c r="Y84" s="93">
        <v>23.75</v>
      </c>
      <c r="Z84" s="93">
        <v>21.19</v>
      </c>
      <c r="AA84" s="93">
        <v>11.99</v>
      </c>
      <c r="AB84" s="10"/>
    </row>
    <row r="85" spans="1:28">
      <c r="A85">
        <v>97</v>
      </c>
      <c r="B85" s="32" t="s">
        <v>80</v>
      </c>
      <c r="C85" s="1">
        <f t="shared" si="20"/>
        <v>54.596666666666671</v>
      </c>
      <c r="D85" s="1">
        <f t="shared" si="21"/>
        <v>4.3566666666666665</v>
      </c>
      <c r="E85" s="1">
        <f t="shared" si="22"/>
        <v>14.016666666666667</v>
      </c>
      <c r="F85" s="1">
        <f t="shared" si="23"/>
        <v>21.52333333333333</v>
      </c>
      <c r="G85" s="34">
        <f t="shared" si="24"/>
        <v>5.496666666666667</v>
      </c>
      <c r="H85" s="1">
        <f t="shared" si="25"/>
        <v>5.7735806336564979</v>
      </c>
      <c r="I85" s="1">
        <f t="shared" si="26"/>
        <v>0.44455970727601157</v>
      </c>
      <c r="J85" s="1">
        <f t="shared" si="27"/>
        <v>2.1188754879259055</v>
      </c>
      <c r="K85" s="1">
        <f t="shared" si="28"/>
        <v>3.4413708508868308</v>
      </c>
      <c r="L85" s="34">
        <f t="shared" si="29"/>
        <v>0.66905405860313938</v>
      </c>
      <c r="M85" s="93">
        <v>61.260000000000005</v>
      </c>
      <c r="N85" s="93">
        <v>4.87</v>
      </c>
      <c r="O85" s="93">
        <v>11.57</v>
      </c>
      <c r="P85" s="93">
        <v>17.549999999999997</v>
      </c>
      <c r="Q85" s="93">
        <v>4.74</v>
      </c>
      <c r="R85" s="10">
        <v>51.449999999999996</v>
      </c>
      <c r="S85" s="10">
        <v>4.1000000000000005</v>
      </c>
      <c r="T85" s="10">
        <v>15.24</v>
      </c>
      <c r="U85" s="10">
        <v>23.46</v>
      </c>
      <c r="V85" s="10">
        <v>5.74</v>
      </c>
      <c r="W85" s="93">
        <v>51.080000000000005</v>
      </c>
      <c r="X85" s="93">
        <v>4.1000000000000005</v>
      </c>
      <c r="Y85" s="93">
        <v>15.24</v>
      </c>
      <c r="Z85" s="93">
        <v>23.56</v>
      </c>
      <c r="AA85" s="93">
        <v>6.01</v>
      </c>
      <c r="AB85" s="1"/>
    </row>
    <row r="86" spans="1:28">
      <c r="A86">
        <v>99</v>
      </c>
      <c r="B86" s="32" t="s">
        <v>81</v>
      </c>
      <c r="C86" s="1">
        <f t="shared" si="20"/>
        <v>45.94</v>
      </c>
      <c r="D86" s="1">
        <f t="shared" si="21"/>
        <v>6.1133333333333333</v>
      </c>
      <c r="E86" s="1">
        <f t="shared" si="22"/>
        <v>22.063333333333333</v>
      </c>
      <c r="F86" s="1">
        <f t="shared" si="23"/>
        <v>17.423333333333332</v>
      </c>
      <c r="G86" s="34">
        <f t="shared" si="24"/>
        <v>8.4633333333333329</v>
      </c>
      <c r="H86" s="1">
        <f t="shared" si="25"/>
        <v>1.1536463929645</v>
      </c>
      <c r="I86" s="1">
        <f t="shared" si="26"/>
        <v>1.0217794934981548</v>
      </c>
      <c r="J86" s="1">
        <f t="shared" si="27"/>
        <v>0.6351640208114232</v>
      </c>
      <c r="K86" s="1">
        <f t="shared" si="28"/>
        <v>0.26102362600602319</v>
      </c>
      <c r="L86" s="34">
        <f t="shared" si="29"/>
        <v>0.70493498518184927</v>
      </c>
      <c r="M86" s="93">
        <v>44.61</v>
      </c>
      <c r="N86" s="93">
        <v>7.2900000000000009</v>
      </c>
      <c r="O86" s="93">
        <v>22.32</v>
      </c>
      <c r="P86" s="93">
        <v>17.150000000000002</v>
      </c>
      <c r="Q86" s="93">
        <v>8.6300000000000008</v>
      </c>
      <c r="R86" s="10">
        <v>46.54</v>
      </c>
      <c r="S86" s="10">
        <v>5.6000000000000005</v>
      </c>
      <c r="T86" s="10">
        <v>21.34</v>
      </c>
      <c r="U86" s="10">
        <v>17.45</v>
      </c>
      <c r="V86" s="10">
        <v>9.07</v>
      </c>
      <c r="W86" s="93">
        <v>46.67</v>
      </c>
      <c r="X86" s="93">
        <v>5.45</v>
      </c>
      <c r="Y86" s="93">
        <v>22.53</v>
      </c>
      <c r="Z86" s="93">
        <v>17.669999999999998</v>
      </c>
      <c r="AA86" s="93">
        <v>7.6899999999999995</v>
      </c>
      <c r="AB86" s="1"/>
    </row>
  </sheetData>
  <conditionalFormatting sqref="W10:AA10">
    <cfRule type="cellIs" dxfId="600" priority="91" operator="lessThan">
      <formula>-3</formula>
    </cfRule>
  </conditionalFormatting>
  <conditionalFormatting sqref="W36:AA36">
    <cfRule type="cellIs" dxfId="599" priority="90" operator="lessThan">
      <formula>-3</formula>
    </cfRule>
  </conditionalFormatting>
  <conditionalFormatting sqref="R48:AA48">
    <cfRule type="cellIs" dxfId="598" priority="89" operator="lessThan">
      <formula>-3</formula>
    </cfRule>
  </conditionalFormatting>
  <conditionalFormatting sqref="R66:AA66">
    <cfRule type="cellIs" dxfId="597" priority="86" operator="lessThan">
      <formula>-3</formula>
    </cfRule>
  </conditionalFormatting>
  <conditionalFormatting sqref="R58:AA58">
    <cfRule type="cellIs" dxfId="596" priority="88" operator="lessThan">
      <formula>-3</formula>
    </cfRule>
  </conditionalFormatting>
  <conditionalFormatting sqref="R63:AA63">
    <cfRule type="cellIs" dxfId="595" priority="87" operator="lessThan">
      <formula>-3</formula>
    </cfRule>
  </conditionalFormatting>
  <conditionalFormatting sqref="R74:AA74">
    <cfRule type="cellIs" dxfId="594" priority="85" operator="lessThan">
      <formula>-3</formula>
    </cfRule>
  </conditionalFormatting>
  <conditionalFormatting sqref="M18:AA18">
    <cfRule type="cellIs" dxfId="593" priority="23" operator="lessThan">
      <formula>-3</formula>
    </cfRule>
  </conditionalFormatting>
  <conditionalFormatting sqref="M4:AA4">
    <cfRule type="cellIs" dxfId="592" priority="84" operator="lessThan">
      <formula>-3</formula>
    </cfRule>
  </conditionalFormatting>
  <conditionalFormatting sqref="M5:AA5">
    <cfRule type="cellIs" dxfId="591" priority="83" operator="lessThan">
      <formula>-3</formula>
    </cfRule>
  </conditionalFormatting>
  <conditionalFormatting sqref="M6:AA6">
    <cfRule type="cellIs" dxfId="590" priority="82" operator="lessThan">
      <formula>-3</formula>
    </cfRule>
  </conditionalFormatting>
  <conditionalFormatting sqref="M7:AA7">
    <cfRule type="cellIs" dxfId="589" priority="81" operator="lessThan">
      <formula>-3</formula>
    </cfRule>
  </conditionalFormatting>
  <conditionalFormatting sqref="M8:AA8">
    <cfRule type="cellIs" dxfId="588" priority="80" operator="lessThan">
      <formula>-3</formula>
    </cfRule>
  </conditionalFormatting>
  <conditionalFormatting sqref="M9:AA9">
    <cfRule type="cellIs" dxfId="587" priority="79" operator="lessThan">
      <formula>-3</formula>
    </cfRule>
  </conditionalFormatting>
  <conditionalFormatting sqref="M11:AA11">
    <cfRule type="cellIs" dxfId="586" priority="78" operator="lessThan">
      <formula>-3</formula>
    </cfRule>
  </conditionalFormatting>
  <conditionalFormatting sqref="M13:AA13">
    <cfRule type="cellIs" dxfId="585" priority="77" operator="lessThan">
      <formula>-3</formula>
    </cfRule>
  </conditionalFormatting>
  <conditionalFormatting sqref="M14:AA14">
    <cfRule type="cellIs" dxfId="584" priority="76" operator="lessThan">
      <formula>-3</formula>
    </cfRule>
  </conditionalFormatting>
  <conditionalFormatting sqref="M15:AA15">
    <cfRule type="cellIs" dxfId="583" priority="75" operator="lessThan">
      <formula>-3</formula>
    </cfRule>
  </conditionalFormatting>
  <conditionalFormatting sqref="M16:AA16">
    <cfRule type="cellIs" dxfId="582" priority="74" operator="lessThan">
      <formula>-3</formula>
    </cfRule>
  </conditionalFormatting>
  <conditionalFormatting sqref="M17:AA17">
    <cfRule type="cellIs" dxfId="581" priority="73" operator="lessThan">
      <formula>-3</formula>
    </cfRule>
  </conditionalFormatting>
  <conditionalFormatting sqref="M19:AA19">
    <cfRule type="cellIs" dxfId="580" priority="72" operator="lessThan">
      <formula>-3</formula>
    </cfRule>
  </conditionalFormatting>
  <conditionalFormatting sqref="M20:AA20">
    <cfRule type="cellIs" dxfId="579" priority="71" operator="lessThan">
      <formula>-3</formula>
    </cfRule>
  </conditionalFormatting>
  <conditionalFormatting sqref="M21:AA21">
    <cfRule type="cellIs" dxfId="578" priority="70" operator="lessThan">
      <formula>-3</formula>
    </cfRule>
  </conditionalFormatting>
  <conditionalFormatting sqref="M22:AA22">
    <cfRule type="cellIs" dxfId="577" priority="69" operator="lessThan">
      <formula>-3</formula>
    </cfRule>
  </conditionalFormatting>
  <conditionalFormatting sqref="M23:AA23">
    <cfRule type="cellIs" dxfId="576" priority="68" operator="lessThan">
      <formula>-3</formula>
    </cfRule>
  </conditionalFormatting>
  <conditionalFormatting sqref="M24:AA24">
    <cfRule type="cellIs" dxfId="575" priority="67" operator="lessThan">
      <formula>-3</formula>
    </cfRule>
  </conditionalFormatting>
  <conditionalFormatting sqref="M25:AA25">
    <cfRule type="cellIs" dxfId="574" priority="66" operator="lessThan">
      <formula>-3</formula>
    </cfRule>
  </conditionalFormatting>
  <conditionalFormatting sqref="M26:AA26">
    <cfRule type="cellIs" dxfId="573" priority="65" operator="lessThan">
      <formula>-3</formula>
    </cfRule>
  </conditionalFormatting>
  <conditionalFormatting sqref="M28:AA28">
    <cfRule type="cellIs" dxfId="572" priority="64" operator="lessThan">
      <formula>-3</formula>
    </cfRule>
  </conditionalFormatting>
  <conditionalFormatting sqref="M29:AA29">
    <cfRule type="cellIs" dxfId="571" priority="63" operator="lessThan">
      <formula>-3</formula>
    </cfRule>
  </conditionalFormatting>
  <conditionalFormatting sqref="M30:AA30">
    <cfRule type="cellIs" dxfId="570" priority="62" operator="lessThan">
      <formula>-3</formula>
    </cfRule>
  </conditionalFormatting>
  <conditionalFormatting sqref="M31:AA31">
    <cfRule type="cellIs" dxfId="569" priority="61" operator="lessThan">
      <formula>-3</formula>
    </cfRule>
  </conditionalFormatting>
  <conditionalFormatting sqref="M32:AA32">
    <cfRule type="cellIs" dxfId="568" priority="60" operator="lessThan">
      <formula>-3</formula>
    </cfRule>
  </conditionalFormatting>
  <conditionalFormatting sqref="M33:AA33">
    <cfRule type="cellIs" dxfId="567" priority="59" operator="lessThan">
      <formula>-3</formula>
    </cfRule>
  </conditionalFormatting>
  <conditionalFormatting sqref="M34:AA34">
    <cfRule type="cellIs" dxfId="566" priority="58" operator="lessThan">
      <formula>-3</formula>
    </cfRule>
  </conditionalFormatting>
  <conditionalFormatting sqref="M37:AA37">
    <cfRule type="cellIs" dxfId="565" priority="57" operator="lessThan">
      <formula>-3</formula>
    </cfRule>
  </conditionalFormatting>
  <conditionalFormatting sqref="M38:AA38">
    <cfRule type="cellIs" dxfId="564" priority="56" operator="lessThan">
      <formula>-3</formula>
    </cfRule>
  </conditionalFormatting>
  <conditionalFormatting sqref="M39:AA39">
    <cfRule type="cellIs" dxfId="563" priority="55" operator="lessThan">
      <formula>-3</formula>
    </cfRule>
  </conditionalFormatting>
  <conditionalFormatting sqref="M79:AA79">
    <cfRule type="cellIs" dxfId="562" priority="1" operator="lessThan">
      <formula>-3</formula>
    </cfRule>
  </conditionalFormatting>
  <conditionalFormatting sqref="M41:AA41">
    <cfRule type="cellIs" dxfId="561" priority="54" operator="lessThan">
      <formula>-3</formula>
    </cfRule>
  </conditionalFormatting>
  <conditionalFormatting sqref="M42:AA42">
    <cfRule type="cellIs" dxfId="560" priority="53" operator="lessThan">
      <formula>-3</formula>
    </cfRule>
  </conditionalFormatting>
  <conditionalFormatting sqref="M43:AA43">
    <cfRule type="cellIs" dxfId="559" priority="52" operator="lessThan">
      <formula>-3</formula>
    </cfRule>
  </conditionalFormatting>
  <conditionalFormatting sqref="M49:AA49">
    <cfRule type="cellIs" dxfId="558" priority="51" operator="lessThan">
      <formula>-3</formula>
    </cfRule>
  </conditionalFormatting>
  <conditionalFormatting sqref="M50:AA50">
    <cfRule type="cellIs" dxfId="557" priority="50" operator="lessThan">
      <formula>-3</formula>
    </cfRule>
  </conditionalFormatting>
  <conditionalFormatting sqref="M53:AA53">
    <cfRule type="cellIs" dxfId="556" priority="49" operator="lessThan">
      <formula>-3</formula>
    </cfRule>
  </conditionalFormatting>
  <conditionalFormatting sqref="M55:AA55">
    <cfRule type="cellIs" dxfId="555" priority="48" operator="lessThan">
      <formula>-3</formula>
    </cfRule>
  </conditionalFormatting>
  <conditionalFormatting sqref="M59:AA59">
    <cfRule type="cellIs" dxfId="554" priority="47" operator="lessThan">
      <formula>-3</formula>
    </cfRule>
  </conditionalFormatting>
  <conditionalFormatting sqref="M62:AA62">
    <cfRule type="cellIs" dxfId="553" priority="46" operator="lessThan">
      <formula>-3</formula>
    </cfRule>
  </conditionalFormatting>
  <conditionalFormatting sqref="M64:AA64">
    <cfRule type="cellIs" dxfId="552" priority="45" operator="lessThan">
      <formula>-3</formula>
    </cfRule>
  </conditionalFormatting>
  <conditionalFormatting sqref="M65:AA65">
    <cfRule type="cellIs" dxfId="551" priority="44" operator="lessThan">
      <formula>-3</formula>
    </cfRule>
  </conditionalFormatting>
  <conditionalFormatting sqref="M67:AA67">
    <cfRule type="cellIs" dxfId="550" priority="43" operator="lessThan">
      <formula>-3</formula>
    </cfRule>
  </conditionalFormatting>
  <conditionalFormatting sqref="M69:AA69">
    <cfRule type="cellIs" dxfId="549" priority="42" operator="lessThan">
      <formula>-3</formula>
    </cfRule>
  </conditionalFormatting>
  <conditionalFormatting sqref="M70:AA70">
    <cfRule type="cellIs" dxfId="548" priority="41" operator="lessThan">
      <formula>-3</formula>
    </cfRule>
  </conditionalFormatting>
  <conditionalFormatting sqref="M71:AA71">
    <cfRule type="cellIs" dxfId="547" priority="40" operator="lessThan">
      <formula>-3</formula>
    </cfRule>
  </conditionalFormatting>
  <conditionalFormatting sqref="M72:AA72">
    <cfRule type="cellIs" dxfId="546" priority="39" operator="lessThan">
      <formula>-3</formula>
    </cfRule>
  </conditionalFormatting>
  <conditionalFormatting sqref="M73:AA73">
    <cfRule type="cellIs" dxfId="545" priority="38" operator="lessThan">
      <formula>-3</formula>
    </cfRule>
  </conditionalFormatting>
  <conditionalFormatting sqref="M75:AA75">
    <cfRule type="cellIs" dxfId="544" priority="37" operator="lessThan">
      <formula>-3</formula>
    </cfRule>
  </conditionalFormatting>
  <conditionalFormatting sqref="M76:AA76">
    <cfRule type="cellIs" dxfId="543" priority="36" operator="lessThan">
      <formula>-3</formula>
    </cfRule>
  </conditionalFormatting>
  <conditionalFormatting sqref="M77:AA77">
    <cfRule type="cellIs" dxfId="542" priority="35" operator="lessThan">
      <formula>-3</formula>
    </cfRule>
  </conditionalFormatting>
  <conditionalFormatting sqref="M78:AA78">
    <cfRule type="cellIs" dxfId="541" priority="34" operator="lessThan">
      <formula>-3</formula>
    </cfRule>
  </conditionalFormatting>
  <conditionalFormatting sqref="M80:AA80">
    <cfRule type="cellIs" dxfId="540" priority="33" operator="lessThan">
      <formula>-3</formula>
    </cfRule>
  </conditionalFormatting>
  <conditionalFormatting sqref="M81:AA81">
    <cfRule type="cellIs" dxfId="539" priority="32" operator="lessThan">
      <formula>-3</formula>
    </cfRule>
  </conditionalFormatting>
  <conditionalFormatting sqref="M82:AA82">
    <cfRule type="cellIs" dxfId="538" priority="31" operator="lessThan">
      <formula>-3</formula>
    </cfRule>
  </conditionalFormatting>
  <conditionalFormatting sqref="M83:AA83">
    <cfRule type="cellIs" dxfId="537" priority="30" operator="lessThan">
      <formula>-3</formula>
    </cfRule>
  </conditionalFormatting>
  <conditionalFormatting sqref="M84:AB84">
    <cfRule type="cellIs" dxfId="536" priority="29" operator="lessThan">
      <formula>-3</formula>
    </cfRule>
  </conditionalFormatting>
  <conditionalFormatting sqref="M85:AA85">
    <cfRule type="cellIs" dxfId="535" priority="28" operator="lessThan">
      <formula>-3</formula>
    </cfRule>
  </conditionalFormatting>
  <conditionalFormatting sqref="M86:AA86">
    <cfRule type="cellIs" dxfId="534" priority="27" operator="lessThan">
      <formula>-3</formula>
    </cfRule>
  </conditionalFormatting>
  <conditionalFormatting sqref="M3:AA3">
    <cfRule type="cellIs" dxfId="533" priority="26" operator="lessThan">
      <formula>-3</formula>
    </cfRule>
  </conditionalFormatting>
  <conditionalFormatting sqref="M10:V10">
    <cfRule type="cellIs" dxfId="532" priority="25" operator="lessThan">
      <formula>-3</formula>
    </cfRule>
  </conditionalFormatting>
  <conditionalFormatting sqref="M12:AA12">
    <cfRule type="cellIs" dxfId="531" priority="24" operator="lessThan">
      <formula>-3</formula>
    </cfRule>
  </conditionalFormatting>
  <conditionalFormatting sqref="M27:AA27">
    <cfRule type="cellIs" dxfId="530" priority="22" operator="lessThan">
      <formula>-3</formula>
    </cfRule>
  </conditionalFormatting>
  <conditionalFormatting sqref="M35:AA35">
    <cfRule type="cellIs" dxfId="529" priority="21" operator="lessThan">
      <formula>-3</formula>
    </cfRule>
  </conditionalFormatting>
  <conditionalFormatting sqref="M36:V36">
    <cfRule type="cellIs" dxfId="528" priority="20" operator="lessThan">
      <formula>-3</formula>
    </cfRule>
  </conditionalFormatting>
  <conditionalFormatting sqref="M40:AA40">
    <cfRule type="cellIs" dxfId="527" priority="19" operator="lessThan">
      <formula>-3</formula>
    </cfRule>
  </conditionalFormatting>
  <conditionalFormatting sqref="M44:AA44">
    <cfRule type="cellIs" dxfId="526" priority="18" operator="lessThan">
      <formula>-3</formula>
    </cfRule>
  </conditionalFormatting>
  <conditionalFormatting sqref="M45:AA45">
    <cfRule type="cellIs" dxfId="525" priority="17" operator="lessThan">
      <formula>-3</formula>
    </cfRule>
  </conditionalFormatting>
  <conditionalFormatting sqref="M46:AA46">
    <cfRule type="cellIs" dxfId="524" priority="16" operator="lessThan">
      <formula>-3</formula>
    </cfRule>
  </conditionalFormatting>
  <conditionalFormatting sqref="M47:AA47">
    <cfRule type="cellIs" dxfId="523" priority="15" operator="lessThan">
      <formula>-3</formula>
    </cfRule>
  </conditionalFormatting>
  <conditionalFormatting sqref="M48:Q48">
    <cfRule type="cellIs" dxfId="522" priority="14" operator="lessThan">
      <formula>-3</formula>
    </cfRule>
  </conditionalFormatting>
  <conditionalFormatting sqref="M51:AA51">
    <cfRule type="cellIs" dxfId="521" priority="13" operator="lessThan">
      <formula>-3</formula>
    </cfRule>
  </conditionalFormatting>
  <conditionalFormatting sqref="M52:AA52">
    <cfRule type="cellIs" dxfId="520" priority="12" operator="lessThan">
      <formula>-3</formula>
    </cfRule>
  </conditionalFormatting>
  <conditionalFormatting sqref="M54:AA54">
    <cfRule type="cellIs" dxfId="519" priority="11" operator="lessThan">
      <formula>-3</formula>
    </cfRule>
  </conditionalFormatting>
  <conditionalFormatting sqref="M56:AA56">
    <cfRule type="cellIs" dxfId="518" priority="10" operator="lessThan">
      <formula>-3</formula>
    </cfRule>
  </conditionalFormatting>
  <conditionalFormatting sqref="M57:AA57">
    <cfRule type="cellIs" dxfId="517" priority="9" operator="lessThan">
      <formula>-3</formula>
    </cfRule>
  </conditionalFormatting>
  <conditionalFormatting sqref="M58:Q58">
    <cfRule type="cellIs" dxfId="516" priority="8" operator="lessThan">
      <formula>-3</formula>
    </cfRule>
  </conditionalFormatting>
  <conditionalFormatting sqref="M60:AA60">
    <cfRule type="cellIs" dxfId="515" priority="7" operator="lessThan">
      <formula>-3</formula>
    </cfRule>
  </conditionalFormatting>
  <conditionalFormatting sqref="M61:AA61">
    <cfRule type="cellIs" dxfId="514" priority="6" operator="lessThan">
      <formula>-3</formula>
    </cfRule>
  </conditionalFormatting>
  <conditionalFormatting sqref="M63:Q63">
    <cfRule type="cellIs" dxfId="513" priority="5" operator="lessThan">
      <formula>-3</formula>
    </cfRule>
  </conditionalFormatting>
  <conditionalFormatting sqref="M66:Q66">
    <cfRule type="cellIs" dxfId="512" priority="4" operator="lessThan">
      <formula>-3</formula>
    </cfRule>
  </conditionalFormatting>
  <conditionalFormatting sqref="M68:AA68">
    <cfRule type="cellIs" dxfId="511" priority="3" operator="lessThan">
      <formula>-3</formula>
    </cfRule>
  </conditionalFormatting>
  <conditionalFormatting sqref="M74:Q74">
    <cfRule type="cellIs" dxfId="510" priority="2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A32" zoomScale="70" zoomScaleNormal="70" zoomScalePageLayoutView="70" workbookViewId="0">
      <selection activeCell="C54" activeCellId="1" sqref="H48:L48 C54:Q54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197</v>
      </c>
      <c r="D2" s="11" t="s">
        <v>198</v>
      </c>
      <c r="E2" s="11" t="s">
        <v>199</v>
      </c>
      <c r="F2" s="11" t="s">
        <v>200</v>
      </c>
      <c r="G2" s="11" t="s">
        <v>201</v>
      </c>
      <c r="H2" s="11" t="s">
        <v>197</v>
      </c>
      <c r="I2" s="11" t="s">
        <v>198</v>
      </c>
      <c r="J2" s="11" t="s">
        <v>199</v>
      </c>
      <c r="K2" s="11" t="s">
        <v>200</v>
      </c>
      <c r="L2" s="33" t="s">
        <v>201</v>
      </c>
      <c r="M2" s="88" t="s">
        <v>197</v>
      </c>
      <c r="N2" s="88" t="s">
        <v>198</v>
      </c>
      <c r="O2" s="88" t="s">
        <v>199</v>
      </c>
      <c r="P2" s="88" t="s">
        <v>200</v>
      </c>
      <c r="Q2" s="88" t="s">
        <v>201</v>
      </c>
      <c r="R2" s="11" t="s">
        <v>197</v>
      </c>
      <c r="S2" s="11" t="s">
        <v>198</v>
      </c>
      <c r="T2" s="11" t="s">
        <v>199</v>
      </c>
      <c r="U2" s="11" t="s">
        <v>200</v>
      </c>
      <c r="V2" s="11" t="s">
        <v>201</v>
      </c>
      <c r="W2" s="88" t="s">
        <v>197</v>
      </c>
      <c r="X2" s="88" t="s">
        <v>198</v>
      </c>
      <c r="Y2" s="88" t="s">
        <v>199</v>
      </c>
      <c r="Z2" s="88" t="s">
        <v>200</v>
      </c>
      <c r="AA2" s="88" t="s">
        <v>201</v>
      </c>
    </row>
    <row r="3" spans="1:28">
      <c r="A3">
        <v>1</v>
      </c>
      <c r="B3" s="86" t="s">
        <v>0</v>
      </c>
      <c r="C3" s="1">
        <f t="shared" ref="C3:C34" si="0">AVERAGE(M3,R3,W3)</f>
        <v>30.340000000000003</v>
      </c>
      <c r="D3" s="1">
        <f t="shared" ref="D3:D34" si="1">AVERAGE(N3,S3,X3)</f>
        <v>8.7866666666666671</v>
      </c>
      <c r="E3" s="1">
        <f t="shared" ref="E3:E34" si="2">AVERAGE(O3,T3,Y3)</f>
        <v>15.266666666666667</v>
      </c>
      <c r="F3" s="1">
        <f t="shared" ref="F3:F34" si="3">AVERAGE(P3,U3,Z3)</f>
        <v>5.4866666666666672</v>
      </c>
      <c r="G3" s="85">
        <f t="shared" ref="G3:G34" si="4">AVERAGE(Q3,V3,AA3)</f>
        <v>40.123333333333335</v>
      </c>
      <c r="H3" s="1">
        <f t="shared" ref="H3:H34" si="5">STDEV(M3,R3,W3)</f>
        <v>5.5074131858795541</v>
      </c>
      <c r="I3" s="1">
        <f t="shared" ref="I3:I34" si="6">STDEV(N3,S3,X3)</f>
        <v>1.1264694107401836</v>
      </c>
      <c r="J3" s="1">
        <f t="shared" ref="J3:J34" si="7">STDEV(O3,T3,Y3)</f>
        <v>0.17156145643276932</v>
      </c>
      <c r="K3" s="1">
        <f t="shared" ref="K3:K34" si="8">STDEV(P3,U3,Z3)</f>
        <v>1.2870249932823108</v>
      </c>
      <c r="L3" s="85">
        <f t="shared" ref="L3:L34" si="9">STDEV(Q3,V3,AA3)</f>
        <v>5.3505264538485511</v>
      </c>
      <c r="M3" s="93">
        <v>36.6</v>
      </c>
      <c r="N3" s="93">
        <v>10.059999999999999</v>
      </c>
      <c r="O3" s="93">
        <v>15.110000000000001</v>
      </c>
      <c r="P3" s="93">
        <v>4.03</v>
      </c>
      <c r="Q3" s="93">
        <v>34.21</v>
      </c>
      <c r="R3" s="10">
        <v>28.18</v>
      </c>
      <c r="S3" s="10">
        <v>8.3800000000000008</v>
      </c>
      <c r="T3" s="10">
        <v>15.45</v>
      </c>
      <c r="U3" s="10">
        <v>6.47</v>
      </c>
      <c r="V3" s="10">
        <v>41.53</v>
      </c>
      <c r="W3" s="93">
        <v>26.240000000000002</v>
      </c>
      <c r="X3" s="93">
        <v>7.9200000000000008</v>
      </c>
      <c r="Y3" s="93">
        <v>15.24</v>
      </c>
      <c r="Z3" s="93">
        <v>5.96</v>
      </c>
      <c r="AA3" s="93">
        <v>44.629999999999995</v>
      </c>
      <c r="AB3" s="1"/>
    </row>
    <row r="4" spans="1:28">
      <c r="A4">
        <v>2</v>
      </c>
      <c r="B4" s="32" t="s">
        <v>1</v>
      </c>
      <c r="C4" s="1">
        <f t="shared" si="0"/>
        <v>34.06666666666667</v>
      </c>
      <c r="D4" s="1">
        <f t="shared" si="1"/>
        <v>5.623333333333334</v>
      </c>
      <c r="E4" s="1">
        <f t="shared" si="2"/>
        <v>10.686666666666667</v>
      </c>
      <c r="F4" s="1">
        <f t="shared" si="3"/>
        <v>9.02</v>
      </c>
      <c r="G4" s="34">
        <f t="shared" si="4"/>
        <v>40.603333333333332</v>
      </c>
      <c r="H4" s="1">
        <f t="shared" si="5"/>
        <v>1.8710513978331369</v>
      </c>
      <c r="I4" s="1">
        <f t="shared" si="6"/>
        <v>1.4000119047112904</v>
      </c>
      <c r="J4" s="1">
        <f t="shared" si="7"/>
        <v>1.5177066031790587</v>
      </c>
      <c r="K4" s="1">
        <f t="shared" si="8"/>
        <v>0.32078029864690916</v>
      </c>
      <c r="L4" s="34">
        <f t="shared" si="9"/>
        <v>2.5862005593792117</v>
      </c>
      <c r="M4" s="93">
        <v>34.75</v>
      </c>
      <c r="N4" s="93">
        <v>6.9500000000000011</v>
      </c>
      <c r="O4" s="93">
        <v>12.01</v>
      </c>
      <c r="P4" s="93">
        <v>8.67</v>
      </c>
      <c r="Q4" s="93">
        <v>37.619999999999997</v>
      </c>
      <c r="R4" s="10">
        <v>31.95</v>
      </c>
      <c r="S4" s="10">
        <v>5.76</v>
      </c>
      <c r="T4" s="10">
        <v>11.020000000000001</v>
      </c>
      <c r="U4" s="10">
        <v>9.3000000000000007</v>
      </c>
      <c r="V4" s="10">
        <v>41.980000000000004</v>
      </c>
      <c r="W4" s="93">
        <v>35.5</v>
      </c>
      <c r="X4" s="93">
        <v>4.16</v>
      </c>
      <c r="Y4" s="93">
        <v>9.0300000000000011</v>
      </c>
      <c r="Z4" s="93">
        <v>9.09</v>
      </c>
      <c r="AA4" s="93">
        <v>42.21</v>
      </c>
      <c r="AB4" s="1"/>
    </row>
    <row r="5" spans="1:28">
      <c r="A5">
        <v>5</v>
      </c>
      <c r="B5" s="32" t="s">
        <v>2</v>
      </c>
      <c r="C5" s="1">
        <f t="shared" si="0"/>
        <v>63.946666666666665</v>
      </c>
      <c r="D5" s="1">
        <f t="shared" si="1"/>
        <v>12.88</v>
      </c>
      <c r="E5" s="1">
        <f t="shared" si="2"/>
        <v>9.4500000000000011</v>
      </c>
      <c r="F5" s="1">
        <f t="shared" si="3"/>
        <v>4.2733333333333334</v>
      </c>
      <c r="G5" s="34">
        <f t="shared" si="4"/>
        <v>9.4466666666666672</v>
      </c>
      <c r="H5" s="1">
        <f t="shared" si="5"/>
        <v>0.88217534160354416</v>
      </c>
      <c r="I5" s="1">
        <f t="shared" si="6"/>
        <v>0.68432448443702365</v>
      </c>
      <c r="J5" s="1">
        <f t="shared" si="7"/>
        <v>0.19000000000000039</v>
      </c>
      <c r="K5" s="1">
        <f t="shared" si="8"/>
        <v>0.19139836293274115</v>
      </c>
      <c r="L5" s="34">
        <f t="shared" si="9"/>
        <v>1.4414344707038635</v>
      </c>
      <c r="M5" s="93">
        <v>64.959999999999994</v>
      </c>
      <c r="N5" s="93">
        <v>13.669999999999998</v>
      </c>
      <c r="O5" s="93">
        <v>9.5</v>
      </c>
      <c r="P5" s="93">
        <v>4.07</v>
      </c>
      <c r="Q5" s="93">
        <v>7.8</v>
      </c>
      <c r="R5" s="10">
        <v>63.53</v>
      </c>
      <c r="S5" s="10">
        <v>12.5</v>
      </c>
      <c r="T5" s="10">
        <v>9.6100000000000012</v>
      </c>
      <c r="U5" s="10">
        <v>4.3</v>
      </c>
      <c r="V5" s="10">
        <v>10.059999999999999</v>
      </c>
      <c r="W5" s="93">
        <v>63.349999999999994</v>
      </c>
      <c r="X5" s="93">
        <v>12.47</v>
      </c>
      <c r="Y5" s="93">
        <v>9.24</v>
      </c>
      <c r="Z5" s="93">
        <v>4.45</v>
      </c>
      <c r="AA5" s="93">
        <v>10.48</v>
      </c>
      <c r="AB5" s="1"/>
    </row>
    <row r="6" spans="1:28">
      <c r="A6">
        <v>6</v>
      </c>
      <c r="B6" s="32" t="s">
        <v>3</v>
      </c>
      <c r="C6" s="1">
        <f t="shared" si="0"/>
        <v>39.146666666666668</v>
      </c>
      <c r="D6" s="1">
        <f t="shared" si="1"/>
        <v>8.3666666666666671</v>
      </c>
      <c r="E6" s="1">
        <f t="shared" si="2"/>
        <v>13.366666666666665</v>
      </c>
      <c r="F6" s="1">
        <f t="shared" si="3"/>
        <v>8.14</v>
      </c>
      <c r="G6" s="34">
        <f t="shared" si="4"/>
        <v>30.98</v>
      </c>
      <c r="H6" s="1">
        <f t="shared" si="5"/>
        <v>3.8950524172767351</v>
      </c>
      <c r="I6" s="1">
        <f t="shared" si="6"/>
        <v>1.5046705065672357</v>
      </c>
      <c r="J6" s="1">
        <f t="shared" si="7"/>
        <v>1.8250570767330465</v>
      </c>
      <c r="K6" s="1">
        <f t="shared" si="8"/>
        <v>1.1760527199067161</v>
      </c>
      <c r="L6" s="34">
        <f t="shared" si="9"/>
        <v>1.3748818131024974</v>
      </c>
      <c r="M6" s="93">
        <v>42.68</v>
      </c>
      <c r="N6" s="93">
        <v>8.7099999999999991</v>
      </c>
      <c r="O6" s="93">
        <v>12.049999999999999</v>
      </c>
      <c r="P6" s="93">
        <v>6.84</v>
      </c>
      <c r="Q6" s="93">
        <v>29.709999999999997</v>
      </c>
      <c r="R6" s="10">
        <v>39.79</v>
      </c>
      <c r="S6" s="10">
        <v>6.72</v>
      </c>
      <c r="T6" s="10">
        <v>12.6</v>
      </c>
      <c r="U6" s="10">
        <v>8.4500000000000011</v>
      </c>
      <c r="V6" s="10">
        <v>32.440000000000005</v>
      </c>
      <c r="W6" s="93">
        <v>34.97</v>
      </c>
      <c r="X6" s="93">
        <v>9.67</v>
      </c>
      <c r="Y6" s="93">
        <v>15.45</v>
      </c>
      <c r="Z6" s="93">
        <v>9.1300000000000008</v>
      </c>
      <c r="AA6" s="93">
        <v>30.79</v>
      </c>
      <c r="AB6" s="1"/>
    </row>
    <row r="7" spans="1:28">
      <c r="A7">
        <v>7</v>
      </c>
      <c r="B7" s="32" t="s">
        <v>4</v>
      </c>
      <c r="C7" s="1">
        <f t="shared" si="0"/>
        <v>33.25</v>
      </c>
      <c r="D7" s="1">
        <f t="shared" si="1"/>
        <v>7.163333333333334</v>
      </c>
      <c r="E7" s="1">
        <f t="shared" si="2"/>
        <v>13.543333333333331</v>
      </c>
      <c r="F7" s="1">
        <f t="shared" si="3"/>
        <v>10.883333333333335</v>
      </c>
      <c r="G7" s="34">
        <f t="shared" si="4"/>
        <v>35.156666666666666</v>
      </c>
      <c r="H7" s="1">
        <f t="shared" si="5"/>
        <v>7.744656222196042</v>
      </c>
      <c r="I7" s="1">
        <f t="shared" si="6"/>
        <v>1.0163332786705934</v>
      </c>
      <c r="J7" s="1">
        <f t="shared" si="7"/>
        <v>0.33501243758005961</v>
      </c>
      <c r="K7" s="1">
        <f t="shared" si="8"/>
        <v>2.5646507234579365</v>
      </c>
      <c r="L7" s="34">
        <f t="shared" si="9"/>
        <v>6.300716890428685</v>
      </c>
      <c r="M7" s="93">
        <v>34.68</v>
      </c>
      <c r="N7" s="93">
        <v>6.47</v>
      </c>
      <c r="O7" s="93">
        <v>13.18</v>
      </c>
      <c r="P7" s="93">
        <v>9.26</v>
      </c>
      <c r="Q7" s="93">
        <v>36.42</v>
      </c>
      <c r="R7" s="10">
        <v>40.18</v>
      </c>
      <c r="S7" s="10">
        <v>8.33</v>
      </c>
      <c r="T7" s="10">
        <v>13.61</v>
      </c>
      <c r="U7" s="10">
        <v>9.5500000000000007</v>
      </c>
      <c r="V7" s="10">
        <v>28.32</v>
      </c>
      <c r="W7" s="93">
        <v>24.89</v>
      </c>
      <c r="X7" s="93">
        <v>6.69</v>
      </c>
      <c r="Y7" s="93">
        <v>13.84</v>
      </c>
      <c r="Z7" s="93">
        <v>13.84</v>
      </c>
      <c r="AA7" s="93">
        <v>40.729999999999997</v>
      </c>
      <c r="AB7" s="1"/>
    </row>
    <row r="8" spans="1:28">
      <c r="A8">
        <v>8</v>
      </c>
      <c r="B8" s="32" t="s">
        <v>5</v>
      </c>
      <c r="C8" s="1">
        <f t="shared" si="0"/>
        <v>33.380000000000003</v>
      </c>
      <c r="D8" s="1">
        <f t="shared" si="1"/>
        <v>8.8066666666666666</v>
      </c>
      <c r="E8" s="1">
        <f t="shared" si="2"/>
        <v>14.38</v>
      </c>
      <c r="F8" s="1">
        <f t="shared" si="3"/>
        <v>8.7833333333333332</v>
      </c>
      <c r="G8" s="34">
        <f t="shared" si="4"/>
        <v>34.656666666666666</v>
      </c>
      <c r="H8" s="1">
        <f t="shared" si="5"/>
        <v>3.2992878019354412</v>
      </c>
      <c r="I8" s="1">
        <f t="shared" si="6"/>
        <v>3.1987705971721914</v>
      </c>
      <c r="J8" s="1">
        <f t="shared" si="7"/>
        <v>0.72773621594641047</v>
      </c>
      <c r="K8" s="1">
        <f t="shared" si="8"/>
        <v>1.3418767951393016</v>
      </c>
      <c r="L8" s="34">
        <f t="shared" si="9"/>
        <v>4.5357064866824706</v>
      </c>
      <c r="M8" s="93">
        <v>35.61</v>
      </c>
      <c r="N8" s="93">
        <v>12.5</v>
      </c>
      <c r="O8" s="93">
        <v>14.82</v>
      </c>
      <c r="P8" s="93">
        <v>7.37</v>
      </c>
      <c r="Q8" s="93">
        <v>29.7</v>
      </c>
      <c r="R8" s="10">
        <v>34.94</v>
      </c>
      <c r="S8" s="10">
        <v>6.92</v>
      </c>
      <c r="T8" s="10">
        <v>13.54</v>
      </c>
      <c r="U8" s="10">
        <v>8.94</v>
      </c>
      <c r="V8" s="10">
        <v>35.67</v>
      </c>
      <c r="W8" s="93">
        <v>29.59</v>
      </c>
      <c r="X8" s="93">
        <v>7.0000000000000009</v>
      </c>
      <c r="Y8" s="93">
        <v>14.78</v>
      </c>
      <c r="Z8" s="93">
        <v>10.040000000000001</v>
      </c>
      <c r="AA8" s="93">
        <v>38.6</v>
      </c>
      <c r="AB8" s="1"/>
    </row>
    <row r="9" spans="1:28">
      <c r="A9">
        <v>9</v>
      </c>
      <c r="B9" s="32" t="s">
        <v>6</v>
      </c>
      <c r="C9" s="1">
        <f t="shared" si="0"/>
        <v>35.726666666666667</v>
      </c>
      <c r="D9" s="1">
        <f t="shared" si="1"/>
        <v>6.3933333333333335</v>
      </c>
      <c r="E9" s="1">
        <f t="shared" si="2"/>
        <v>12.566666666666668</v>
      </c>
      <c r="F9" s="1">
        <f t="shared" si="3"/>
        <v>10.956666666666665</v>
      </c>
      <c r="G9" s="34">
        <f t="shared" si="4"/>
        <v>34.36333333333333</v>
      </c>
      <c r="H9" s="1">
        <f t="shared" si="5"/>
        <v>5.3335291630713719</v>
      </c>
      <c r="I9" s="1">
        <f t="shared" si="6"/>
        <v>0.91434858414793863</v>
      </c>
      <c r="J9" s="1">
        <f t="shared" si="7"/>
        <v>1.8328757004590706</v>
      </c>
      <c r="K9" s="1">
        <f t="shared" si="8"/>
        <v>1.0750968948580086</v>
      </c>
      <c r="L9" s="34">
        <f t="shared" si="9"/>
        <v>2.9880651487766019</v>
      </c>
      <c r="M9" s="93">
        <v>40.14</v>
      </c>
      <c r="N9" s="93">
        <v>6.68</v>
      </c>
      <c r="O9" s="93">
        <v>11.790000000000001</v>
      </c>
      <c r="P9" s="93">
        <v>9.89</v>
      </c>
      <c r="Q9" s="93">
        <v>31.509999999999998</v>
      </c>
      <c r="R9" s="10">
        <v>29.799999999999997</v>
      </c>
      <c r="S9" s="10">
        <v>7.13</v>
      </c>
      <c r="T9" s="10">
        <v>14.66</v>
      </c>
      <c r="U9" s="10">
        <v>10.94</v>
      </c>
      <c r="V9" s="10">
        <v>37.47</v>
      </c>
      <c r="W9" s="93">
        <v>37.24</v>
      </c>
      <c r="X9" s="93">
        <v>5.37</v>
      </c>
      <c r="Y9" s="93">
        <v>11.25</v>
      </c>
      <c r="Z9" s="93">
        <v>12.04</v>
      </c>
      <c r="AA9" s="93">
        <v>34.11</v>
      </c>
      <c r="AB9" s="1"/>
    </row>
    <row r="10" spans="1:28">
      <c r="A10">
        <v>10</v>
      </c>
      <c r="B10" s="32" t="s">
        <v>100</v>
      </c>
      <c r="C10" s="1">
        <f t="shared" si="0"/>
        <v>34.910000000000004</v>
      </c>
      <c r="D10" s="1">
        <f t="shared" si="1"/>
        <v>7.5133333333333328</v>
      </c>
      <c r="E10" s="1">
        <f t="shared" si="2"/>
        <v>12.523333333333333</v>
      </c>
      <c r="F10" s="1">
        <f t="shared" si="3"/>
        <v>6.8133333333333335</v>
      </c>
      <c r="G10" s="34">
        <f t="shared" si="4"/>
        <v>38.24</v>
      </c>
      <c r="H10" s="1">
        <f t="shared" si="5"/>
        <v>7.7715313806224842</v>
      </c>
      <c r="I10" s="1">
        <f t="shared" si="6"/>
        <v>0.7966387721755277</v>
      </c>
      <c r="J10" s="1">
        <f t="shared" si="7"/>
        <v>1.8209155206470526</v>
      </c>
      <c r="K10" s="1">
        <f t="shared" si="8"/>
        <v>0.78494161141662822</v>
      </c>
      <c r="L10" s="34">
        <f t="shared" si="9"/>
        <v>4.6951464300913965</v>
      </c>
      <c r="M10" s="93">
        <v>43.580000000000005</v>
      </c>
      <c r="N10" s="93">
        <v>6.65</v>
      </c>
      <c r="O10" s="93">
        <v>10.67</v>
      </c>
      <c r="P10" s="93">
        <v>5.94</v>
      </c>
      <c r="Q10" s="93">
        <v>33.160000000000004</v>
      </c>
      <c r="R10" s="10">
        <v>28.57</v>
      </c>
      <c r="S10" s="10">
        <v>7.6700000000000008</v>
      </c>
      <c r="T10" s="10">
        <v>14.31</v>
      </c>
      <c r="U10" s="10">
        <v>7.04</v>
      </c>
      <c r="V10" s="10">
        <v>42.42</v>
      </c>
      <c r="W10" s="93">
        <v>32.58</v>
      </c>
      <c r="X10" s="93">
        <v>8.2199999999999989</v>
      </c>
      <c r="Y10" s="93">
        <v>12.590000000000002</v>
      </c>
      <c r="Z10" s="93">
        <v>7.46</v>
      </c>
      <c r="AA10" s="93">
        <v>39.14</v>
      </c>
      <c r="AB10" s="1"/>
    </row>
    <row r="11" spans="1:28">
      <c r="A11">
        <v>11</v>
      </c>
      <c r="B11" s="32" t="s">
        <v>8</v>
      </c>
      <c r="C11" s="1">
        <f t="shared" si="0"/>
        <v>9.15</v>
      </c>
      <c r="D11" s="1">
        <f t="shared" si="1"/>
        <v>0.88666666666666671</v>
      </c>
      <c r="E11" s="1">
        <f t="shared" si="2"/>
        <v>5.1033333333333326</v>
      </c>
      <c r="F11" s="1">
        <f t="shared" si="3"/>
        <v>26.75</v>
      </c>
      <c r="G11" s="34">
        <f t="shared" si="4"/>
        <v>58.110000000000007</v>
      </c>
      <c r="H11" s="1">
        <f t="shared" si="5"/>
        <v>0.63411355449950713</v>
      </c>
      <c r="I11" s="1">
        <f t="shared" si="6"/>
        <v>0.45938364504337026</v>
      </c>
      <c r="J11" s="1">
        <f t="shared" si="7"/>
        <v>7.6376261582597541E-2</v>
      </c>
      <c r="K11" s="1">
        <f t="shared" si="8"/>
        <v>1.8055193158756295</v>
      </c>
      <c r="L11" s="34">
        <f t="shared" si="9"/>
        <v>0.73736015623303119</v>
      </c>
      <c r="M11" s="93">
        <v>9.86</v>
      </c>
      <c r="N11" s="93">
        <v>1.39</v>
      </c>
      <c r="O11" s="93">
        <v>5.17</v>
      </c>
      <c r="P11" s="93">
        <v>24.68</v>
      </c>
      <c r="Q11" s="93">
        <v>58.9</v>
      </c>
      <c r="R11" s="10">
        <v>8.9499999999999993</v>
      </c>
      <c r="S11" s="10">
        <v>0.49</v>
      </c>
      <c r="T11" s="10">
        <v>5.12</v>
      </c>
      <c r="U11" s="10">
        <v>28</v>
      </c>
      <c r="V11" s="10">
        <v>57.44</v>
      </c>
      <c r="W11" s="93">
        <v>8.64</v>
      </c>
      <c r="X11" s="93">
        <v>0.78</v>
      </c>
      <c r="Y11" s="93">
        <v>5.0199999999999996</v>
      </c>
      <c r="Z11" s="93">
        <v>27.57</v>
      </c>
      <c r="AA11" s="93">
        <v>57.99</v>
      </c>
      <c r="AB11" s="1"/>
    </row>
    <row r="12" spans="1:28">
      <c r="A12">
        <v>12</v>
      </c>
      <c r="B12" s="32" t="s">
        <v>9</v>
      </c>
      <c r="C12" s="1">
        <f t="shared" si="0"/>
        <v>22.036666666666665</v>
      </c>
      <c r="D12" s="1">
        <f t="shared" si="1"/>
        <v>9.6233333333333331</v>
      </c>
      <c r="E12" s="1">
        <f t="shared" si="2"/>
        <v>17.206666666666667</v>
      </c>
      <c r="F12" s="1">
        <f t="shared" si="3"/>
        <v>8.1266666666666669</v>
      </c>
      <c r="G12" s="34">
        <f t="shared" si="4"/>
        <v>43.013333333333328</v>
      </c>
      <c r="H12" s="1">
        <f t="shared" si="5"/>
        <v>1.4688884686501318</v>
      </c>
      <c r="I12" s="1">
        <f t="shared" si="6"/>
        <v>0.79939560502503049</v>
      </c>
      <c r="J12" s="1">
        <f t="shared" si="7"/>
        <v>0.58968918366655965</v>
      </c>
      <c r="K12" s="1">
        <f t="shared" si="8"/>
        <v>2.5172670365563801</v>
      </c>
      <c r="L12" s="34">
        <f t="shared" si="9"/>
        <v>4.1468582485218031</v>
      </c>
      <c r="M12" s="93">
        <v>23.18</v>
      </c>
      <c r="N12" s="93">
        <v>9.32</v>
      </c>
      <c r="O12" s="93">
        <v>16.54</v>
      </c>
      <c r="P12" s="93">
        <v>9.59</v>
      </c>
      <c r="Q12" s="93">
        <v>41.370000000000005</v>
      </c>
      <c r="R12" s="10">
        <v>20.380000000000003</v>
      </c>
      <c r="S12" s="10">
        <v>9.02</v>
      </c>
      <c r="T12" s="10">
        <v>17.66</v>
      </c>
      <c r="U12" s="10">
        <v>5.2200000000000006</v>
      </c>
      <c r="V12" s="10">
        <v>47.73</v>
      </c>
      <c r="W12" s="93">
        <v>22.55</v>
      </c>
      <c r="X12" s="93">
        <v>10.530000000000001</v>
      </c>
      <c r="Y12" s="93">
        <v>17.419999999999998</v>
      </c>
      <c r="Z12" s="93">
        <v>9.5699999999999985</v>
      </c>
      <c r="AA12" s="93">
        <v>39.94</v>
      </c>
      <c r="AB12" s="1"/>
    </row>
    <row r="13" spans="1:28">
      <c r="A13">
        <v>13</v>
      </c>
      <c r="B13" s="32" t="s">
        <v>10</v>
      </c>
      <c r="C13" s="1">
        <f t="shared" si="0"/>
        <v>42.97</v>
      </c>
      <c r="D13" s="1">
        <f t="shared" si="1"/>
        <v>9.9166666666666661</v>
      </c>
      <c r="E13" s="1">
        <f t="shared" si="2"/>
        <v>14.326666666666666</v>
      </c>
      <c r="F13" s="1">
        <f t="shared" si="3"/>
        <v>7.6166666666666671</v>
      </c>
      <c r="G13" s="34">
        <f t="shared" si="4"/>
        <v>25.163333333333338</v>
      </c>
      <c r="H13" s="1">
        <f t="shared" si="5"/>
        <v>0.72773621594640681</v>
      </c>
      <c r="I13" s="1">
        <f t="shared" si="6"/>
        <v>0.55985117069926171</v>
      </c>
      <c r="J13" s="1">
        <f t="shared" si="7"/>
        <v>0.64593601334291084</v>
      </c>
      <c r="K13" s="1">
        <f t="shared" si="8"/>
        <v>0.21571586249817926</v>
      </c>
      <c r="L13" s="34">
        <f t="shared" si="9"/>
        <v>1.3964359395737909</v>
      </c>
      <c r="M13" s="93">
        <v>42.13</v>
      </c>
      <c r="N13" s="93">
        <v>9.5399999999999991</v>
      </c>
      <c r="O13" s="93">
        <v>14.19</v>
      </c>
      <c r="P13" s="93">
        <v>7.37</v>
      </c>
      <c r="Q13" s="93">
        <v>26.76</v>
      </c>
      <c r="R13" s="10">
        <v>43.41</v>
      </c>
      <c r="S13" s="10">
        <v>10.56</v>
      </c>
      <c r="T13" s="10">
        <v>13.76</v>
      </c>
      <c r="U13" s="10">
        <v>7.71</v>
      </c>
      <c r="V13" s="10">
        <v>24.560000000000002</v>
      </c>
      <c r="W13" s="93">
        <v>43.37</v>
      </c>
      <c r="X13" s="93">
        <v>9.65</v>
      </c>
      <c r="Y13" s="93">
        <v>15.03</v>
      </c>
      <c r="Z13" s="93">
        <v>7.7700000000000005</v>
      </c>
      <c r="AA13" s="93">
        <v>24.169999999999998</v>
      </c>
      <c r="AB13" s="1"/>
    </row>
    <row r="14" spans="1:28">
      <c r="A14">
        <v>14</v>
      </c>
      <c r="B14" s="32" t="s">
        <v>11</v>
      </c>
      <c r="C14" s="1">
        <f t="shared" si="0"/>
        <v>28.23</v>
      </c>
      <c r="D14" s="1">
        <f t="shared" si="1"/>
        <v>6.956666666666667</v>
      </c>
      <c r="E14" s="1">
        <f t="shared" si="2"/>
        <v>13.319999999999999</v>
      </c>
      <c r="F14" s="1">
        <f t="shared" si="3"/>
        <v>8.39</v>
      </c>
      <c r="G14" s="34">
        <f t="shared" si="4"/>
        <v>43.103333333333332</v>
      </c>
      <c r="H14" s="1">
        <f t="shared" si="5"/>
        <v>1.9919588349160227</v>
      </c>
      <c r="I14" s="1">
        <f t="shared" si="6"/>
        <v>1.2045054310103052</v>
      </c>
      <c r="J14" s="1">
        <f t="shared" si="7"/>
        <v>1.7503999542961572</v>
      </c>
      <c r="K14" s="1">
        <f t="shared" si="8"/>
        <v>4.6772107072484959</v>
      </c>
      <c r="L14" s="34">
        <f t="shared" si="9"/>
        <v>7.621944196419526</v>
      </c>
      <c r="M14" s="93">
        <v>27.060000000000002</v>
      </c>
      <c r="N14" s="93">
        <v>6.39</v>
      </c>
      <c r="O14" s="93">
        <v>13.54</v>
      </c>
      <c r="P14" s="93">
        <v>12.86</v>
      </c>
      <c r="Q14" s="93">
        <v>40.150000000000006</v>
      </c>
      <c r="R14" s="10">
        <v>27.1</v>
      </c>
      <c r="S14" s="10">
        <v>6.1400000000000006</v>
      </c>
      <c r="T14" s="10">
        <v>11.469999999999999</v>
      </c>
      <c r="U14" s="10">
        <v>3.53</v>
      </c>
      <c r="V14" s="10">
        <v>51.76</v>
      </c>
      <c r="W14" s="93">
        <v>30.53</v>
      </c>
      <c r="X14" s="93">
        <v>8.34</v>
      </c>
      <c r="Y14" s="93">
        <v>14.95</v>
      </c>
      <c r="Z14" s="93">
        <v>8.7800000000000011</v>
      </c>
      <c r="AA14" s="93">
        <v>37.4</v>
      </c>
      <c r="AB14" s="1"/>
    </row>
    <row r="15" spans="1:28">
      <c r="A15">
        <v>15</v>
      </c>
      <c r="B15" s="32" t="s">
        <v>12</v>
      </c>
      <c r="C15" s="1">
        <f t="shared" si="0"/>
        <v>27.14</v>
      </c>
      <c r="D15" s="1">
        <f t="shared" si="1"/>
        <v>12.663333333333332</v>
      </c>
      <c r="E15" s="1">
        <f t="shared" si="2"/>
        <v>18.059999999999999</v>
      </c>
      <c r="F15" s="1">
        <f t="shared" si="3"/>
        <v>6.3966666666666674</v>
      </c>
      <c r="G15" s="34">
        <f t="shared" si="4"/>
        <v>35.743333333333332</v>
      </c>
      <c r="H15" s="1">
        <f t="shared" si="5"/>
        <v>9.1713085216887169</v>
      </c>
      <c r="I15" s="1">
        <f t="shared" si="6"/>
        <v>1.9986578830138446</v>
      </c>
      <c r="J15" s="1">
        <f t="shared" si="7"/>
        <v>0.98229323524088086</v>
      </c>
      <c r="K15" s="1">
        <f t="shared" si="8"/>
        <v>1.0656609842409188</v>
      </c>
      <c r="L15" s="34">
        <f t="shared" si="9"/>
        <v>9.1481273129167544</v>
      </c>
      <c r="M15" s="93">
        <v>30.61</v>
      </c>
      <c r="N15" s="93">
        <v>13.69</v>
      </c>
      <c r="O15" s="93">
        <v>17.580000000000002</v>
      </c>
      <c r="P15" s="93">
        <v>5.67</v>
      </c>
      <c r="Q15" s="93">
        <v>32.46</v>
      </c>
      <c r="R15" s="10">
        <v>34.07</v>
      </c>
      <c r="S15" s="10">
        <v>13.94</v>
      </c>
      <c r="T15" s="10">
        <v>17.41</v>
      </c>
      <c r="U15" s="10">
        <v>5.8999999999999995</v>
      </c>
      <c r="V15" s="10">
        <v>28.689999999999998</v>
      </c>
      <c r="W15" s="93">
        <v>16.739999999999998</v>
      </c>
      <c r="X15" s="93">
        <v>10.36</v>
      </c>
      <c r="Y15" s="93">
        <v>19.189999999999998</v>
      </c>
      <c r="Z15" s="93">
        <v>7.62</v>
      </c>
      <c r="AA15" s="93">
        <v>46.08</v>
      </c>
      <c r="AB15" s="1"/>
    </row>
    <row r="16" spans="1:28">
      <c r="A16">
        <v>16</v>
      </c>
      <c r="B16" s="32" t="s">
        <v>99</v>
      </c>
      <c r="C16" s="1">
        <f t="shared" si="0"/>
        <v>53.78</v>
      </c>
      <c r="D16" s="1">
        <f t="shared" si="1"/>
        <v>4.6866666666666665</v>
      </c>
      <c r="E16" s="1">
        <f t="shared" si="2"/>
        <v>7.6266666666666678</v>
      </c>
      <c r="F16" s="1">
        <f t="shared" si="3"/>
        <v>8.3066666666666666</v>
      </c>
      <c r="G16" s="34">
        <f t="shared" si="4"/>
        <v>25.596666666666664</v>
      </c>
      <c r="H16" s="1">
        <f t="shared" si="5"/>
        <v>6.4690262018328539</v>
      </c>
      <c r="I16" s="1">
        <f t="shared" si="6"/>
        <v>1.0179063480170127</v>
      </c>
      <c r="J16" s="1">
        <f t="shared" si="7"/>
        <v>0.69873695575182848</v>
      </c>
      <c r="K16" s="1">
        <f t="shared" si="8"/>
        <v>2.5063984785610898</v>
      </c>
      <c r="L16" s="34">
        <f t="shared" si="9"/>
        <v>5.669306247975447</v>
      </c>
      <c r="M16" s="93">
        <v>51.09</v>
      </c>
      <c r="N16" s="93">
        <v>4.04</v>
      </c>
      <c r="O16" s="93">
        <v>7.2900000000000009</v>
      </c>
      <c r="P16" s="93">
        <v>9.5699999999999985</v>
      </c>
      <c r="Q16" s="93">
        <v>28.01</v>
      </c>
      <c r="R16" s="10">
        <v>61.160000000000004</v>
      </c>
      <c r="S16" s="10">
        <v>5.86</v>
      </c>
      <c r="T16" s="10">
        <v>8.43</v>
      </c>
      <c r="U16" s="10">
        <v>5.42</v>
      </c>
      <c r="V16" s="10">
        <v>19.12</v>
      </c>
      <c r="W16" s="93">
        <v>49.09</v>
      </c>
      <c r="X16" s="93">
        <v>4.16</v>
      </c>
      <c r="Y16" s="93">
        <v>7.16</v>
      </c>
      <c r="Z16" s="93">
        <v>9.93</v>
      </c>
      <c r="AA16" s="93">
        <v>29.659999999999997</v>
      </c>
      <c r="AB16" s="1"/>
    </row>
    <row r="17" spans="1:28">
      <c r="A17">
        <v>17</v>
      </c>
      <c r="B17" s="32" t="s">
        <v>98</v>
      </c>
      <c r="C17" s="1">
        <f t="shared" si="0"/>
        <v>35.39</v>
      </c>
      <c r="D17" s="1">
        <f t="shared" si="1"/>
        <v>6.669999999999999</v>
      </c>
      <c r="E17" s="1">
        <f t="shared" si="2"/>
        <v>13.656666666666666</v>
      </c>
      <c r="F17" s="1">
        <f t="shared" si="3"/>
        <v>12.056666666666667</v>
      </c>
      <c r="G17" s="34">
        <f t="shared" si="4"/>
        <v>32.223333333333336</v>
      </c>
      <c r="H17" s="1">
        <f t="shared" si="5"/>
        <v>9.6887615307633759</v>
      </c>
      <c r="I17" s="1">
        <f t="shared" si="6"/>
        <v>0.69935684739623472</v>
      </c>
      <c r="J17" s="1">
        <f t="shared" si="7"/>
        <v>0.70315953618885996</v>
      </c>
      <c r="K17" s="1">
        <f t="shared" si="8"/>
        <v>6.7937201394621303</v>
      </c>
      <c r="L17" s="34">
        <f t="shared" si="9"/>
        <v>4.2253205006642354</v>
      </c>
      <c r="M17" s="93">
        <v>42.99</v>
      </c>
      <c r="N17" s="93">
        <v>7.32</v>
      </c>
      <c r="O17" s="93">
        <v>13.780000000000001</v>
      </c>
      <c r="P17" s="93">
        <v>6.419999999999999</v>
      </c>
      <c r="Q17" s="93">
        <v>29.49</v>
      </c>
      <c r="R17" s="10">
        <v>24.48</v>
      </c>
      <c r="S17" s="10">
        <v>5.93</v>
      </c>
      <c r="T17" s="10">
        <v>12.9</v>
      </c>
      <c r="U17" s="10">
        <v>19.600000000000001</v>
      </c>
      <c r="V17" s="10">
        <v>37.090000000000003</v>
      </c>
      <c r="W17" s="93">
        <v>38.700000000000003</v>
      </c>
      <c r="X17" s="93">
        <v>6.76</v>
      </c>
      <c r="Y17" s="93">
        <v>14.29</v>
      </c>
      <c r="Z17" s="93">
        <v>10.15</v>
      </c>
      <c r="AA17" s="93">
        <v>30.09</v>
      </c>
      <c r="AB17" s="1"/>
    </row>
    <row r="18" spans="1:28">
      <c r="A18">
        <v>18</v>
      </c>
      <c r="B18" s="32" t="s">
        <v>97</v>
      </c>
      <c r="C18" s="1">
        <f t="shared" si="0"/>
        <v>27.433333333333334</v>
      </c>
      <c r="D18" s="1">
        <f t="shared" si="1"/>
        <v>8.4</v>
      </c>
      <c r="E18" s="1">
        <f t="shared" si="2"/>
        <v>15.426666666666668</v>
      </c>
      <c r="F18" s="1">
        <f t="shared" si="3"/>
        <v>8.4</v>
      </c>
      <c r="G18" s="34">
        <f t="shared" si="4"/>
        <v>40.339999999999996</v>
      </c>
      <c r="H18" s="1">
        <f t="shared" si="5"/>
        <v>2.4900267736177728</v>
      </c>
      <c r="I18" s="1">
        <f t="shared" si="6"/>
        <v>1.1554652742510192</v>
      </c>
      <c r="J18" s="1">
        <f t="shared" si="7"/>
        <v>0.6543189843901307</v>
      </c>
      <c r="K18" s="1">
        <f t="shared" si="8"/>
        <v>0.5141984052872981</v>
      </c>
      <c r="L18" s="34">
        <f t="shared" si="9"/>
        <v>1.4556441872930368</v>
      </c>
      <c r="M18" s="93">
        <v>27.42</v>
      </c>
      <c r="N18" s="93">
        <v>8.7900000000000009</v>
      </c>
      <c r="O18" s="93">
        <v>15.9</v>
      </c>
      <c r="P18" s="93">
        <v>8.98</v>
      </c>
      <c r="Q18" s="93">
        <v>38.909999999999997</v>
      </c>
      <c r="R18" s="10">
        <v>29.93</v>
      </c>
      <c r="S18" s="10">
        <v>7.1</v>
      </c>
      <c r="T18" s="10">
        <v>14.680000000000001</v>
      </c>
      <c r="U18" s="10">
        <v>8</v>
      </c>
      <c r="V18" s="10">
        <v>40.29</v>
      </c>
      <c r="W18" s="93">
        <v>24.95</v>
      </c>
      <c r="X18" s="93">
        <v>9.31</v>
      </c>
      <c r="Y18" s="93">
        <v>15.7</v>
      </c>
      <c r="Z18" s="93">
        <v>8.2199999999999989</v>
      </c>
      <c r="AA18" s="93">
        <v>41.82</v>
      </c>
      <c r="AB18" s="1"/>
    </row>
    <row r="19" spans="1:28">
      <c r="A19">
        <v>19</v>
      </c>
      <c r="B19" s="32" t="s">
        <v>96</v>
      </c>
      <c r="C19" s="1">
        <f t="shared" si="0"/>
        <v>33.346666666666664</v>
      </c>
      <c r="D19" s="1">
        <f t="shared" si="1"/>
        <v>7.9900000000000011</v>
      </c>
      <c r="E19" s="1">
        <f t="shared" si="2"/>
        <v>14.520000000000001</v>
      </c>
      <c r="F19" s="1">
        <f t="shared" si="3"/>
        <v>8.6933333333333334</v>
      </c>
      <c r="G19" s="34">
        <f t="shared" si="4"/>
        <v>35.443333333333335</v>
      </c>
      <c r="H19" s="1">
        <f t="shared" si="5"/>
        <v>2.7150751984674959</v>
      </c>
      <c r="I19" s="1">
        <f t="shared" si="6"/>
        <v>1.0488565202161886</v>
      </c>
      <c r="J19" s="1">
        <f t="shared" si="7"/>
        <v>0.33600595232822877</v>
      </c>
      <c r="K19" s="1">
        <f t="shared" si="8"/>
        <v>1.3280185741673043</v>
      </c>
      <c r="L19" s="34">
        <f t="shared" si="9"/>
        <v>3.6702906333604304</v>
      </c>
      <c r="M19" s="93">
        <v>36.049999999999997</v>
      </c>
      <c r="N19" s="93">
        <v>8.7800000000000011</v>
      </c>
      <c r="O19" s="93">
        <v>14.84</v>
      </c>
      <c r="P19" s="93">
        <v>7.55</v>
      </c>
      <c r="Q19" s="93">
        <v>32.78</v>
      </c>
      <c r="R19" s="10">
        <v>30.620000000000005</v>
      </c>
      <c r="S19" s="10">
        <v>6.8000000000000007</v>
      </c>
      <c r="T19" s="10">
        <v>14.549999999999999</v>
      </c>
      <c r="U19" s="10">
        <v>8.3800000000000008</v>
      </c>
      <c r="V19" s="10">
        <v>39.629999999999995</v>
      </c>
      <c r="W19" s="93">
        <v>33.369999999999997</v>
      </c>
      <c r="X19" s="93">
        <v>8.39</v>
      </c>
      <c r="Y19" s="93">
        <v>14.17</v>
      </c>
      <c r="Z19" s="93">
        <v>10.15</v>
      </c>
      <c r="AA19" s="93">
        <v>33.92</v>
      </c>
      <c r="AB19" s="1"/>
    </row>
    <row r="20" spans="1:28">
      <c r="A20">
        <v>20</v>
      </c>
      <c r="B20" s="32" t="s">
        <v>17</v>
      </c>
      <c r="C20" s="1">
        <f t="shared" si="0"/>
        <v>24.646666666666665</v>
      </c>
      <c r="D20" s="1">
        <f t="shared" si="1"/>
        <v>4.1166666666666671</v>
      </c>
      <c r="E20" s="1">
        <f t="shared" si="2"/>
        <v>12.383333333333335</v>
      </c>
      <c r="F20" s="1">
        <f t="shared" si="3"/>
        <v>11.306666666666667</v>
      </c>
      <c r="G20" s="34">
        <f t="shared" si="4"/>
        <v>47.543333333333329</v>
      </c>
      <c r="H20" s="1">
        <f t="shared" si="5"/>
        <v>6.6601601582344392</v>
      </c>
      <c r="I20" s="1">
        <f t="shared" si="6"/>
        <v>0.89366287454125082</v>
      </c>
      <c r="J20" s="1">
        <f t="shared" si="7"/>
        <v>2.1242959618031736</v>
      </c>
      <c r="K20" s="1">
        <f t="shared" si="8"/>
        <v>3.6931061903678475</v>
      </c>
      <c r="L20" s="34">
        <f t="shared" si="9"/>
        <v>4.8629860511144098</v>
      </c>
      <c r="M20" s="93">
        <v>24.7</v>
      </c>
      <c r="N20" s="93">
        <v>3.49</v>
      </c>
      <c r="O20" s="93">
        <v>14.81</v>
      </c>
      <c r="P20" s="93">
        <v>8.6300000000000008</v>
      </c>
      <c r="Q20" s="93">
        <v>48.370000000000005</v>
      </c>
      <c r="R20" s="10">
        <v>17.96</v>
      </c>
      <c r="S20" s="10">
        <v>3.7199999999999998</v>
      </c>
      <c r="T20" s="10">
        <v>10.86</v>
      </c>
      <c r="U20" s="10">
        <v>15.52</v>
      </c>
      <c r="V20" s="10">
        <v>51.94</v>
      </c>
      <c r="W20" s="93">
        <v>31.28</v>
      </c>
      <c r="X20" s="93">
        <v>5.1400000000000006</v>
      </c>
      <c r="Y20" s="93">
        <v>11.48</v>
      </c>
      <c r="Z20" s="93">
        <v>9.77</v>
      </c>
      <c r="AA20" s="93">
        <v>42.32</v>
      </c>
      <c r="AB20" s="1"/>
    </row>
    <row r="21" spans="1:28">
      <c r="A21">
        <v>21</v>
      </c>
      <c r="B21" s="32" t="s">
        <v>18</v>
      </c>
      <c r="C21" s="1">
        <f t="shared" si="0"/>
        <v>32.986666666666672</v>
      </c>
      <c r="D21" s="1">
        <f t="shared" si="1"/>
        <v>3.0033333333333334</v>
      </c>
      <c r="E21" s="1">
        <f t="shared" si="2"/>
        <v>7.8966666666666674</v>
      </c>
      <c r="F21" s="1">
        <f t="shared" si="3"/>
        <v>9.3633333333333351</v>
      </c>
      <c r="G21" s="34">
        <f t="shared" si="4"/>
        <v>46.75</v>
      </c>
      <c r="H21" s="1">
        <f t="shared" si="5"/>
        <v>6.3435662945485998</v>
      </c>
      <c r="I21" s="1">
        <f t="shared" si="6"/>
        <v>0.24419937209856493</v>
      </c>
      <c r="J21" s="1">
        <f t="shared" si="7"/>
        <v>2.0392237085060909</v>
      </c>
      <c r="K21" s="1">
        <f t="shared" si="8"/>
        <v>1.1264694107401825</v>
      </c>
      <c r="L21" s="34">
        <f t="shared" si="9"/>
        <v>2.9556894288811888</v>
      </c>
      <c r="M21" s="93">
        <v>30.37</v>
      </c>
      <c r="N21" s="93">
        <v>3.2</v>
      </c>
      <c r="O21" s="93">
        <v>8.6900000000000013</v>
      </c>
      <c r="P21" s="93">
        <v>9.89</v>
      </c>
      <c r="Q21" s="93">
        <v>47.86</v>
      </c>
      <c r="R21" s="10">
        <v>40.22</v>
      </c>
      <c r="S21" s="10">
        <v>2.73</v>
      </c>
      <c r="T21" s="10">
        <v>5.58</v>
      </c>
      <c r="U21" s="10">
        <v>8.07</v>
      </c>
      <c r="V21" s="10">
        <v>43.4</v>
      </c>
      <c r="W21" s="93">
        <v>28.37</v>
      </c>
      <c r="X21" s="93">
        <v>3.08</v>
      </c>
      <c r="Y21" s="93">
        <v>9.42</v>
      </c>
      <c r="Z21" s="93">
        <v>10.130000000000001</v>
      </c>
      <c r="AA21" s="93">
        <v>48.99</v>
      </c>
      <c r="AB21" s="1"/>
    </row>
    <row r="22" spans="1:28">
      <c r="A22">
        <v>22</v>
      </c>
      <c r="B22" s="32" t="s">
        <v>19</v>
      </c>
      <c r="C22" s="1">
        <f t="shared" si="0"/>
        <v>37.146666666666668</v>
      </c>
      <c r="D22" s="1">
        <f t="shared" si="1"/>
        <v>6.503333333333333</v>
      </c>
      <c r="E22" s="1">
        <f t="shared" si="2"/>
        <v>11.846666666666666</v>
      </c>
      <c r="F22" s="1">
        <f t="shared" si="3"/>
        <v>8.1166666666666671</v>
      </c>
      <c r="G22" s="34">
        <f t="shared" si="4"/>
        <v>36.383333333333333</v>
      </c>
      <c r="H22" s="1">
        <f t="shared" si="5"/>
        <v>7.9006413241795457</v>
      </c>
      <c r="I22" s="1">
        <f t="shared" si="6"/>
        <v>3.0296259395069471</v>
      </c>
      <c r="J22" s="1">
        <f t="shared" si="7"/>
        <v>0.94775172557655307</v>
      </c>
      <c r="K22" s="1">
        <f t="shared" si="8"/>
        <v>2.1296087277557172</v>
      </c>
      <c r="L22" s="34">
        <f t="shared" si="9"/>
        <v>9.887008310572666</v>
      </c>
      <c r="M22" s="93">
        <v>44.800000000000004</v>
      </c>
      <c r="N22" s="93">
        <v>9.93</v>
      </c>
      <c r="O22" s="93">
        <v>11.93</v>
      </c>
      <c r="P22" s="93">
        <v>8.35</v>
      </c>
      <c r="Q22" s="93">
        <v>24.990000000000002</v>
      </c>
      <c r="R22" s="10">
        <v>37.619999999999997</v>
      </c>
      <c r="S22" s="10">
        <v>4.18</v>
      </c>
      <c r="T22" s="10">
        <v>10.86</v>
      </c>
      <c r="U22" s="10">
        <v>5.88</v>
      </c>
      <c r="V22" s="10">
        <v>41.449999999999996</v>
      </c>
      <c r="W22" s="93">
        <v>29.020000000000003</v>
      </c>
      <c r="X22" s="93">
        <v>5.4</v>
      </c>
      <c r="Y22" s="93">
        <v>12.75</v>
      </c>
      <c r="Z22" s="93">
        <v>10.119999999999999</v>
      </c>
      <c r="AA22" s="93">
        <v>42.71</v>
      </c>
      <c r="AB22" s="1"/>
    </row>
    <row r="23" spans="1:28">
      <c r="A23">
        <v>23</v>
      </c>
      <c r="B23" s="32" t="s">
        <v>20</v>
      </c>
      <c r="C23" s="1">
        <f t="shared" si="0"/>
        <v>22.766666666666666</v>
      </c>
      <c r="D23" s="1">
        <f t="shared" si="1"/>
        <v>1.8866666666666667</v>
      </c>
      <c r="E23" s="1">
        <f t="shared" si="2"/>
        <v>7.6866666666666665</v>
      </c>
      <c r="F23" s="1">
        <f t="shared" si="3"/>
        <v>17.606666666666666</v>
      </c>
      <c r="G23" s="34">
        <f t="shared" si="4"/>
        <v>50.053333333333335</v>
      </c>
      <c r="H23" s="1">
        <f t="shared" si="5"/>
        <v>14.952445730827227</v>
      </c>
      <c r="I23" s="1">
        <f t="shared" si="6"/>
        <v>0.52918175831497993</v>
      </c>
      <c r="J23" s="1">
        <f t="shared" si="7"/>
        <v>1.5754470265081335</v>
      </c>
      <c r="K23" s="1">
        <f t="shared" si="8"/>
        <v>7.0471294392350483</v>
      </c>
      <c r="L23" s="34">
        <f t="shared" si="9"/>
        <v>8.9681343284617299</v>
      </c>
      <c r="M23" s="93">
        <v>39.93</v>
      </c>
      <c r="N23" s="93">
        <v>2</v>
      </c>
      <c r="O23" s="93">
        <v>7.7299999999999995</v>
      </c>
      <c r="P23" s="93">
        <v>10.23</v>
      </c>
      <c r="Q23" s="93">
        <v>40.11</v>
      </c>
      <c r="R23" s="10">
        <v>12.559999999999999</v>
      </c>
      <c r="S23" s="10">
        <v>2.35</v>
      </c>
      <c r="T23" s="10">
        <v>9.24</v>
      </c>
      <c r="U23" s="10">
        <v>18.32</v>
      </c>
      <c r="V23" s="10">
        <v>57.53</v>
      </c>
      <c r="W23" s="93">
        <v>15.809999999999999</v>
      </c>
      <c r="X23" s="93">
        <v>1.31</v>
      </c>
      <c r="Y23" s="93">
        <v>6.09</v>
      </c>
      <c r="Z23" s="93">
        <v>24.27</v>
      </c>
      <c r="AA23" s="93">
        <v>52.52</v>
      </c>
      <c r="AB23" s="1"/>
    </row>
    <row r="24" spans="1:28">
      <c r="A24">
        <v>24</v>
      </c>
      <c r="B24" s="32" t="s">
        <v>21</v>
      </c>
      <c r="C24" s="1">
        <f t="shared" si="0"/>
        <v>56.096666666666664</v>
      </c>
      <c r="D24" s="1">
        <f t="shared" si="1"/>
        <v>4.5866666666666669</v>
      </c>
      <c r="E24" s="1">
        <f t="shared" si="2"/>
        <v>5.9733333333333336</v>
      </c>
      <c r="F24" s="1">
        <f t="shared" si="3"/>
        <v>6.4533333333333331</v>
      </c>
      <c r="G24" s="34">
        <f t="shared" si="4"/>
        <v>26.89</v>
      </c>
      <c r="H24" s="1">
        <f t="shared" si="5"/>
        <v>4.2460609196446182</v>
      </c>
      <c r="I24" s="1">
        <f t="shared" si="6"/>
        <v>1.000266631120593</v>
      </c>
      <c r="J24" s="1">
        <f t="shared" si="7"/>
        <v>1.9709473187615441</v>
      </c>
      <c r="K24" s="1">
        <f t="shared" si="8"/>
        <v>1.4822392969198115</v>
      </c>
      <c r="L24" s="34">
        <f t="shared" si="9"/>
        <v>0.9073588044428722</v>
      </c>
      <c r="M24" s="93">
        <v>51.42</v>
      </c>
      <c r="N24" s="93">
        <v>5.28</v>
      </c>
      <c r="O24" s="93">
        <v>7.85</v>
      </c>
      <c r="P24" s="93">
        <v>8.15</v>
      </c>
      <c r="Q24" s="93">
        <v>27.3</v>
      </c>
      <c r="R24" s="10">
        <v>57.16</v>
      </c>
      <c r="S24" s="10">
        <v>5.04</v>
      </c>
      <c r="T24" s="10">
        <v>6.15</v>
      </c>
      <c r="U24" s="10">
        <v>5.8000000000000007</v>
      </c>
      <c r="V24" s="10">
        <v>25.85</v>
      </c>
      <c r="W24" s="93">
        <v>59.709999999999994</v>
      </c>
      <c r="X24" s="93">
        <v>3.44</v>
      </c>
      <c r="Y24" s="93">
        <v>3.92</v>
      </c>
      <c r="Z24" s="93">
        <v>5.41</v>
      </c>
      <c r="AA24" s="93">
        <v>27.52</v>
      </c>
      <c r="AB24" s="1"/>
    </row>
    <row r="25" spans="1:28">
      <c r="A25">
        <v>25</v>
      </c>
      <c r="B25" s="32" t="s">
        <v>22</v>
      </c>
      <c r="C25" s="1">
        <f t="shared" si="0"/>
        <v>30.580000000000002</v>
      </c>
      <c r="D25" s="1">
        <f t="shared" si="1"/>
        <v>2.48</v>
      </c>
      <c r="E25" s="1">
        <f t="shared" si="2"/>
        <v>5.4666666666666659</v>
      </c>
      <c r="F25" s="1">
        <f t="shared" si="3"/>
        <v>15.473333333333334</v>
      </c>
      <c r="G25" s="34">
        <f t="shared" si="4"/>
        <v>46</v>
      </c>
      <c r="H25" s="1">
        <f t="shared" si="5"/>
        <v>6.6362715435701904</v>
      </c>
      <c r="I25" s="1">
        <f t="shared" si="6"/>
        <v>0.20808652046684792</v>
      </c>
      <c r="J25" s="1">
        <f t="shared" si="7"/>
        <v>0.47721413781795419</v>
      </c>
      <c r="K25" s="1">
        <f t="shared" si="8"/>
        <v>2.3411179665564257</v>
      </c>
      <c r="L25" s="34">
        <f t="shared" si="9"/>
        <v>5.1313838289490654</v>
      </c>
      <c r="M25" s="93">
        <v>24.02</v>
      </c>
      <c r="N25" s="93">
        <v>2.35</v>
      </c>
      <c r="O25" s="93">
        <v>6</v>
      </c>
      <c r="P25" s="93">
        <v>15.790000000000001</v>
      </c>
      <c r="Q25" s="93">
        <v>51.849999999999994</v>
      </c>
      <c r="R25" s="10">
        <v>30.43</v>
      </c>
      <c r="S25" s="10">
        <v>2.7199999999999998</v>
      </c>
      <c r="T25" s="10">
        <v>5.3199999999999994</v>
      </c>
      <c r="U25" s="10">
        <v>17.64</v>
      </c>
      <c r="V25" s="10">
        <v>43.89</v>
      </c>
      <c r="W25" s="93">
        <v>37.29</v>
      </c>
      <c r="X25" s="93">
        <v>2.37</v>
      </c>
      <c r="Y25" s="93">
        <v>5.08</v>
      </c>
      <c r="Z25" s="93">
        <v>12.989999999999998</v>
      </c>
      <c r="AA25" s="93">
        <v>42.26</v>
      </c>
      <c r="AB25" s="1"/>
    </row>
    <row r="26" spans="1:28">
      <c r="A26">
        <v>26</v>
      </c>
      <c r="B26" s="32" t="s">
        <v>86</v>
      </c>
      <c r="C26" s="1">
        <f t="shared" si="0"/>
        <v>37.85</v>
      </c>
      <c r="D26" s="1">
        <f t="shared" si="1"/>
        <v>6.4066666666666663</v>
      </c>
      <c r="E26" s="1">
        <f t="shared" si="2"/>
        <v>10.413333333333334</v>
      </c>
      <c r="F26" s="1">
        <f t="shared" si="3"/>
        <v>9.0066666666666659</v>
      </c>
      <c r="G26" s="34">
        <f t="shared" si="4"/>
        <v>36.330000000000005</v>
      </c>
      <c r="H26" s="1">
        <f t="shared" si="5"/>
        <v>6.6918681995388773</v>
      </c>
      <c r="I26" s="1">
        <f t="shared" si="6"/>
        <v>2.9164418961010252</v>
      </c>
      <c r="J26" s="1">
        <f t="shared" si="7"/>
        <v>2.2350018642796066</v>
      </c>
      <c r="K26" s="1">
        <f t="shared" si="8"/>
        <v>3.1570450318823977</v>
      </c>
      <c r="L26" s="34">
        <f t="shared" si="9"/>
        <v>7.6898049390085177</v>
      </c>
      <c r="M26" s="93">
        <v>31.34</v>
      </c>
      <c r="N26" s="93">
        <v>5.57</v>
      </c>
      <c r="O26" s="93">
        <v>10.41</v>
      </c>
      <c r="P26" s="93">
        <v>10.5</v>
      </c>
      <c r="Q26" s="93">
        <v>42.18</v>
      </c>
      <c r="R26" s="10">
        <v>37.5</v>
      </c>
      <c r="S26" s="10">
        <v>4</v>
      </c>
      <c r="T26" s="10">
        <v>8.18</v>
      </c>
      <c r="U26" s="10">
        <v>11.14</v>
      </c>
      <c r="V26" s="10">
        <v>39.190000000000005</v>
      </c>
      <c r="W26" s="93">
        <v>44.71</v>
      </c>
      <c r="X26" s="93">
        <v>9.65</v>
      </c>
      <c r="Y26" s="93">
        <v>12.65</v>
      </c>
      <c r="Z26" s="93">
        <v>5.38</v>
      </c>
      <c r="AA26" s="93">
        <v>27.62</v>
      </c>
      <c r="AB26" s="1"/>
    </row>
    <row r="27" spans="1:28">
      <c r="A27">
        <v>27</v>
      </c>
      <c r="B27" s="32" t="s">
        <v>23</v>
      </c>
      <c r="C27" s="1">
        <f t="shared" si="0"/>
        <v>5.3833333333333329</v>
      </c>
      <c r="D27" s="1">
        <f t="shared" si="1"/>
        <v>2.2233333333333332</v>
      </c>
      <c r="E27" s="1">
        <f t="shared" si="2"/>
        <v>13.196666666666665</v>
      </c>
      <c r="F27" s="1">
        <f t="shared" si="3"/>
        <v>9.0733333333333324</v>
      </c>
      <c r="G27" s="34">
        <f t="shared" si="4"/>
        <v>70.12</v>
      </c>
      <c r="H27" s="1">
        <f t="shared" si="5"/>
        <v>2.7707820797264695</v>
      </c>
      <c r="I27" s="1">
        <f t="shared" si="6"/>
        <v>0.58500712246376418</v>
      </c>
      <c r="J27" s="1">
        <f t="shared" si="7"/>
        <v>4.1579963123280157</v>
      </c>
      <c r="K27" s="1">
        <f t="shared" si="8"/>
        <v>3.1067077965803849</v>
      </c>
      <c r="L27" s="34">
        <f t="shared" si="9"/>
        <v>5.8750574465276584</v>
      </c>
      <c r="M27" s="93">
        <v>3.6700000000000004</v>
      </c>
      <c r="N27" s="93">
        <v>2.2200000000000002</v>
      </c>
      <c r="O27" s="93">
        <v>17.829999999999998</v>
      </c>
      <c r="P27" s="93">
        <v>6.2</v>
      </c>
      <c r="Q27" s="93">
        <v>70.09</v>
      </c>
      <c r="R27" s="10">
        <v>8.58</v>
      </c>
      <c r="S27" s="10">
        <v>2.81</v>
      </c>
      <c r="T27" s="10">
        <v>11.97</v>
      </c>
      <c r="U27" s="10">
        <v>12.370000000000001</v>
      </c>
      <c r="V27" s="10">
        <v>64.259999999999991</v>
      </c>
      <c r="W27" s="93">
        <v>3.9</v>
      </c>
      <c r="X27" s="93">
        <v>1.6400000000000001</v>
      </c>
      <c r="Y27" s="93">
        <v>9.7900000000000009</v>
      </c>
      <c r="Z27" s="93">
        <v>8.6499999999999986</v>
      </c>
      <c r="AA27" s="93">
        <v>76.010000000000005</v>
      </c>
      <c r="AB27" s="1"/>
    </row>
    <row r="28" spans="1:28">
      <c r="A28">
        <v>31</v>
      </c>
      <c r="B28" s="32" t="s">
        <v>24</v>
      </c>
      <c r="C28" s="1">
        <f t="shared" si="0"/>
        <v>35.456666666666671</v>
      </c>
      <c r="D28" s="1">
        <f t="shared" si="1"/>
        <v>3.2566666666666664</v>
      </c>
      <c r="E28" s="1">
        <f t="shared" si="2"/>
        <v>11.483333333333334</v>
      </c>
      <c r="F28" s="1">
        <f t="shared" si="3"/>
        <v>11.043333333333335</v>
      </c>
      <c r="G28" s="34">
        <f t="shared" si="4"/>
        <v>38.76</v>
      </c>
      <c r="H28" s="1">
        <f t="shared" si="5"/>
        <v>2.4687108646687106</v>
      </c>
      <c r="I28" s="1">
        <f t="shared" si="6"/>
        <v>1.553104418039347</v>
      </c>
      <c r="J28" s="1">
        <f t="shared" si="7"/>
        <v>0.98231020219344845</v>
      </c>
      <c r="K28" s="1">
        <f t="shared" si="8"/>
        <v>0.53266624947835195</v>
      </c>
      <c r="L28" s="34">
        <f t="shared" si="9"/>
        <v>2.4257576136127015</v>
      </c>
      <c r="M28" s="93">
        <v>36.75</v>
      </c>
      <c r="N28" s="93">
        <v>2.35</v>
      </c>
      <c r="O28" s="93">
        <v>12.01</v>
      </c>
      <c r="P28" s="93">
        <v>11.31</v>
      </c>
      <c r="Q28" s="93">
        <v>37.580000000000005</v>
      </c>
      <c r="R28" s="10">
        <v>32.61</v>
      </c>
      <c r="S28" s="10">
        <v>5.0500000000000007</v>
      </c>
      <c r="T28" s="10">
        <v>10.35</v>
      </c>
      <c r="U28" s="10">
        <v>10.43</v>
      </c>
      <c r="V28" s="10">
        <v>41.55</v>
      </c>
      <c r="W28" s="93">
        <v>37.01</v>
      </c>
      <c r="X28" s="93">
        <v>2.37</v>
      </c>
      <c r="Y28" s="93">
        <v>12.09</v>
      </c>
      <c r="Z28" s="93">
        <v>11.39</v>
      </c>
      <c r="AA28" s="93">
        <v>37.15</v>
      </c>
      <c r="AB28" s="1"/>
    </row>
    <row r="29" spans="1:28">
      <c r="A29">
        <v>32</v>
      </c>
      <c r="B29" s="32" t="s">
        <v>25</v>
      </c>
      <c r="C29" s="1">
        <f t="shared" si="0"/>
        <v>20.166666666666668</v>
      </c>
      <c r="D29" s="1">
        <f t="shared" si="1"/>
        <v>5.7133333333333338</v>
      </c>
      <c r="E29" s="1">
        <f t="shared" si="2"/>
        <v>13.923333333333332</v>
      </c>
      <c r="F29" s="1">
        <f t="shared" si="3"/>
        <v>18.566666666666666</v>
      </c>
      <c r="G29" s="34">
        <f t="shared" si="4"/>
        <v>41.63</v>
      </c>
      <c r="H29" s="1">
        <f t="shared" si="5"/>
        <v>4.7509192093039694</v>
      </c>
      <c r="I29" s="1">
        <f t="shared" si="6"/>
        <v>1.0656609842409221</v>
      </c>
      <c r="J29" s="1">
        <f t="shared" si="7"/>
        <v>1.2800130207671059</v>
      </c>
      <c r="K29" s="1">
        <f t="shared" si="8"/>
        <v>2.9318310547051034</v>
      </c>
      <c r="L29" s="34">
        <f t="shared" si="9"/>
        <v>3.8745709439885099</v>
      </c>
      <c r="M29" s="93">
        <v>17.57</v>
      </c>
      <c r="N29" s="93">
        <v>5.67</v>
      </c>
      <c r="O29" s="93">
        <v>14.29</v>
      </c>
      <c r="P29" s="93">
        <v>19.23</v>
      </c>
      <c r="Q29" s="93">
        <v>43.24</v>
      </c>
      <c r="R29" s="10">
        <v>17.28</v>
      </c>
      <c r="S29" s="10">
        <v>4.67</v>
      </c>
      <c r="T29" s="10">
        <v>12.5</v>
      </c>
      <c r="U29" s="10">
        <v>21.11</v>
      </c>
      <c r="V29" s="10">
        <v>44.440000000000005</v>
      </c>
      <c r="W29" s="93">
        <v>25.650000000000002</v>
      </c>
      <c r="X29" s="93">
        <v>6.8000000000000007</v>
      </c>
      <c r="Y29" s="93">
        <v>14.979999999999999</v>
      </c>
      <c r="Z29" s="93">
        <v>15.36</v>
      </c>
      <c r="AA29" s="93">
        <v>37.21</v>
      </c>
      <c r="AB29" s="1"/>
    </row>
    <row r="30" spans="1:28">
      <c r="A30">
        <v>33</v>
      </c>
      <c r="B30" s="32" t="s">
        <v>26</v>
      </c>
      <c r="C30" s="1">
        <f t="shared" si="0"/>
        <v>42.330000000000005</v>
      </c>
      <c r="D30" s="1">
        <f t="shared" si="1"/>
        <v>9.9433333333333334</v>
      </c>
      <c r="E30" s="1">
        <f t="shared" si="2"/>
        <v>14.326666666666668</v>
      </c>
      <c r="F30" s="1">
        <f t="shared" si="3"/>
        <v>8.7666666666666675</v>
      </c>
      <c r="G30" s="34">
        <f t="shared" si="4"/>
        <v>24.636666666666667</v>
      </c>
      <c r="H30" s="1">
        <f t="shared" si="5"/>
        <v>6.7181768360173288</v>
      </c>
      <c r="I30" s="1">
        <f t="shared" si="6"/>
        <v>3.8250010893244619</v>
      </c>
      <c r="J30" s="1">
        <f t="shared" si="7"/>
        <v>3.598740520422846</v>
      </c>
      <c r="K30" s="1">
        <f t="shared" si="8"/>
        <v>3.9087764496493436</v>
      </c>
      <c r="L30" s="34">
        <f t="shared" si="9"/>
        <v>3.4893886761628239</v>
      </c>
      <c r="M30" s="93">
        <v>49.559999999999995</v>
      </c>
      <c r="N30" s="93">
        <v>9.94</v>
      </c>
      <c r="O30" s="93">
        <v>11.66</v>
      </c>
      <c r="P30" s="93">
        <v>8.2199999999999989</v>
      </c>
      <c r="Q30" s="93">
        <v>20.62</v>
      </c>
      <c r="R30" s="10">
        <v>36.28</v>
      </c>
      <c r="S30" s="10">
        <v>13.77</v>
      </c>
      <c r="T30" s="10">
        <v>18.420000000000002</v>
      </c>
      <c r="U30" s="10">
        <v>5.16</v>
      </c>
      <c r="V30" s="10">
        <v>26.369999999999997</v>
      </c>
      <c r="W30" s="93">
        <v>41.15</v>
      </c>
      <c r="X30" s="93">
        <v>6.12</v>
      </c>
      <c r="Y30" s="93">
        <v>12.9</v>
      </c>
      <c r="Z30" s="93">
        <v>12.920000000000002</v>
      </c>
      <c r="AA30" s="93">
        <v>26.919999999999998</v>
      </c>
      <c r="AB30" s="1"/>
    </row>
    <row r="31" spans="1:28">
      <c r="A31">
        <v>34</v>
      </c>
      <c r="B31" s="32" t="s">
        <v>27</v>
      </c>
      <c r="C31" s="1">
        <f t="shared" si="0"/>
        <v>24.2</v>
      </c>
      <c r="D31" s="1">
        <f t="shared" si="1"/>
        <v>4.3033333333333328</v>
      </c>
      <c r="E31" s="1">
        <f t="shared" si="2"/>
        <v>12.543333333333331</v>
      </c>
      <c r="F31" s="1">
        <f t="shared" si="3"/>
        <v>13.799999999999999</v>
      </c>
      <c r="G31" s="34">
        <f t="shared" si="4"/>
        <v>45.156666666666666</v>
      </c>
      <c r="H31" s="1">
        <f t="shared" si="5"/>
        <v>2.8752043405643368</v>
      </c>
      <c r="I31" s="1">
        <f t="shared" si="6"/>
        <v>0.35795716689756801</v>
      </c>
      <c r="J31" s="1">
        <f t="shared" si="7"/>
        <v>2.0842344717745545</v>
      </c>
      <c r="K31" s="1">
        <f t="shared" si="8"/>
        <v>1.4376021702821693</v>
      </c>
      <c r="L31" s="34">
        <f t="shared" si="9"/>
        <v>3.1581059724672484</v>
      </c>
      <c r="M31" s="93">
        <v>27.52</v>
      </c>
      <c r="N31" s="93">
        <v>3.8899999999999997</v>
      </c>
      <c r="O31" s="93">
        <v>14.95</v>
      </c>
      <c r="P31" s="93">
        <v>12.139999999999999</v>
      </c>
      <c r="Q31" s="93">
        <v>41.510000000000005</v>
      </c>
      <c r="R31" s="10">
        <v>22.54</v>
      </c>
      <c r="S31" s="10">
        <v>4.51</v>
      </c>
      <c r="T31" s="10">
        <v>11.34</v>
      </c>
      <c r="U31" s="10">
        <v>14.63</v>
      </c>
      <c r="V31" s="10">
        <v>46.98</v>
      </c>
      <c r="W31" s="93">
        <v>22.54</v>
      </c>
      <c r="X31" s="93">
        <v>4.51</v>
      </c>
      <c r="Y31" s="93">
        <v>11.34</v>
      </c>
      <c r="Z31" s="93">
        <v>14.63</v>
      </c>
      <c r="AA31" s="93">
        <v>46.98</v>
      </c>
      <c r="AB31" s="1"/>
    </row>
    <row r="32" spans="1:28">
      <c r="A32">
        <v>35</v>
      </c>
      <c r="B32" s="32" t="s">
        <v>28</v>
      </c>
      <c r="C32" s="1">
        <f t="shared" si="0"/>
        <v>32.976666666666667</v>
      </c>
      <c r="D32" s="1">
        <f t="shared" si="1"/>
        <v>12.74</v>
      </c>
      <c r="E32" s="1">
        <f t="shared" si="2"/>
        <v>16.923333333333332</v>
      </c>
      <c r="F32" s="1">
        <f t="shared" si="3"/>
        <v>9.9466666666666672</v>
      </c>
      <c r="G32" s="34">
        <f t="shared" si="4"/>
        <v>27.41</v>
      </c>
      <c r="H32" s="1">
        <f t="shared" si="5"/>
        <v>3.1485605176545906</v>
      </c>
      <c r="I32" s="1">
        <f t="shared" si="6"/>
        <v>0.88611511667502907</v>
      </c>
      <c r="J32" s="1">
        <f t="shared" si="7"/>
        <v>6.658328118479305E-2</v>
      </c>
      <c r="K32" s="1">
        <f t="shared" si="8"/>
        <v>0.51393903659221396</v>
      </c>
      <c r="L32" s="34">
        <f t="shared" si="9"/>
        <v>1.8950197888148834</v>
      </c>
      <c r="M32" s="93">
        <v>36.520000000000003</v>
      </c>
      <c r="N32" s="93">
        <v>11.72</v>
      </c>
      <c r="O32" s="93">
        <v>16.850000000000001</v>
      </c>
      <c r="P32" s="93">
        <v>9.4</v>
      </c>
      <c r="Q32" s="93">
        <v>25.52</v>
      </c>
      <c r="R32" s="10">
        <v>31.91</v>
      </c>
      <c r="S32" s="10">
        <v>13.320000000000002</v>
      </c>
      <c r="T32" s="10">
        <v>16.939999999999998</v>
      </c>
      <c r="U32" s="10">
        <v>10.42</v>
      </c>
      <c r="V32" s="10">
        <v>27.400000000000002</v>
      </c>
      <c r="W32" s="93">
        <v>30.5</v>
      </c>
      <c r="X32" s="93">
        <v>13.18</v>
      </c>
      <c r="Y32" s="93">
        <v>16.98</v>
      </c>
      <c r="Z32" s="93">
        <v>10.02</v>
      </c>
      <c r="AA32" s="93">
        <v>29.310000000000002</v>
      </c>
      <c r="AB32" s="1"/>
    </row>
    <row r="33" spans="1:28">
      <c r="A33">
        <v>36</v>
      </c>
      <c r="B33" s="32" t="s">
        <v>29</v>
      </c>
      <c r="C33" s="1">
        <f t="shared" si="0"/>
        <v>18</v>
      </c>
      <c r="D33" s="1">
        <f t="shared" si="1"/>
        <v>2.7833333333333332</v>
      </c>
      <c r="E33" s="1">
        <f t="shared" si="2"/>
        <v>8.2166666666666668</v>
      </c>
      <c r="F33" s="1">
        <f t="shared" si="3"/>
        <v>16.866666666666667</v>
      </c>
      <c r="G33" s="34">
        <f t="shared" si="4"/>
        <v>54.139999999999993</v>
      </c>
      <c r="H33" s="1">
        <f t="shared" si="5"/>
        <v>1.0053854982045447</v>
      </c>
      <c r="I33" s="1">
        <f t="shared" si="6"/>
        <v>0.12423096769056141</v>
      </c>
      <c r="J33" s="1">
        <f t="shared" si="7"/>
        <v>0.20550750189064493</v>
      </c>
      <c r="K33" s="1">
        <f t="shared" si="8"/>
        <v>0.97295083808655813</v>
      </c>
      <c r="L33" s="34">
        <f t="shared" si="9"/>
        <v>0.36428011200173682</v>
      </c>
      <c r="M33" s="93">
        <v>18.54</v>
      </c>
      <c r="N33" s="93">
        <v>2.85</v>
      </c>
      <c r="O33" s="93">
        <v>8.35</v>
      </c>
      <c r="P33" s="93">
        <v>16.32</v>
      </c>
      <c r="Q33" s="93">
        <v>53.949999999999996</v>
      </c>
      <c r="R33" s="10">
        <v>16.84</v>
      </c>
      <c r="S33" s="10">
        <v>2.64</v>
      </c>
      <c r="T33" s="10">
        <v>7.9799999999999995</v>
      </c>
      <c r="U33" s="10">
        <v>17.990000000000002</v>
      </c>
      <c r="V33" s="10">
        <v>54.559999999999995</v>
      </c>
      <c r="W33" s="93">
        <v>18.62</v>
      </c>
      <c r="X33" s="93">
        <v>2.86</v>
      </c>
      <c r="Y33" s="93">
        <v>8.32</v>
      </c>
      <c r="Z33" s="93">
        <v>16.29</v>
      </c>
      <c r="AA33" s="93">
        <v>53.910000000000004</v>
      </c>
      <c r="AB33" s="1"/>
    </row>
    <row r="34" spans="1:28">
      <c r="A34">
        <v>37</v>
      </c>
      <c r="B34" s="32" t="s">
        <v>30</v>
      </c>
      <c r="C34" s="1">
        <f t="shared" si="0"/>
        <v>32.360000000000007</v>
      </c>
      <c r="D34" s="1">
        <f t="shared" si="1"/>
        <v>5.6499999999999995</v>
      </c>
      <c r="E34" s="1">
        <f t="shared" si="2"/>
        <v>15.473333333333334</v>
      </c>
      <c r="F34" s="1">
        <f t="shared" si="3"/>
        <v>11.743333333333334</v>
      </c>
      <c r="G34" s="34">
        <f t="shared" si="4"/>
        <v>34.773333333333333</v>
      </c>
      <c r="H34" s="1">
        <f t="shared" si="5"/>
        <v>0.34394767043839602</v>
      </c>
      <c r="I34" s="1">
        <f t="shared" si="6"/>
        <v>3.5136448312258324</v>
      </c>
      <c r="J34" s="1">
        <f t="shared" si="7"/>
        <v>2.2983544838282239</v>
      </c>
      <c r="K34" s="1">
        <f t="shared" si="8"/>
        <v>2.1385353243127163</v>
      </c>
      <c r="L34" s="34">
        <f t="shared" si="9"/>
        <v>2.5825246045939898</v>
      </c>
      <c r="M34" s="93">
        <v>32.729999999999997</v>
      </c>
      <c r="N34" s="93">
        <v>1.78</v>
      </c>
      <c r="O34" s="93">
        <v>17.84</v>
      </c>
      <c r="P34" s="93">
        <v>14.21</v>
      </c>
      <c r="Q34" s="93">
        <v>33.44</v>
      </c>
      <c r="R34" s="10">
        <v>32.049999999999997</v>
      </c>
      <c r="S34" s="10">
        <v>6.5299999999999994</v>
      </c>
      <c r="T34" s="10">
        <v>13.25</v>
      </c>
      <c r="U34" s="10">
        <v>10.41</v>
      </c>
      <c r="V34" s="10">
        <v>37.75</v>
      </c>
      <c r="W34" s="93">
        <v>32.300000000000004</v>
      </c>
      <c r="X34" s="93">
        <v>8.64</v>
      </c>
      <c r="Y34" s="93">
        <v>15.329999999999998</v>
      </c>
      <c r="Z34" s="93">
        <v>10.61</v>
      </c>
      <c r="AA34" s="93">
        <v>33.129999999999995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48.183333333333337</v>
      </c>
      <c r="D35" s="1">
        <f t="shared" ref="D35:D66" si="11">AVERAGE(N35,S35,X35)</f>
        <v>9.7066666666666652</v>
      </c>
      <c r="E35" s="1">
        <f t="shared" ref="E35:E66" si="12">AVERAGE(O35,T35,Y35)</f>
        <v>12.246666666666664</v>
      </c>
      <c r="F35" s="1">
        <f t="shared" ref="F35:F66" si="13">AVERAGE(P35,U35,Z35)</f>
        <v>5.043333333333333</v>
      </c>
      <c r="G35" s="34">
        <f t="shared" ref="G35:G66" si="14">AVERAGE(Q35,V35,AA35)</f>
        <v>24.816666666666666</v>
      </c>
      <c r="H35" s="1">
        <f t="shared" ref="H35:H66" si="15">STDEV(M35,R35,W35)</f>
        <v>14.440769831741413</v>
      </c>
      <c r="I35" s="1">
        <f t="shared" ref="I35:I66" si="16">STDEV(N35,S35,X35)</f>
        <v>0.15695009822658107</v>
      </c>
      <c r="J35" s="1">
        <f t="shared" ref="J35:J66" si="17">STDEV(O35,T35,Y35)</f>
        <v>2.7873344494935308</v>
      </c>
      <c r="K35" s="1">
        <f t="shared" ref="K35:K66" si="18">STDEV(P35,U35,Z35)</f>
        <v>2.4291219264033121</v>
      </c>
      <c r="L35" s="34">
        <f t="shared" ref="L35:L66" si="19">STDEV(Q35,V35,AA35)</f>
        <v>9.1531542832694051</v>
      </c>
      <c r="M35" s="93">
        <v>50.05</v>
      </c>
      <c r="N35" s="93">
        <v>9.76</v>
      </c>
      <c r="O35" s="93">
        <v>12.479999999999999</v>
      </c>
      <c r="P35" s="93">
        <v>4.88</v>
      </c>
      <c r="Q35" s="93">
        <v>22.830000000000002</v>
      </c>
      <c r="R35" s="10">
        <v>61.6</v>
      </c>
      <c r="S35" s="10">
        <v>9.5299999999999994</v>
      </c>
      <c r="T35" s="10">
        <v>9.35</v>
      </c>
      <c r="U35" s="10">
        <v>2.7</v>
      </c>
      <c r="V35" s="10">
        <v>16.82</v>
      </c>
      <c r="W35" s="93">
        <v>32.9</v>
      </c>
      <c r="X35" s="93">
        <v>9.83</v>
      </c>
      <c r="Y35" s="93">
        <v>14.91</v>
      </c>
      <c r="Z35" s="93">
        <v>7.55</v>
      </c>
      <c r="AA35" s="93">
        <v>34.799999999999997</v>
      </c>
      <c r="AB35" s="1"/>
    </row>
    <row r="36" spans="1:28">
      <c r="A36">
        <v>39</v>
      </c>
      <c r="B36" s="32" t="s">
        <v>32</v>
      </c>
      <c r="C36" s="1">
        <f t="shared" si="10"/>
        <v>31.409999999999997</v>
      </c>
      <c r="D36" s="1">
        <f t="shared" si="11"/>
        <v>6.1750000000000007</v>
      </c>
      <c r="E36" s="1">
        <f t="shared" si="12"/>
        <v>12.715</v>
      </c>
      <c r="F36" s="1">
        <f t="shared" si="13"/>
        <v>11.295000000000002</v>
      </c>
      <c r="G36" s="34">
        <f t="shared" si="14"/>
        <v>38.409999999999997</v>
      </c>
      <c r="H36" s="1">
        <f t="shared" si="15"/>
        <v>5.6568542494925107E-2</v>
      </c>
      <c r="I36" s="1">
        <f t="shared" si="16"/>
        <v>1.9021172413918119</v>
      </c>
      <c r="J36" s="1">
        <f t="shared" si="17"/>
        <v>0.62932503525602768</v>
      </c>
      <c r="K36" s="1">
        <f t="shared" si="18"/>
        <v>2.3405234457274653</v>
      </c>
      <c r="L36" s="34">
        <f t="shared" si="19"/>
        <v>0.12727922061357835</v>
      </c>
      <c r="M36" s="93">
        <v>31.369999999999997</v>
      </c>
      <c r="N36" s="93">
        <v>7.5200000000000005</v>
      </c>
      <c r="O36" s="93">
        <v>13.16</v>
      </c>
      <c r="P36" s="93">
        <v>9.64</v>
      </c>
      <c r="Q36" s="93">
        <v>38.32</v>
      </c>
      <c r="R36" s="10">
        <v>31.45</v>
      </c>
      <c r="S36" s="10">
        <v>4.83</v>
      </c>
      <c r="T36" s="10">
        <v>12.27</v>
      </c>
      <c r="U36" s="10">
        <v>12.950000000000001</v>
      </c>
      <c r="V36" s="10">
        <v>38.5</v>
      </c>
      <c r="W36" s="113"/>
      <c r="X36" s="113"/>
      <c r="Y36" s="113"/>
      <c r="Z36" s="113"/>
      <c r="AA36" s="113"/>
      <c r="AB36" s="1"/>
    </row>
    <row r="37" spans="1:28">
      <c r="A37">
        <v>40</v>
      </c>
      <c r="B37" s="32" t="s">
        <v>33</v>
      </c>
      <c r="C37" s="1">
        <f t="shared" si="10"/>
        <v>44.906666666666666</v>
      </c>
      <c r="D37" s="1">
        <f t="shared" si="11"/>
        <v>6.63</v>
      </c>
      <c r="E37" s="1">
        <f t="shared" si="12"/>
        <v>13.026666666666666</v>
      </c>
      <c r="F37" s="1">
        <f t="shared" si="13"/>
        <v>6.0366666666666662</v>
      </c>
      <c r="G37" s="34">
        <f t="shared" si="14"/>
        <v>29.403333333333336</v>
      </c>
      <c r="H37" s="1">
        <f t="shared" si="15"/>
        <v>6.9226464111157284</v>
      </c>
      <c r="I37" s="1">
        <f t="shared" si="16"/>
        <v>5.9580114132149831</v>
      </c>
      <c r="J37" s="1">
        <f t="shared" si="17"/>
        <v>0.28746014216467108</v>
      </c>
      <c r="K37" s="1">
        <f t="shared" si="18"/>
        <v>6.4331200310062107</v>
      </c>
      <c r="L37" s="34">
        <f t="shared" si="19"/>
        <v>5.7588569467675734</v>
      </c>
      <c r="M37" s="93">
        <v>40.160000000000004</v>
      </c>
      <c r="N37" s="93">
        <v>9.33</v>
      </c>
      <c r="O37" s="93">
        <v>13.07</v>
      </c>
      <c r="P37" s="93">
        <v>8.2900000000000009</v>
      </c>
      <c r="Q37" s="93">
        <v>29.160000000000004</v>
      </c>
      <c r="R37" s="10">
        <v>41.71</v>
      </c>
      <c r="S37" s="10">
        <v>10.76</v>
      </c>
      <c r="T37" s="10">
        <v>12.72</v>
      </c>
      <c r="U37" s="10">
        <v>11.04</v>
      </c>
      <c r="V37" s="10">
        <v>23.77</v>
      </c>
      <c r="W37" s="93">
        <v>52.849999999999994</v>
      </c>
      <c r="X37" s="93">
        <v>-0.2</v>
      </c>
      <c r="Y37" s="93">
        <v>13.29</v>
      </c>
      <c r="Z37" s="93">
        <v>-1.22</v>
      </c>
      <c r="AA37" s="93">
        <v>35.28</v>
      </c>
      <c r="AB37" s="1"/>
    </row>
    <row r="38" spans="1:28">
      <c r="A38">
        <v>41</v>
      </c>
      <c r="B38" s="32" t="s">
        <v>34</v>
      </c>
      <c r="C38" s="1">
        <f t="shared" si="10"/>
        <v>40.770000000000003</v>
      </c>
      <c r="D38" s="1">
        <f t="shared" si="11"/>
        <v>7.0633333333333335</v>
      </c>
      <c r="E38" s="1">
        <f t="shared" si="12"/>
        <v>11.89</v>
      </c>
      <c r="F38" s="1">
        <f t="shared" si="13"/>
        <v>7.8133333333333326</v>
      </c>
      <c r="G38" s="34">
        <f t="shared" si="14"/>
        <v>32.47</v>
      </c>
      <c r="H38" s="1">
        <f t="shared" si="15"/>
        <v>3.9217853077393214</v>
      </c>
      <c r="I38" s="1">
        <f t="shared" si="16"/>
        <v>1.5101103712422217</v>
      </c>
      <c r="J38" s="1">
        <f t="shared" si="17"/>
        <v>1.9137397942248999</v>
      </c>
      <c r="K38" s="1">
        <f t="shared" si="18"/>
        <v>0.24542480178933293</v>
      </c>
      <c r="L38" s="34">
        <f t="shared" si="19"/>
        <v>1.2864291663360266</v>
      </c>
      <c r="M38" s="93">
        <v>38.75</v>
      </c>
      <c r="N38" s="93">
        <v>8.64</v>
      </c>
      <c r="O38" s="93">
        <v>13.170000000000002</v>
      </c>
      <c r="P38" s="93">
        <v>7.8299999999999992</v>
      </c>
      <c r="Q38" s="93">
        <v>31.619999999999997</v>
      </c>
      <c r="R38" s="10">
        <v>38.269999999999996</v>
      </c>
      <c r="S38" s="10">
        <v>6.92</v>
      </c>
      <c r="T38" s="10">
        <v>12.809999999999999</v>
      </c>
      <c r="U38" s="10">
        <v>8.0500000000000007</v>
      </c>
      <c r="V38" s="10">
        <v>33.950000000000003</v>
      </c>
      <c r="W38" s="93">
        <v>45.29</v>
      </c>
      <c r="X38" s="93">
        <v>5.63</v>
      </c>
      <c r="Y38" s="93">
        <v>9.69</v>
      </c>
      <c r="Z38" s="93">
        <v>7.5600000000000005</v>
      </c>
      <c r="AA38" s="93">
        <v>31.840000000000003</v>
      </c>
      <c r="AB38" s="1"/>
    </row>
    <row r="39" spans="1:28">
      <c r="A39">
        <v>42</v>
      </c>
      <c r="B39" s="32" t="s">
        <v>35</v>
      </c>
      <c r="C39" s="1">
        <f t="shared" si="10"/>
        <v>18.146666666666665</v>
      </c>
      <c r="D39" s="1">
        <f t="shared" si="11"/>
        <v>1.2533333333333334</v>
      </c>
      <c r="E39" s="1">
        <f t="shared" si="12"/>
        <v>7.05</v>
      </c>
      <c r="F39" s="1">
        <f t="shared" si="13"/>
        <v>21.793333333333333</v>
      </c>
      <c r="G39" s="34">
        <f t="shared" si="14"/>
        <v>51.756666666666661</v>
      </c>
      <c r="H39" s="1">
        <f t="shared" si="15"/>
        <v>11.513215594842883</v>
      </c>
      <c r="I39" s="1">
        <f t="shared" si="16"/>
        <v>0.8558231904624537</v>
      </c>
      <c r="J39" s="1">
        <f t="shared" si="17"/>
        <v>1.0453229166147693</v>
      </c>
      <c r="K39" s="1">
        <f t="shared" si="18"/>
        <v>4.3865970105918537</v>
      </c>
      <c r="L39" s="34">
        <f t="shared" si="19"/>
        <v>6.0401186522562043</v>
      </c>
      <c r="M39" s="93">
        <v>11.360000000000001</v>
      </c>
      <c r="N39" s="93">
        <v>1.47</v>
      </c>
      <c r="O39" s="93">
        <v>7.08</v>
      </c>
      <c r="P39" s="93">
        <v>26.11</v>
      </c>
      <c r="Q39" s="93">
        <v>53.98</v>
      </c>
      <c r="R39" s="10">
        <v>11.64</v>
      </c>
      <c r="S39" s="10">
        <v>1.9800000000000002</v>
      </c>
      <c r="T39" s="10">
        <v>8.08</v>
      </c>
      <c r="U39" s="10">
        <v>21.93</v>
      </c>
      <c r="V39" s="10">
        <v>56.37</v>
      </c>
      <c r="W39" s="93">
        <v>31.44</v>
      </c>
      <c r="X39" s="93">
        <v>0.31</v>
      </c>
      <c r="Y39" s="93">
        <v>5.99</v>
      </c>
      <c r="Z39" s="93">
        <v>17.34</v>
      </c>
      <c r="AA39" s="93">
        <v>44.92</v>
      </c>
      <c r="AB39" s="1"/>
    </row>
    <row r="40" spans="1:28">
      <c r="A40">
        <v>43</v>
      </c>
      <c r="B40" s="32" t="s">
        <v>36</v>
      </c>
      <c r="C40" s="1">
        <f t="shared" si="10"/>
        <v>36.32</v>
      </c>
      <c r="D40" s="1">
        <f t="shared" si="11"/>
        <v>3.9233333333333333</v>
      </c>
      <c r="E40" s="1">
        <f t="shared" si="12"/>
        <v>10.186666666666667</v>
      </c>
      <c r="F40" s="1">
        <f t="shared" si="13"/>
        <v>4.3466666666666667</v>
      </c>
      <c r="G40" s="34">
        <f t="shared" si="14"/>
        <v>45.23</v>
      </c>
      <c r="H40" s="1">
        <f t="shared" si="15"/>
        <v>3.8334449259119387</v>
      </c>
      <c r="I40" s="1">
        <f t="shared" si="16"/>
        <v>2.8761490457438628</v>
      </c>
      <c r="J40" s="1">
        <f t="shared" si="17"/>
        <v>9.269953254107234</v>
      </c>
      <c r="K40" s="1">
        <f t="shared" si="18"/>
        <v>3.8123133834108311</v>
      </c>
      <c r="L40" s="34">
        <f t="shared" si="19"/>
        <v>11.07398753837116</v>
      </c>
      <c r="M40" s="93">
        <v>32.93</v>
      </c>
      <c r="N40" s="93">
        <v>7.1099999999999994</v>
      </c>
      <c r="O40" s="93">
        <v>13.100000000000001</v>
      </c>
      <c r="P40" s="93">
        <v>7.66</v>
      </c>
      <c r="Q40" s="93">
        <v>39.21</v>
      </c>
      <c r="R40" s="10">
        <v>40.479999999999997</v>
      </c>
      <c r="S40" s="10">
        <v>1.52</v>
      </c>
      <c r="T40" s="10">
        <v>-0.19</v>
      </c>
      <c r="U40" s="10">
        <v>0.18</v>
      </c>
      <c r="V40" s="10">
        <v>58.01</v>
      </c>
      <c r="W40" s="93">
        <v>35.549999999999997</v>
      </c>
      <c r="X40" s="93">
        <v>3.14</v>
      </c>
      <c r="Y40" s="93">
        <v>17.649999999999999</v>
      </c>
      <c r="Z40" s="93">
        <v>5.2</v>
      </c>
      <c r="AA40" s="93">
        <v>38.47</v>
      </c>
      <c r="AB40" s="1"/>
    </row>
    <row r="41" spans="1:28">
      <c r="A41">
        <v>44</v>
      </c>
      <c r="B41" s="32" t="s">
        <v>37</v>
      </c>
      <c r="C41" s="1">
        <f t="shared" si="10"/>
        <v>34.726666666666667</v>
      </c>
      <c r="D41" s="1">
        <f t="shared" si="11"/>
        <v>6.4466666666666663</v>
      </c>
      <c r="E41" s="1">
        <f t="shared" si="12"/>
        <v>18.266666666666666</v>
      </c>
      <c r="F41" s="1">
        <f t="shared" si="13"/>
        <v>11.953333333333333</v>
      </c>
      <c r="G41" s="34">
        <f t="shared" si="14"/>
        <v>28.613333333333333</v>
      </c>
      <c r="H41" s="1">
        <f t="shared" si="15"/>
        <v>1.2245951712028484</v>
      </c>
      <c r="I41" s="1">
        <f t="shared" si="16"/>
        <v>2.3286333617238517</v>
      </c>
      <c r="J41" s="1">
        <f t="shared" si="17"/>
        <v>4.6076711398854506</v>
      </c>
      <c r="K41" s="1">
        <f t="shared" si="18"/>
        <v>8.6574842381221409</v>
      </c>
      <c r="L41" s="34">
        <f t="shared" si="19"/>
        <v>12.217005907067964</v>
      </c>
      <c r="M41" s="93">
        <v>33.6</v>
      </c>
      <c r="N41" s="93">
        <v>9</v>
      </c>
      <c r="O41" s="93">
        <v>19.27</v>
      </c>
      <c r="P41" s="93">
        <v>6.9099999999999993</v>
      </c>
      <c r="Q41" s="93">
        <v>31.230000000000004</v>
      </c>
      <c r="R41" s="10">
        <v>36.03</v>
      </c>
      <c r="S41" s="10">
        <v>4.4400000000000004</v>
      </c>
      <c r="T41" s="10">
        <v>22.29</v>
      </c>
      <c r="U41" s="10">
        <v>21.95</v>
      </c>
      <c r="V41" s="10">
        <v>15.299999999999999</v>
      </c>
      <c r="W41" s="93">
        <v>34.549999999999997</v>
      </c>
      <c r="X41" s="93">
        <v>5.8999999999999995</v>
      </c>
      <c r="Y41" s="93">
        <v>13.239999999999998</v>
      </c>
      <c r="Z41" s="93">
        <v>7.0000000000000009</v>
      </c>
      <c r="AA41" s="93">
        <v>39.31</v>
      </c>
      <c r="AB41" s="1"/>
    </row>
    <row r="42" spans="1:28">
      <c r="A42">
        <v>45</v>
      </c>
      <c r="B42" s="32" t="s">
        <v>38</v>
      </c>
      <c r="C42" s="1">
        <f t="shared" si="10"/>
        <v>34.196666666666665</v>
      </c>
      <c r="D42" s="1">
        <f t="shared" si="11"/>
        <v>6.7833333333333341</v>
      </c>
      <c r="E42" s="1">
        <f t="shared" si="12"/>
        <v>16.73</v>
      </c>
      <c r="F42" s="1">
        <f t="shared" si="13"/>
        <v>17.02</v>
      </c>
      <c r="G42" s="34">
        <f t="shared" si="14"/>
        <v>25.273333333333337</v>
      </c>
      <c r="H42" s="1">
        <f t="shared" si="15"/>
        <v>2.0090379123683419</v>
      </c>
      <c r="I42" s="1">
        <f t="shared" si="16"/>
        <v>1.2470899459675391</v>
      </c>
      <c r="J42" s="1">
        <f t="shared" si="17"/>
        <v>5.4165579476268855</v>
      </c>
      <c r="K42" s="1">
        <f t="shared" si="18"/>
        <v>4.9091343432421981</v>
      </c>
      <c r="L42" s="34">
        <f t="shared" si="19"/>
        <v>10.442553966024461</v>
      </c>
      <c r="M42" s="93">
        <v>31.879999999999995</v>
      </c>
      <c r="N42" s="93">
        <v>5.9799999999999995</v>
      </c>
      <c r="O42" s="93">
        <v>12.98</v>
      </c>
      <c r="P42" s="93">
        <v>16.220000000000002</v>
      </c>
      <c r="Q42" s="93">
        <v>32.940000000000005</v>
      </c>
      <c r="R42" s="10">
        <v>35.46</v>
      </c>
      <c r="S42" s="10">
        <v>8.2199999999999989</v>
      </c>
      <c r="T42" s="10">
        <v>14.27</v>
      </c>
      <c r="U42" s="10">
        <v>12.559999999999999</v>
      </c>
      <c r="V42" s="10">
        <v>29.5</v>
      </c>
      <c r="W42" s="93">
        <v>35.25</v>
      </c>
      <c r="X42" s="93">
        <v>6.15</v>
      </c>
      <c r="Y42" s="93">
        <v>22.939999999999998</v>
      </c>
      <c r="Z42" s="93">
        <v>22.28</v>
      </c>
      <c r="AA42" s="93">
        <v>13.38</v>
      </c>
      <c r="AB42" s="1"/>
    </row>
    <row r="43" spans="1:28">
      <c r="A43">
        <v>46</v>
      </c>
      <c r="B43" s="32" t="s">
        <v>39</v>
      </c>
      <c r="C43" s="1">
        <f t="shared" si="10"/>
        <v>23.64</v>
      </c>
      <c r="D43" s="1">
        <f t="shared" si="11"/>
        <v>7.0466666666666669</v>
      </c>
      <c r="E43" s="1">
        <f t="shared" si="12"/>
        <v>13.783333333333333</v>
      </c>
      <c r="F43" s="1">
        <f t="shared" si="13"/>
        <v>10.836666666666666</v>
      </c>
      <c r="G43" s="34">
        <f t="shared" si="14"/>
        <v>44.693333333333335</v>
      </c>
      <c r="H43" s="1">
        <f t="shared" si="15"/>
        <v>3.213238242023122</v>
      </c>
      <c r="I43" s="1">
        <f t="shared" si="16"/>
        <v>1.2359746491467076</v>
      </c>
      <c r="J43" s="1">
        <f t="shared" si="17"/>
        <v>1.3850752085476579</v>
      </c>
      <c r="K43" s="1">
        <f t="shared" si="18"/>
        <v>1.400618910815266</v>
      </c>
      <c r="L43" s="34">
        <f t="shared" si="19"/>
        <v>2.8040209224136228</v>
      </c>
      <c r="M43" s="93">
        <v>27.27</v>
      </c>
      <c r="N43" s="93">
        <v>8.3099999999999987</v>
      </c>
      <c r="O43" s="93">
        <v>12.389999999999999</v>
      </c>
      <c r="P43" s="93">
        <v>10.45</v>
      </c>
      <c r="Q43" s="93">
        <v>41.58</v>
      </c>
      <c r="R43" s="10">
        <v>22.49</v>
      </c>
      <c r="S43" s="10">
        <v>5.84</v>
      </c>
      <c r="T43" s="10">
        <v>13.8</v>
      </c>
      <c r="U43" s="10">
        <v>12.389999999999999</v>
      </c>
      <c r="V43" s="10">
        <v>45.48</v>
      </c>
      <c r="W43" s="93">
        <v>21.16</v>
      </c>
      <c r="X43" s="93">
        <v>6.99</v>
      </c>
      <c r="Y43" s="93">
        <v>15.160000000000002</v>
      </c>
      <c r="Z43" s="93">
        <v>9.67</v>
      </c>
      <c r="AA43" s="93">
        <v>47.02</v>
      </c>
      <c r="AB43" s="1"/>
    </row>
    <row r="44" spans="1:28">
      <c r="A44">
        <v>47</v>
      </c>
      <c r="B44" s="32" t="s">
        <v>40</v>
      </c>
      <c r="C44" s="1">
        <f t="shared" si="10"/>
        <v>30.88</v>
      </c>
      <c r="D44" s="1">
        <f t="shared" si="11"/>
        <v>5.1766666666666667</v>
      </c>
      <c r="E44" s="1">
        <f t="shared" si="12"/>
        <v>14.356666666666667</v>
      </c>
      <c r="F44" s="1">
        <f t="shared" si="13"/>
        <v>8.7333333333333325</v>
      </c>
      <c r="G44" s="34">
        <f t="shared" si="14"/>
        <v>40.853333333333332</v>
      </c>
      <c r="H44" s="1">
        <f t="shared" si="15"/>
        <v>5.5753833948886475</v>
      </c>
      <c r="I44" s="1">
        <f t="shared" si="16"/>
        <v>4.8253739060650362</v>
      </c>
      <c r="J44" s="1">
        <f t="shared" si="17"/>
        <v>1.7494665853720488</v>
      </c>
      <c r="K44" s="1">
        <f t="shared" si="18"/>
        <v>1.8957935893269982</v>
      </c>
      <c r="L44" s="34">
        <f t="shared" si="19"/>
        <v>10.395212038882761</v>
      </c>
      <c r="M44" s="93">
        <v>25.6</v>
      </c>
      <c r="N44" s="93">
        <v>1.46</v>
      </c>
      <c r="O44" s="93">
        <v>12.86</v>
      </c>
      <c r="P44" s="93">
        <v>10.83</v>
      </c>
      <c r="Q44" s="93">
        <v>49.26</v>
      </c>
      <c r="R44" s="10">
        <v>36.71</v>
      </c>
      <c r="S44" s="10">
        <v>10.63</v>
      </c>
      <c r="T44" s="10">
        <v>16.28</v>
      </c>
      <c r="U44" s="10">
        <v>7.14</v>
      </c>
      <c r="V44" s="10">
        <v>29.23</v>
      </c>
      <c r="W44" s="93">
        <v>30.33</v>
      </c>
      <c r="X44" s="93">
        <v>3.44</v>
      </c>
      <c r="Y44" s="93">
        <v>13.93</v>
      </c>
      <c r="Z44" s="93">
        <v>8.23</v>
      </c>
      <c r="AA44" s="93">
        <v>44.07</v>
      </c>
      <c r="AB44" s="1"/>
    </row>
    <row r="45" spans="1:28">
      <c r="A45">
        <v>48</v>
      </c>
      <c r="B45" s="32" t="s">
        <v>41</v>
      </c>
      <c r="C45" s="1">
        <f t="shared" si="10"/>
        <v>23.563333333333333</v>
      </c>
      <c r="D45" s="1">
        <f t="shared" si="11"/>
        <v>0.8633333333333334</v>
      </c>
      <c r="E45" s="1">
        <f t="shared" si="12"/>
        <v>8.4600000000000009</v>
      </c>
      <c r="F45" s="1">
        <f t="shared" si="13"/>
        <v>15.936666666666667</v>
      </c>
      <c r="G45" s="34">
        <f t="shared" si="14"/>
        <v>51.176666666666669</v>
      </c>
      <c r="H45" s="1">
        <f t="shared" si="15"/>
        <v>5.1892420769639784</v>
      </c>
      <c r="I45" s="1">
        <f t="shared" si="16"/>
        <v>2.703707331301473</v>
      </c>
      <c r="J45" s="1">
        <f t="shared" si="17"/>
        <v>0.57262553208881628</v>
      </c>
      <c r="K45" s="1">
        <f t="shared" si="18"/>
        <v>4.5772189518673185</v>
      </c>
      <c r="L45" s="34">
        <f t="shared" si="19"/>
        <v>1.7750868523352112</v>
      </c>
      <c r="M45" s="93">
        <v>29.28</v>
      </c>
      <c r="N45" s="93">
        <v>-2.2399999999999998</v>
      </c>
      <c r="O45" s="93">
        <v>9.11</v>
      </c>
      <c r="P45" s="93">
        <v>10.71</v>
      </c>
      <c r="Q45" s="93">
        <v>53.15</v>
      </c>
      <c r="R45" s="10">
        <v>22.259999999999998</v>
      </c>
      <c r="S45" s="10">
        <v>2.12</v>
      </c>
      <c r="T45" s="10">
        <v>8.0299999999999994</v>
      </c>
      <c r="U45" s="10">
        <v>17.87</v>
      </c>
      <c r="V45" s="10">
        <v>49.71</v>
      </c>
      <c r="W45" s="93">
        <v>19.149999999999999</v>
      </c>
      <c r="X45" s="93">
        <v>2.71</v>
      </c>
      <c r="Y45" s="93">
        <v>8.24</v>
      </c>
      <c r="Z45" s="93">
        <v>19.23</v>
      </c>
      <c r="AA45" s="93">
        <v>50.67</v>
      </c>
      <c r="AB45" s="1"/>
    </row>
    <row r="46" spans="1:28">
      <c r="A46">
        <v>49</v>
      </c>
      <c r="B46" s="32" t="s">
        <v>42</v>
      </c>
      <c r="C46" s="1">
        <f t="shared" si="10"/>
        <v>42.046666666666667</v>
      </c>
      <c r="D46" s="1">
        <f t="shared" si="11"/>
        <v>4.1966666666666663</v>
      </c>
      <c r="E46" s="1">
        <f t="shared" si="12"/>
        <v>10.646666666666667</v>
      </c>
      <c r="F46" s="1">
        <f t="shared" si="13"/>
        <v>4.7366666666666672</v>
      </c>
      <c r="G46" s="34">
        <f t="shared" si="14"/>
        <v>38.376666666666672</v>
      </c>
      <c r="H46" s="1">
        <f t="shared" si="15"/>
        <v>12.227462260556491</v>
      </c>
      <c r="I46" s="1">
        <f t="shared" si="16"/>
        <v>7.3249527871060947</v>
      </c>
      <c r="J46" s="1">
        <f t="shared" si="17"/>
        <v>4.8893387419295626</v>
      </c>
      <c r="K46" s="1">
        <f t="shared" si="18"/>
        <v>5.9726236557591124</v>
      </c>
      <c r="L46" s="34">
        <f t="shared" si="19"/>
        <v>9.1966098826324512</v>
      </c>
      <c r="M46" s="93">
        <v>37.330000000000005</v>
      </c>
      <c r="N46" s="93">
        <v>12.13</v>
      </c>
      <c r="O46" s="93">
        <v>16.27</v>
      </c>
      <c r="P46" s="93">
        <v>6.04</v>
      </c>
      <c r="Q46" s="93">
        <v>28.22</v>
      </c>
      <c r="R46" s="10">
        <v>55.93</v>
      </c>
      <c r="S46" s="10">
        <v>-2.31</v>
      </c>
      <c r="T46" s="10">
        <v>7.3999999999999995</v>
      </c>
      <c r="U46" s="10">
        <v>-1.78</v>
      </c>
      <c r="V46" s="10">
        <v>40.770000000000003</v>
      </c>
      <c r="W46" s="93">
        <v>32.879999999999995</v>
      </c>
      <c r="X46" s="93">
        <v>2.77</v>
      </c>
      <c r="Y46" s="93">
        <v>8.27</v>
      </c>
      <c r="Z46" s="93">
        <v>9.9500000000000011</v>
      </c>
      <c r="AA46" s="93">
        <v>46.14</v>
      </c>
      <c r="AB46" s="1"/>
    </row>
    <row r="47" spans="1:28">
      <c r="A47">
        <v>50</v>
      </c>
      <c r="B47" s="32" t="s">
        <v>43</v>
      </c>
      <c r="C47" s="1">
        <f t="shared" si="10"/>
        <v>45.240000000000009</v>
      </c>
      <c r="D47" s="1">
        <f t="shared" si="11"/>
        <v>1.83</v>
      </c>
      <c r="E47" s="1">
        <f t="shared" si="12"/>
        <v>9.0833333333333339</v>
      </c>
      <c r="F47" s="1">
        <f t="shared" si="13"/>
        <v>11.246666666666664</v>
      </c>
      <c r="G47" s="34">
        <f t="shared" si="14"/>
        <v>32.6</v>
      </c>
      <c r="H47" s="1">
        <f t="shared" si="15"/>
        <v>19.175533890872476</v>
      </c>
      <c r="I47" s="1">
        <f t="shared" si="16"/>
        <v>3.2064154440745822</v>
      </c>
      <c r="J47" s="1">
        <f t="shared" si="17"/>
        <v>3.6224899355737827</v>
      </c>
      <c r="K47" s="1">
        <f t="shared" si="18"/>
        <v>3.4786252073676232</v>
      </c>
      <c r="L47" s="34">
        <f t="shared" si="19"/>
        <v>10.436479291408576</v>
      </c>
      <c r="M47" s="93">
        <v>60.89</v>
      </c>
      <c r="N47" s="93">
        <v>-1.43</v>
      </c>
      <c r="O47" s="93">
        <v>6.6000000000000005</v>
      </c>
      <c r="P47" s="93">
        <v>7.23</v>
      </c>
      <c r="Q47" s="93">
        <v>26.71</v>
      </c>
      <c r="R47" s="10">
        <v>23.85</v>
      </c>
      <c r="S47" s="10">
        <v>4.9800000000000004</v>
      </c>
      <c r="T47" s="10">
        <v>13.24</v>
      </c>
      <c r="U47" s="10">
        <v>13.28</v>
      </c>
      <c r="V47" s="10">
        <v>44.65</v>
      </c>
      <c r="W47" s="93">
        <v>50.980000000000004</v>
      </c>
      <c r="X47" s="93">
        <v>1.94</v>
      </c>
      <c r="Y47" s="93">
        <v>7.41</v>
      </c>
      <c r="Z47" s="93">
        <v>13.23</v>
      </c>
      <c r="AA47" s="93">
        <v>26.44</v>
      </c>
      <c r="AB47" s="1"/>
    </row>
    <row r="48" spans="1:28">
      <c r="A48">
        <v>51</v>
      </c>
      <c r="B48" s="32" t="s">
        <v>44</v>
      </c>
      <c r="C48" s="1">
        <f t="shared" si="10"/>
        <v>24.2</v>
      </c>
      <c r="D48" s="1">
        <f t="shared" si="11"/>
        <v>0.86</v>
      </c>
      <c r="E48" s="1">
        <f t="shared" si="12"/>
        <v>11.18</v>
      </c>
      <c r="F48" s="1">
        <f t="shared" si="13"/>
        <v>6.59</v>
      </c>
      <c r="G48" s="34">
        <f t="shared" si="14"/>
        <v>57.17</v>
      </c>
      <c r="H48" s="133" t="s">
        <v>353</v>
      </c>
      <c r="I48" s="133" t="s">
        <v>353</v>
      </c>
      <c r="J48" s="133" t="s">
        <v>353</v>
      </c>
      <c r="K48" s="133" t="s">
        <v>353</v>
      </c>
      <c r="L48" s="133" t="s">
        <v>353</v>
      </c>
      <c r="M48" s="93">
        <v>24.2</v>
      </c>
      <c r="N48" s="93">
        <v>0.86</v>
      </c>
      <c r="O48" s="93">
        <v>11.18</v>
      </c>
      <c r="P48" s="93">
        <v>6.59</v>
      </c>
      <c r="Q48" s="93">
        <v>57.17</v>
      </c>
      <c r="R48" s="41"/>
      <c r="S48" s="41"/>
      <c r="T48" s="41"/>
      <c r="U48" s="41"/>
      <c r="V48" s="41"/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19.276666666666667</v>
      </c>
      <c r="D49" s="1">
        <f t="shared" si="11"/>
        <v>3.1799999999999997</v>
      </c>
      <c r="E49" s="1">
        <f t="shared" si="12"/>
        <v>10.746666666666668</v>
      </c>
      <c r="F49" s="1">
        <f t="shared" si="13"/>
        <v>24.94</v>
      </c>
      <c r="G49" s="34">
        <f t="shared" si="14"/>
        <v>41.86</v>
      </c>
      <c r="H49" s="1">
        <f t="shared" si="15"/>
        <v>3.2203312459020976</v>
      </c>
      <c r="I49" s="1">
        <f t="shared" si="16"/>
        <v>1.2558662349151686</v>
      </c>
      <c r="J49" s="1">
        <f t="shared" si="17"/>
        <v>1.5751296242955146</v>
      </c>
      <c r="K49" s="1">
        <f t="shared" si="18"/>
        <v>1.3971757226634034</v>
      </c>
      <c r="L49" s="34">
        <f t="shared" si="19"/>
        <v>1.7066634114552279</v>
      </c>
      <c r="M49" s="93">
        <v>22.75</v>
      </c>
      <c r="N49" s="93">
        <v>2</v>
      </c>
      <c r="O49" s="93">
        <v>8.9499999999999993</v>
      </c>
      <c r="P49" s="93">
        <v>23.5</v>
      </c>
      <c r="Q49" s="93">
        <v>42.8</v>
      </c>
      <c r="R49" s="10">
        <v>16.39</v>
      </c>
      <c r="S49" s="10">
        <v>3.04</v>
      </c>
      <c r="T49" s="10">
        <v>11.4</v>
      </c>
      <c r="U49" s="10">
        <v>26.290000000000003</v>
      </c>
      <c r="V49" s="10">
        <v>42.89</v>
      </c>
      <c r="W49" s="93">
        <v>18.690000000000001</v>
      </c>
      <c r="X49" s="93">
        <v>4.5</v>
      </c>
      <c r="Y49" s="93">
        <v>11.89</v>
      </c>
      <c r="Z49" s="93">
        <v>25.03</v>
      </c>
      <c r="AA49" s="93">
        <v>39.89</v>
      </c>
      <c r="AB49" s="1"/>
    </row>
    <row r="50" spans="1:28">
      <c r="A50">
        <v>53</v>
      </c>
      <c r="B50" s="32" t="s">
        <v>46</v>
      </c>
      <c r="C50" s="1">
        <f t="shared" si="10"/>
        <v>20.313333333333336</v>
      </c>
      <c r="D50" s="1">
        <f t="shared" si="11"/>
        <v>0.88666666666666671</v>
      </c>
      <c r="E50" s="1">
        <f t="shared" si="12"/>
        <v>11.746666666666664</v>
      </c>
      <c r="F50" s="1">
        <f t="shared" si="13"/>
        <v>12.64</v>
      </c>
      <c r="G50" s="34">
        <f t="shared" si="14"/>
        <v>54.416666666666664</v>
      </c>
      <c r="H50" s="1">
        <f t="shared" si="15"/>
        <v>1.4362915210128242</v>
      </c>
      <c r="I50" s="1">
        <f t="shared" si="16"/>
        <v>0.42712215270731768</v>
      </c>
      <c r="J50" s="1">
        <f t="shared" si="17"/>
        <v>0.48045117684665212</v>
      </c>
      <c r="K50" s="1">
        <f t="shared" si="18"/>
        <v>1.3329291053915808</v>
      </c>
      <c r="L50" s="34">
        <f t="shared" si="19"/>
        <v>3.5247174827684149</v>
      </c>
      <c r="M50" s="93">
        <v>21.94</v>
      </c>
      <c r="N50" s="93">
        <v>1.3599999999999999</v>
      </c>
      <c r="O50" s="93">
        <v>12.18</v>
      </c>
      <c r="P50" s="93">
        <v>14.17</v>
      </c>
      <c r="Q50" s="93">
        <v>50.360000000000007</v>
      </c>
      <c r="R50" s="10">
        <v>19.220000000000002</v>
      </c>
      <c r="S50" s="10">
        <v>0.77</v>
      </c>
      <c r="T50" s="10">
        <v>11.83</v>
      </c>
      <c r="U50" s="10">
        <v>12.02</v>
      </c>
      <c r="V50" s="10">
        <v>56.16</v>
      </c>
      <c r="W50" s="93">
        <v>19.78</v>
      </c>
      <c r="X50" s="93">
        <v>0.53</v>
      </c>
      <c r="Y50" s="93">
        <v>11.23</v>
      </c>
      <c r="Z50" s="93">
        <v>11.73</v>
      </c>
      <c r="AA50" s="93">
        <v>56.730000000000004</v>
      </c>
      <c r="AB50" s="1"/>
    </row>
    <row r="51" spans="1:28">
      <c r="A51">
        <v>54</v>
      </c>
      <c r="B51" s="32" t="s">
        <v>47</v>
      </c>
      <c r="C51" s="1">
        <f t="shared" si="10"/>
        <v>50.076666666666675</v>
      </c>
      <c r="D51" s="1">
        <f t="shared" si="11"/>
        <v>8.413333333333334</v>
      </c>
      <c r="E51" s="1">
        <f t="shared" si="12"/>
        <v>11.833333333333334</v>
      </c>
      <c r="F51" s="1">
        <f t="shared" si="13"/>
        <v>8.5366666666666671</v>
      </c>
      <c r="G51" s="34">
        <f t="shared" si="14"/>
        <v>21.146666666666665</v>
      </c>
      <c r="H51" s="1">
        <f t="shared" si="15"/>
        <v>7.4800089126505895</v>
      </c>
      <c r="I51" s="1">
        <f t="shared" si="16"/>
        <v>3.9619355539096444</v>
      </c>
      <c r="J51" s="1">
        <f t="shared" si="17"/>
        <v>0.81733306144639362</v>
      </c>
      <c r="K51" s="1">
        <f t="shared" si="18"/>
        <v>4.6286751164165052</v>
      </c>
      <c r="L51" s="34">
        <f t="shared" si="19"/>
        <v>4.3128799349545295</v>
      </c>
      <c r="M51" s="93">
        <v>58.550000000000004</v>
      </c>
      <c r="N51" s="93">
        <v>3.94</v>
      </c>
      <c r="O51" s="93">
        <v>11.129999999999999</v>
      </c>
      <c r="P51" s="93">
        <v>6.4600000000000009</v>
      </c>
      <c r="Q51" s="93">
        <v>19.919999999999998</v>
      </c>
      <c r="R51" s="10">
        <v>47.29</v>
      </c>
      <c r="S51" s="10">
        <v>9.82</v>
      </c>
      <c r="T51" s="10">
        <v>11.64</v>
      </c>
      <c r="U51" s="10">
        <v>5.3100000000000005</v>
      </c>
      <c r="V51" s="10">
        <v>25.94</v>
      </c>
      <c r="W51" s="93">
        <v>44.39</v>
      </c>
      <c r="X51" s="93">
        <v>11.48</v>
      </c>
      <c r="Y51" s="93">
        <v>12.73</v>
      </c>
      <c r="Z51" s="93">
        <v>13.84</v>
      </c>
      <c r="AA51" s="93">
        <v>17.580000000000002</v>
      </c>
      <c r="AB51" s="1"/>
    </row>
    <row r="52" spans="1:28">
      <c r="A52">
        <v>55</v>
      </c>
      <c r="B52" s="32" t="s">
        <v>48</v>
      </c>
      <c r="C52" s="1">
        <f t="shared" si="10"/>
        <v>28.346666666666664</v>
      </c>
      <c r="D52" s="1">
        <f t="shared" si="11"/>
        <v>2.08</v>
      </c>
      <c r="E52" s="1">
        <f t="shared" si="12"/>
        <v>14.04</v>
      </c>
      <c r="F52" s="1">
        <f t="shared" si="13"/>
        <v>6.31</v>
      </c>
      <c r="G52" s="34">
        <f t="shared" si="14"/>
        <v>49.223333333333336</v>
      </c>
      <c r="H52" s="1">
        <f t="shared" si="15"/>
        <v>1.7160808061782336</v>
      </c>
      <c r="I52" s="1">
        <f t="shared" si="16"/>
        <v>1.4557815770231466</v>
      </c>
      <c r="J52" s="1">
        <f t="shared" si="17"/>
        <v>3.7610237967872551</v>
      </c>
      <c r="K52" s="1">
        <f t="shared" si="18"/>
        <v>3.7931649054582377</v>
      </c>
      <c r="L52" s="34">
        <f t="shared" si="19"/>
        <v>6.7619326625848872</v>
      </c>
      <c r="M52" s="93">
        <v>30.14</v>
      </c>
      <c r="N52" s="93">
        <v>2.87</v>
      </c>
      <c r="O52" s="93">
        <v>17.309999999999999</v>
      </c>
      <c r="P52" s="93">
        <v>7.3</v>
      </c>
      <c r="Q52" s="93">
        <v>42.37</v>
      </c>
      <c r="R52" s="10">
        <v>28.18</v>
      </c>
      <c r="S52" s="10">
        <v>2.97</v>
      </c>
      <c r="T52" s="10">
        <v>9.93</v>
      </c>
      <c r="U52" s="10">
        <v>9.51</v>
      </c>
      <c r="V52" s="10">
        <v>49.41</v>
      </c>
      <c r="W52" s="93">
        <v>26.72</v>
      </c>
      <c r="X52" s="93">
        <v>0.4</v>
      </c>
      <c r="Y52" s="93">
        <v>14.88</v>
      </c>
      <c r="Z52" s="93">
        <v>2.12</v>
      </c>
      <c r="AA52" s="93">
        <v>55.89</v>
      </c>
      <c r="AB52" s="1"/>
    </row>
    <row r="53" spans="1:28">
      <c r="A53">
        <v>56</v>
      </c>
      <c r="B53" s="32" t="s">
        <v>49</v>
      </c>
      <c r="C53" s="1">
        <f t="shared" si="10"/>
        <v>35.573333333333331</v>
      </c>
      <c r="D53" s="1">
        <f t="shared" si="11"/>
        <v>3.6099999999999994</v>
      </c>
      <c r="E53" s="1">
        <f t="shared" si="12"/>
        <v>9.663333333333334</v>
      </c>
      <c r="F53" s="1">
        <f t="shared" si="13"/>
        <v>9.7000000000000011</v>
      </c>
      <c r="G53" s="34">
        <f t="shared" si="14"/>
        <v>41.446666666666665</v>
      </c>
      <c r="H53" s="1">
        <f t="shared" si="15"/>
        <v>5.4450191306673208</v>
      </c>
      <c r="I53" s="1">
        <f t="shared" si="16"/>
        <v>2.4129028161117478</v>
      </c>
      <c r="J53" s="1">
        <f t="shared" si="17"/>
        <v>0.41789153297636128</v>
      </c>
      <c r="K53" s="1">
        <f t="shared" si="18"/>
        <v>5.3161922463357172</v>
      </c>
      <c r="L53" s="34">
        <f t="shared" si="19"/>
        <v>1.2067449330050406</v>
      </c>
      <c r="M53" s="93">
        <v>31.11</v>
      </c>
      <c r="N53" s="93">
        <v>4.66</v>
      </c>
      <c r="O53" s="93">
        <v>10.050000000000001</v>
      </c>
      <c r="P53" s="93">
        <v>11.67</v>
      </c>
      <c r="Q53" s="93">
        <v>42.5</v>
      </c>
      <c r="R53" s="10">
        <v>33.97</v>
      </c>
      <c r="S53" s="10">
        <v>0.85000000000000009</v>
      </c>
      <c r="T53" s="10">
        <v>9.7199999999999989</v>
      </c>
      <c r="U53" s="10">
        <v>13.750000000000002</v>
      </c>
      <c r="V53" s="10">
        <v>41.71</v>
      </c>
      <c r="W53" s="93">
        <v>41.64</v>
      </c>
      <c r="X53" s="93">
        <v>5.3199999999999994</v>
      </c>
      <c r="Y53" s="93">
        <v>9.2200000000000006</v>
      </c>
      <c r="Z53" s="93">
        <v>3.6799999999999997</v>
      </c>
      <c r="AA53" s="93">
        <v>40.129999999999995</v>
      </c>
      <c r="AB53" s="1"/>
    </row>
    <row r="54" spans="1:28">
      <c r="A54" s="2">
        <v>60</v>
      </c>
      <c r="B54" s="114" t="s">
        <v>50</v>
      </c>
      <c r="C54" s="133" t="s">
        <v>353</v>
      </c>
      <c r="D54" s="133" t="s">
        <v>353</v>
      </c>
      <c r="E54" s="133" t="s">
        <v>353</v>
      </c>
      <c r="F54" s="133" t="s">
        <v>353</v>
      </c>
      <c r="G54" s="133" t="s">
        <v>353</v>
      </c>
      <c r="H54" s="133" t="s">
        <v>353</v>
      </c>
      <c r="I54" s="133" t="s">
        <v>353</v>
      </c>
      <c r="J54" s="133" t="s">
        <v>353</v>
      </c>
      <c r="K54" s="133" t="s">
        <v>353</v>
      </c>
      <c r="L54" s="133" t="s">
        <v>353</v>
      </c>
      <c r="M54" s="133" t="s">
        <v>353</v>
      </c>
      <c r="N54" s="133" t="s">
        <v>353</v>
      </c>
      <c r="O54" s="133" t="s">
        <v>353</v>
      </c>
      <c r="P54" s="133" t="s">
        <v>353</v>
      </c>
      <c r="Q54" s="133" t="s">
        <v>353</v>
      </c>
      <c r="R54" s="41"/>
      <c r="S54" s="41"/>
      <c r="T54" s="41"/>
      <c r="U54" s="41"/>
      <c r="V54" s="41"/>
      <c r="W54" s="113"/>
      <c r="X54" s="113"/>
      <c r="Y54" s="113"/>
      <c r="Z54" s="113"/>
      <c r="AA54" s="113"/>
      <c r="AB54" s="1"/>
    </row>
    <row r="55" spans="1:28">
      <c r="A55">
        <v>61</v>
      </c>
      <c r="B55" s="32" t="s">
        <v>95</v>
      </c>
      <c r="C55" s="1">
        <f t="shared" si="10"/>
        <v>45</v>
      </c>
      <c r="D55" s="1">
        <f t="shared" si="11"/>
        <v>1.6300000000000001</v>
      </c>
      <c r="E55" s="1">
        <f t="shared" si="12"/>
        <v>9.3666666666666671</v>
      </c>
      <c r="F55" s="1">
        <f t="shared" si="13"/>
        <v>6.333333333333333</v>
      </c>
      <c r="G55" s="34">
        <f t="shared" si="14"/>
        <v>37.669999999999995</v>
      </c>
      <c r="H55" s="1">
        <f t="shared" si="15"/>
        <v>0.60852280154485427</v>
      </c>
      <c r="I55" s="1">
        <f t="shared" si="16"/>
        <v>3.5379655170733368</v>
      </c>
      <c r="J55" s="1">
        <f t="shared" si="17"/>
        <v>0.99806479415583793</v>
      </c>
      <c r="K55" s="1">
        <f t="shared" si="18"/>
        <v>1.1331519462690551</v>
      </c>
      <c r="L55" s="34">
        <f t="shared" si="19"/>
        <v>1.9151762320998038</v>
      </c>
      <c r="M55" s="93">
        <v>44.31</v>
      </c>
      <c r="N55" s="93">
        <v>0.25</v>
      </c>
      <c r="O55" s="93">
        <v>9.84</v>
      </c>
      <c r="P55" s="93">
        <v>7.3800000000000008</v>
      </c>
      <c r="Q55" s="93">
        <v>38.22</v>
      </c>
      <c r="R55" s="10">
        <v>45.23</v>
      </c>
      <c r="S55" s="10">
        <v>-1.01</v>
      </c>
      <c r="T55" s="10">
        <v>10.040000000000001</v>
      </c>
      <c r="U55" s="10">
        <v>6.49</v>
      </c>
      <c r="V55" s="10">
        <v>39.25</v>
      </c>
      <c r="W55" s="93">
        <v>45.46</v>
      </c>
      <c r="X55" s="93">
        <v>5.65</v>
      </c>
      <c r="Y55" s="93">
        <v>8.2199999999999989</v>
      </c>
      <c r="Z55" s="93">
        <v>5.13</v>
      </c>
      <c r="AA55" s="93">
        <v>35.54</v>
      </c>
      <c r="AB55" s="1"/>
    </row>
    <row r="56" spans="1:28">
      <c r="A56">
        <v>62</v>
      </c>
      <c r="B56" s="32" t="s">
        <v>52</v>
      </c>
      <c r="C56" s="1">
        <f t="shared" si="10"/>
        <v>64.3</v>
      </c>
      <c r="D56" s="1">
        <f t="shared" si="11"/>
        <v>2.6349999999999998</v>
      </c>
      <c r="E56" s="1">
        <f t="shared" si="12"/>
        <v>2.73</v>
      </c>
      <c r="F56" s="1">
        <f t="shared" si="13"/>
        <v>4.9749999999999996</v>
      </c>
      <c r="G56" s="34">
        <f t="shared" si="14"/>
        <v>25.354999999999997</v>
      </c>
      <c r="H56" s="1">
        <f t="shared" si="15"/>
        <v>6.7175144212721962</v>
      </c>
      <c r="I56" s="1">
        <f t="shared" si="16"/>
        <v>3.5355339059327251E-2</v>
      </c>
      <c r="J56" s="1">
        <f t="shared" si="17"/>
        <v>3.2668333290818503</v>
      </c>
      <c r="K56" s="1">
        <f t="shared" si="18"/>
        <v>2.4395183950935908</v>
      </c>
      <c r="L56" s="34">
        <f t="shared" si="19"/>
        <v>5.8477730804127797</v>
      </c>
      <c r="M56" s="93">
        <v>59.550000000000004</v>
      </c>
      <c r="N56" s="93">
        <v>2.6599999999999997</v>
      </c>
      <c r="O56" s="93">
        <v>5.04</v>
      </c>
      <c r="P56" s="93">
        <v>3.25</v>
      </c>
      <c r="Q56" s="93">
        <v>29.49</v>
      </c>
      <c r="R56" s="10">
        <v>69.05</v>
      </c>
      <c r="S56" s="10">
        <v>2.61</v>
      </c>
      <c r="T56" s="10">
        <v>0.42</v>
      </c>
      <c r="U56" s="10">
        <v>6.7</v>
      </c>
      <c r="V56" s="10">
        <v>21.22</v>
      </c>
      <c r="W56" s="113"/>
      <c r="X56" s="113"/>
      <c r="Y56" s="113"/>
      <c r="Z56" s="113"/>
      <c r="AA56" s="113"/>
      <c r="AB56" s="1"/>
    </row>
    <row r="57" spans="1:28">
      <c r="A57">
        <v>63</v>
      </c>
      <c r="B57" s="32" t="s">
        <v>53</v>
      </c>
      <c r="C57" s="1">
        <f t="shared" si="10"/>
        <v>34.466666666666661</v>
      </c>
      <c r="D57" s="1">
        <f t="shared" si="11"/>
        <v>6.0266666666666673</v>
      </c>
      <c r="E57" s="1">
        <f t="shared" si="12"/>
        <v>11.44</v>
      </c>
      <c r="F57" s="1">
        <f t="shared" si="13"/>
        <v>7.1999999999999993</v>
      </c>
      <c r="G57" s="34">
        <f t="shared" si="14"/>
        <v>40.866666666666667</v>
      </c>
      <c r="H57" s="1">
        <f t="shared" si="15"/>
        <v>6.9953150989310942</v>
      </c>
      <c r="I57" s="1">
        <f t="shared" si="16"/>
        <v>3.6695004201298742</v>
      </c>
      <c r="J57" s="1">
        <f t="shared" si="17"/>
        <v>1.7386489007272263</v>
      </c>
      <c r="K57" s="1">
        <f t="shared" si="18"/>
        <v>2.0771855959446706</v>
      </c>
      <c r="L57" s="34">
        <f t="shared" si="19"/>
        <v>10.293635574146473</v>
      </c>
      <c r="M57" s="93">
        <v>42.449999999999996</v>
      </c>
      <c r="N57" s="93">
        <v>10.130000000000001</v>
      </c>
      <c r="O57" s="93">
        <v>13.239999999999998</v>
      </c>
      <c r="P57" s="93">
        <v>4.8099999999999996</v>
      </c>
      <c r="Q57" s="93">
        <v>29.360000000000003</v>
      </c>
      <c r="R57" s="10">
        <v>29.409999999999997</v>
      </c>
      <c r="S57" s="10">
        <v>3.06</v>
      </c>
      <c r="T57" s="10">
        <v>9.77</v>
      </c>
      <c r="U57" s="10">
        <v>8.57</v>
      </c>
      <c r="V57" s="10">
        <v>49.2</v>
      </c>
      <c r="W57" s="93">
        <v>31.540000000000003</v>
      </c>
      <c r="X57" s="93">
        <v>4.8899999999999997</v>
      </c>
      <c r="Y57" s="93">
        <v>11.31</v>
      </c>
      <c r="Z57" s="93">
        <v>8.2199999999999989</v>
      </c>
      <c r="AA57" s="93">
        <v>44.04</v>
      </c>
      <c r="AB57" s="1"/>
    </row>
    <row r="58" spans="1:28">
      <c r="A58">
        <v>64</v>
      </c>
      <c r="B58" s="32" t="s">
        <v>54</v>
      </c>
      <c r="C58" s="1">
        <f t="shared" si="10"/>
        <v>44.669999999999995</v>
      </c>
      <c r="D58" s="1">
        <f t="shared" si="11"/>
        <v>4.18</v>
      </c>
      <c r="E58" s="1">
        <f t="shared" si="12"/>
        <v>14.5</v>
      </c>
      <c r="F58" s="1">
        <f t="shared" si="13"/>
        <v>3.5366666666666666</v>
      </c>
      <c r="G58" s="34">
        <f t="shared" si="14"/>
        <v>33.116666666666667</v>
      </c>
      <c r="H58" s="1">
        <f t="shared" si="15"/>
        <v>2.9053227015255958</v>
      </c>
      <c r="I58" s="1">
        <f t="shared" si="16"/>
        <v>0.98015304927342817</v>
      </c>
      <c r="J58" s="1">
        <f t="shared" si="17"/>
        <v>2.4089831879861685</v>
      </c>
      <c r="K58" s="1">
        <f t="shared" si="18"/>
        <v>1.3659184943961096</v>
      </c>
      <c r="L58" s="34">
        <f t="shared" si="19"/>
        <v>2.2007347257980299</v>
      </c>
      <c r="M58" s="93">
        <v>42.27</v>
      </c>
      <c r="N58" s="93">
        <v>4.6899999999999995</v>
      </c>
      <c r="O58" s="93">
        <v>15.58</v>
      </c>
      <c r="P58" s="93">
        <v>3.39</v>
      </c>
      <c r="Q58" s="93">
        <v>34.07</v>
      </c>
      <c r="R58" s="10">
        <v>47.9</v>
      </c>
      <c r="S58" s="10">
        <v>4.8</v>
      </c>
      <c r="T58" s="10">
        <v>11.74</v>
      </c>
      <c r="U58" s="10">
        <v>4.97</v>
      </c>
      <c r="V58" s="10">
        <v>30.6</v>
      </c>
      <c r="W58" s="93">
        <v>43.84</v>
      </c>
      <c r="X58" s="93">
        <v>3.05</v>
      </c>
      <c r="Y58" s="93">
        <v>16.18</v>
      </c>
      <c r="Z58" s="93">
        <v>2.25</v>
      </c>
      <c r="AA58" s="93">
        <v>34.68</v>
      </c>
      <c r="AB58" s="1"/>
    </row>
    <row r="59" spans="1:28">
      <c r="A59">
        <v>65</v>
      </c>
      <c r="B59" s="32" t="s">
        <v>55</v>
      </c>
      <c r="C59" s="1">
        <f t="shared" si="10"/>
        <v>48.356666666666662</v>
      </c>
      <c r="D59" s="1">
        <f t="shared" si="11"/>
        <v>7.5</v>
      </c>
      <c r="E59" s="1">
        <f t="shared" si="12"/>
        <v>15.523333333333333</v>
      </c>
      <c r="F59" s="1">
        <f t="shared" si="13"/>
        <v>6.5366666666666662</v>
      </c>
      <c r="G59" s="34">
        <f t="shared" si="14"/>
        <v>22.083333333333332</v>
      </c>
      <c r="H59" s="1">
        <f t="shared" si="15"/>
        <v>5.0235180235899728</v>
      </c>
      <c r="I59" s="1">
        <f t="shared" si="16"/>
        <v>1.2264990827554665</v>
      </c>
      <c r="J59" s="1">
        <f t="shared" si="17"/>
        <v>1.94895698601414</v>
      </c>
      <c r="K59" s="1">
        <f t="shared" si="18"/>
        <v>2.1637313449994955</v>
      </c>
      <c r="L59" s="34">
        <f t="shared" si="19"/>
        <v>3.7325639088076414</v>
      </c>
      <c r="M59" s="93">
        <v>42.89</v>
      </c>
      <c r="N59" s="93">
        <v>8.89</v>
      </c>
      <c r="O59" s="93">
        <v>13.29</v>
      </c>
      <c r="P59" s="93">
        <v>8.9499999999999993</v>
      </c>
      <c r="Q59" s="93">
        <v>25.979999999999997</v>
      </c>
      <c r="R59" s="10">
        <v>49.41</v>
      </c>
      <c r="S59" s="10">
        <v>6.5699999999999994</v>
      </c>
      <c r="T59" s="10">
        <v>16.400000000000002</v>
      </c>
      <c r="U59" s="10">
        <v>5.89</v>
      </c>
      <c r="V59" s="10">
        <v>21.73</v>
      </c>
      <c r="W59" s="93">
        <v>52.769999999999996</v>
      </c>
      <c r="X59" s="93">
        <v>7.04</v>
      </c>
      <c r="Y59" s="93">
        <v>16.88</v>
      </c>
      <c r="Z59" s="93">
        <v>4.7699999999999996</v>
      </c>
      <c r="AA59" s="93">
        <v>18.54</v>
      </c>
      <c r="AB59" s="1"/>
    </row>
    <row r="60" spans="1:28">
      <c r="A60">
        <v>66</v>
      </c>
      <c r="B60" s="32" t="s">
        <v>56</v>
      </c>
      <c r="C60" s="1">
        <f t="shared" si="10"/>
        <v>30.103333333333335</v>
      </c>
      <c r="D60" s="1">
        <f t="shared" si="11"/>
        <v>7.5733333333333333</v>
      </c>
      <c r="E60" s="1">
        <f t="shared" si="12"/>
        <v>15.266666666666667</v>
      </c>
      <c r="F60" s="1">
        <f t="shared" si="13"/>
        <v>10.453333333333333</v>
      </c>
      <c r="G60" s="34">
        <f t="shared" si="14"/>
        <v>36.606666666666669</v>
      </c>
      <c r="H60" s="1">
        <f t="shared" si="15"/>
        <v>9.3014747934579276</v>
      </c>
      <c r="I60" s="1">
        <f t="shared" si="16"/>
        <v>0.63814836310479794</v>
      </c>
      <c r="J60" s="1">
        <f t="shared" si="17"/>
        <v>1.6166116829137833</v>
      </c>
      <c r="K60" s="1">
        <f t="shared" si="18"/>
        <v>2.7957348467501957</v>
      </c>
      <c r="L60" s="34">
        <f t="shared" si="19"/>
        <v>4.6383438136185333</v>
      </c>
      <c r="M60" s="93">
        <v>40.61</v>
      </c>
      <c r="N60" s="93">
        <v>6.86</v>
      </c>
      <c r="O60" s="93">
        <v>13.4</v>
      </c>
      <c r="P60" s="93">
        <v>7.26</v>
      </c>
      <c r="Q60" s="93">
        <v>31.87</v>
      </c>
      <c r="R60" s="10">
        <v>26.78</v>
      </c>
      <c r="S60" s="10">
        <v>7.77</v>
      </c>
      <c r="T60" s="10">
        <v>16.190000000000001</v>
      </c>
      <c r="U60" s="10">
        <v>12.46</v>
      </c>
      <c r="V60" s="10">
        <v>36.81</v>
      </c>
      <c r="W60" s="93">
        <v>22.92</v>
      </c>
      <c r="X60" s="93">
        <v>8.09</v>
      </c>
      <c r="Y60" s="93">
        <v>16.21</v>
      </c>
      <c r="Z60" s="93">
        <v>11.64</v>
      </c>
      <c r="AA60" s="93">
        <v>41.14</v>
      </c>
      <c r="AB60" s="1"/>
    </row>
    <row r="61" spans="1:28">
      <c r="A61">
        <v>69</v>
      </c>
      <c r="B61" s="32" t="s">
        <v>57</v>
      </c>
      <c r="C61" s="1">
        <f t="shared" si="10"/>
        <v>19.976666666666663</v>
      </c>
      <c r="D61" s="1">
        <f t="shared" si="11"/>
        <v>3.6300000000000003</v>
      </c>
      <c r="E61" s="1">
        <f t="shared" si="12"/>
        <v>8.35</v>
      </c>
      <c r="F61" s="1">
        <f t="shared" si="13"/>
        <v>16.976666666666667</v>
      </c>
      <c r="G61" s="34">
        <f t="shared" si="14"/>
        <v>51.066666666666663</v>
      </c>
      <c r="H61" s="1">
        <f t="shared" si="15"/>
        <v>11.527689852408997</v>
      </c>
      <c r="I61" s="1">
        <f t="shared" si="16"/>
        <v>4.4269063690121122</v>
      </c>
      <c r="J61" s="1">
        <f t="shared" si="17"/>
        <v>4.9042532561033205</v>
      </c>
      <c r="K61" s="1">
        <f t="shared" si="18"/>
        <v>7.4636273576146124</v>
      </c>
      <c r="L61" s="34">
        <f t="shared" si="19"/>
        <v>13.239306376594403</v>
      </c>
      <c r="M61" s="93">
        <v>33.239999999999995</v>
      </c>
      <c r="N61" s="93">
        <v>8.73</v>
      </c>
      <c r="O61" s="93">
        <v>13.62</v>
      </c>
      <c r="P61" s="93">
        <v>8.43</v>
      </c>
      <c r="Q61" s="93">
        <v>35.97</v>
      </c>
      <c r="R61" s="10">
        <v>14.32</v>
      </c>
      <c r="S61" s="10">
        <v>0.77999999999999992</v>
      </c>
      <c r="T61" s="10">
        <v>3.92</v>
      </c>
      <c r="U61" s="10">
        <v>20.29</v>
      </c>
      <c r="V61" s="10">
        <v>60.699999999999996</v>
      </c>
      <c r="W61" s="93">
        <v>12.370000000000001</v>
      </c>
      <c r="X61" s="93">
        <v>1.38</v>
      </c>
      <c r="Y61" s="93">
        <v>7.51</v>
      </c>
      <c r="Z61" s="93">
        <v>22.21</v>
      </c>
      <c r="AA61" s="93">
        <v>56.53</v>
      </c>
      <c r="AB61" s="1"/>
    </row>
    <row r="62" spans="1:28">
      <c r="A62">
        <v>70</v>
      </c>
      <c r="B62" s="32" t="s">
        <v>58</v>
      </c>
      <c r="C62" s="1">
        <f t="shared" si="10"/>
        <v>53.463333333333331</v>
      </c>
      <c r="D62" s="1">
        <f t="shared" si="11"/>
        <v>7.293333333333333</v>
      </c>
      <c r="E62" s="1">
        <f t="shared" si="12"/>
        <v>13.913333333333334</v>
      </c>
      <c r="F62" s="1">
        <f t="shared" si="13"/>
        <v>4.68</v>
      </c>
      <c r="G62" s="34">
        <f t="shared" si="14"/>
        <v>20.65666666666667</v>
      </c>
      <c r="H62" s="1">
        <f t="shared" si="15"/>
        <v>8.4211301695991825</v>
      </c>
      <c r="I62" s="1">
        <f t="shared" si="16"/>
        <v>3.7903078151165173</v>
      </c>
      <c r="J62" s="1">
        <f t="shared" si="17"/>
        <v>2.3973805149231802</v>
      </c>
      <c r="K62" s="1">
        <f t="shared" si="18"/>
        <v>2.9032567919493455</v>
      </c>
      <c r="L62" s="34">
        <f t="shared" si="19"/>
        <v>10.493475750833619</v>
      </c>
      <c r="M62" s="93">
        <v>44.330000000000005</v>
      </c>
      <c r="N62" s="93">
        <v>6.370000000000001</v>
      </c>
      <c r="O62" s="93">
        <v>13.79</v>
      </c>
      <c r="P62" s="93">
        <v>5</v>
      </c>
      <c r="Q62" s="93">
        <v>30.520000000000003</v>
      </c>
      <c r="R62" s="10">
        <v>55.14</v>
      </c>
      <c r="S62" s="10">
        <v>11.459999999999999</v>
      </c>
      <c r="T62" s="10">
        <v>16.37</v>
      </c>
      <c r="U62" s="10">
        <v>7.41</v>
      </c>
      <c r="V62" s="10">
        <v>9.629999999999999</v>
      </c>
      <c r="W62" s="93">
        <v>60.919999999999995</v>
      </c>
      <c r="X62" s="93">
        <v>4.05</v>
      </c>
      <c r="Y62" s="93">
        <v>11.58</v>
      </c>
      <c r="Z62" s="93">
        <v>1.63</v>
      </c>
      <c r="AA62" s="93">
        <v>21.82</v>
      </c>
      <c r="AB62" s="1"/>
    </row>
    <row r="63" spans="1:28">
      <c r="A63">
        <v>71</v>
      </c>
      <c r="B63" s="32" t="s">
        <v>59</v>
      </c>
      <c r="C63" s="1">
        <f t="shared" si="10"/>
        <v>48.833333333333336</v>
      </c>
      <c r="D63" s="1">
        <f t="shared" si="11"/>
        <v>8.2866666666666671</v>
      </c>
      <c r="E63" s="1">
        <f t="shared" si="12"/>
        <v>10.58</v>
      </c>
      <c r="F63" s="1">
        <f t="shared" si="13"/>
        <v>7.55</v>
      </c>
      <c r="G63" s="34">
        <f t="shared" si="14"/>
        <v>24.75</v>
      </c>
      <c r="H63" s="1">
        <f t="shared" si="15"/>
        <v>8.6727523505132957</v>
      </c>
      <c r="I63" s="1">
        <f t="shared" si="16"/>
        <v>2.2052739814665525</v>
      </c>
      <c r="J63" s="1">
        <f t="shared" si="17"/>
        <v>2.0499999999999967</v>
      </c>
      <c r="K63" s="1">
        <f t="shared" si="18"/>
        <v>4.1575473539095178</v>
      </c>
      <c r="L63" s="34">
        <f t="shared" si="19"/>
        <v>4.9703018017017815</v>
      </c>
      <c r="M63" s="93">
        <v>52.94</v>
      </c>
      <c r="N63" s="93">
        <v>8.7999999999999989</v>
      </c>
      <c r="O63" s="93">
        <v>10.58</v>
      </c>
      <c r="P63" s="93">
        <v>6.370000000000001</v>
      </c>
      <c r="Q63" s="93">
        <v>21.32</v>
      </c>
      <c r="R63" s="10">
        <v>38.869999999999997</v>
      </c>
      <c r="S63" s="10">
        <v>5.87</v>
      </c>
      <c r="T63" s="10">
        <v>12.63</v>
      </c>
      <c r="U63" s="10">
        <v>12.17</v>
      </c>
      <c r="V63" s="10">
        <v>30.45</v>
      </c>
      <c r="W63" s="93">
        <v>54.690000000000005</v>
      </c>
      <c r="X63" s="93">
        <v>10.190000000000001</v>
      </c>
      <c r="Y63" s="93">
        <v>8.5299999999999994</v>
      </c>
      <c r="Z63" s="93">
        <v>4.1099999999999994</v>
      </c>
      <c r="AA63" s="93">
        <v>22.48</v>
      </c>
      <c r="AB63" s="1"/>
    </row>
    <row r="64" spans="1:28">
      <c r="A64">
        <v>72</v>
      </c>
      <c r="B64" s="32" t="s">
        <v>60</v>
      </c>
      <c r="C64" s="1">
        <f t="shared" si="10"/>
        <v>26.873333333333335</v>
      </c>
      <c r="D64" s="1">
        <f t="shared" si="11"/>
        <v>4.0066666666666668</v>
      </c>
      <c r="E64" s="1">
        <f t="shared" si="12"/>
        <v>7.9266666666666667</v>
      </c>
      <c r="F64" s="1">
        <f t="shared" si="13"/>
        <v>14.393333333333333</v>
      </c>
      <c r="G64" s="34">
        <f t="shared" si="14"/>
        <v>46.79666666666666</v>
      </c>
      <c r="H64" s="1">
        <f t="shared" si="15"/>
        <v>3.5283045975841025</v>
      </c>
      <c r="I64" s="1">
        <f t="shared" si="16"/>
        <v>1.5869572563031844</v>
      </c>
      <c r="J64" s="1">
        <f t="shared" si="17"/>
        <v>1.7919914434319504</v>
      </c>
      <c r="K64" s="1">
        <f t="shared" si="18"/>
        <v>0.54123315986119436</v>
      </c>
      <c r="L64" s="34">
        <f t="shared" si="19"/>
        <v>4.885942420181939</v>
      </c>
      <c r="M64" s="93">
        <v>28.84</v>
      </c>
      <c r="N64" s="93">
        <v>5.79</v>
      </c>
      <c r="O64" s="93">
        <v>6.76</v>
      </c>
      <c r="P64" s="93">
        <v>14.219999999999999</v>
      </c>
      <c r="Q64" s="93">
        <v>44.379999999999995</v>
      </c>
      <c r="R64" s="10">
        <v>22.8</v>
      </c>
      <c r="S64" s="10">
        <v>2.75</v>
      </c>
      <c r="T64" s="10">
        <v>7.03</v>
      </c>
      <c r="U64" s="10">
        <v>15</v>
      </c>
      <c r="V64" s="10">
        <v>52.42</v>
      </c>
      <c r="W64" s="93">
        <v>28.98</v>
      </c>
      <c r="X64" s="93">
        <v>3.4799999999999995</v>
      </c>
      <c r="Y64" s="93">
        <v>9.99</v>
      </c>
      <c r="Z64" s="93">
        <v>13.96</v>
      </c>
      <c r="AA64" s="93">
        <v>43.59</v>
      </c>
      <c r="AB64" s="1"/>
    </row>
    <row r="65" spans="1:28">
      <c r="A65">
        <v>73</v>
      </c>
      <c r="B65" s="32" t="s">
        <v>61</v>
      </c>
      <c r="C65" s="1">
        <f t="shared" si="10"/>
        <v>17.763333333333332</v>
      </c>
      <c r="D65" s="1">
        <f t="shared" si="11"/>
        <v>6.6033333333333344</v>
      </c>
      <c r="E65" s="1">
        <f t="shared" si="12"/>
        <v>14.506666666666666</v>
      </c>
      <c r="F65" s="1">
        <f t="shared" si="13"/>
        <v>13.413333333333332</v>
      </c>
      <c r="G65" s="34">
        <f t="shared" si="14"/>
        <v>47.713333333333331</v>
      </c>
      <c r="H65" s="1">
        <f t="shared" si="15"/>
        <v>2.4043779514322021</v>
      </c>
      <c r="I65" s="1">
        <f t="shared" si="16"/>
        <v>0.50202921561731106</v>
      </c>
      <c r="J65" s="1">
        <f t="shared" si="17"/>
        <v>0.6058327602014707</v>
      </c>
      <c r="K65" s="1">
        <f t="shared" si="18"/>
        <v>2.138698981468274</v>
      </c>
      <c r="L65" s="34">
        <f t="shared" si="19"/>
        <v>2.2355387121079628</v>
      </c>
      <c r="M65" s="93">
        <v>16.8</v>
      </c>
      <c r="N65" s="93">
        <v>6.7</v>
      </c>
      <c r="O65" s="93">
        <v>14.91</v>
      </c>
      <c r="P65" s="93">
        <v>15.299999999999999</v>
      </c>
      <c r="Q65" s="93">
        <v>46.29</v>
      </c>
      <c r="R65" s="10">
        <v>15.989999999999998</v>
      </c>
      <c r="S65" s="10">
        <v>6.0600000000000005</v>
      </c>
      <c r="T65" s="10">
        <v>13.81</v>
      </c>
      <c r="U65" s="10">
        <v>13.850000000000001</v>
      </c>
      <c r="V65" s="10">
        <v>50.29</v>
      </c>
      <c r="W65" s="93">
        <v>20.5</v>
      </c>
      <c r="X65" s="93">
        <v>7.0499999999999989</v>
      </c>
      <c r="Y65" s="93">
        <v>14.799999999999999</v>
      </c>
      <c r="Z65" s="93">
        <v>11.09</v>
      </c>
      <c r="AA65" s="93">
        <v>46.56</v>
      </c>
      <c r="AB65" s="1"/>
    </row>
    <row r="66" spans="1:28">
      <c r="A66">
        <v>74</v>
      </c>
      <c r="B66" s="32" t="s">
        <v>62</v>
      </c>
      <c r="C66" s="1">
        <f t="shared" si="10"/>
        <v>53.056666666666672</v>
      </c>
      <c r="D66" s="1">
        <f t="shared" si="11"/>
        <v>6.6733333333333329</v>
      </c>
      <c r="E66" s="1">
        <f t="shared" si="12"/>
        <v>10.149999999999999</v>
      </c>
      <c r="F66" s="1">
        <f t="shared" si="13"/>
        <v>3.5199999999999996</v>
      </c>
      <c r="G66" s="34">
        <f t="shared" si="14"/>
        <v>26.603333333333335</v>
      </c>
      <c r="H66" s="1">
        <f t="shared" si="15"/>
        <v>18.728754185298389</v>
      </c>
      <c r="I66" s="1">
        <f t="shared" si="16"/>
        <v>1.6744352281689909</v>
      </c>
      <c r="J66" s="1">
        <f t="shared" si="17"/>
        <v>2.2267465055546873</v>
      </c>
      <c r="K66" s="1">
        <f t="shared" si="18"/>
        <v>5.8204724894118343</v>
      </c>
      <c r="L66" s="34">
        <f t="shared" si="19"/>
        <v>12.806538694484674</v>
      </c>
      <c r="M66" s="93">
        <v>31.59</v>
      </c>
      <c r="N66" s="93">
        <v>4.74</v>
      </c>
      <c r="O66" s="93">
        <v>12.27</v>
      </c>
      <c r="P66" s="93">
        <v>10.02</v>
      </c>
      <c r="Q66" s="93">
        <v>41.38</v>
      </c>
      <c r="R66" s="10">
        <v>66.06</v>
      </c>
      <c r="S66" s="10">
        <v>7.62</v>
      </c>
      <c r="T66" s="10">
        <v>7.8299999999999992</v>
      </c>
      <c r="U66" s="10">
        <v>-1.21</v>
      </c>
      <c r="V66" s="10">
        <v>19.71</v>
      </c>
      <c r="W66" s="93">
        <v>61.519999999999996</v>
      </c>
      <c r="X66" s="93">
        <v>7.66</v>
      </c>
      <c r="Y66" s="93">
        <v>10.35</v>
      </c>
      <c r="Z66" s="93">
        <v>1.7500000000000002</v>
      </c>
      <c r="AA66" s="93">
        <v>18.72</v>
      </c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26.136666666666667</v>
      </c>
      <c r="D67" s="1">
        <f t="shared" ref="D67:D86" si="21">AVERAGE(N67,S67,X67)</f>
        <v>5.13</v>
      </c>
      <c r="E67" s="1">
        <f t="shared" ref="E67:E86" si="22">AVERAGE(O67,T67,Y67)</f>
        <v>12.613333333333335</v>
      </c>
      <c r="F67" s="1">
        <f t="shared" ref="F67:F86" si="23">AVERAGE(P67,U67,Z67)</f>
        <v>11.469999999999999</v>
      </c>
      <c r="G67" s="34">
        <f t="shared" ref="G67:G86" si="24">AVERAGE(Q67,V67,AA67)</f>
        <v>44.65</v>
      </c>
      <c r="H67" s="1">
        <f t="shared" ref="H67:H86" si="25">STDEV(M67,R67,W67)</f>
        <v>6.5059997950609754</v>
      </c>
      <c r="I67" s="1">
        <f t="shared" ref="I67:I86" si="26">STDEV(N67,S67,X67)</f>
        <v>0.5008991914547275</v>
      </c>
      <c r="J67" s="1">
        <f t="shared" ref="J67:J86" si="27">STDEV(O67,T67,Y67)</f>
        <v>2.1202908605503401</v>
      </c>
      <c r="K67" s="1">
        <f t="shared" ref="K67:K86" si="28">STDEV(P67,U67,Z67)</f>
        <v>2.5097609447913625</v>
      </c>
      <c r="L67" s="34">
        <f t="shared" ref="L67:L86" si="29">STDEV(Q67,V67,AA67)</f>
        <v>4.0590269769983065</v>
      </c>
      <c r="M67" s="93">
        <v>19.86</v>
      </c>
      <c r="N67" s="93">
        <v>5.5</v>
      </c>
      <c r="O67" s="93">
        <v>13.969999999999999</v>
      </c>
      <c r="P67" s="93">
        <v>13.350000000000001</v>
      </c>
      <c r="Q67" s="93">
        <v>47.33</v>
      </c>
      <c r="R67" s="10">
        <v>32.85</v>
      </c>
      <c r="S67" s="10">
        <v>4.5600000000000005</v>
      </c>
      <c r="T67" s="10">
        <v>10.17</v>
      </c>
      <c r="U67" s="10">
        <v>12.44</v>
      </c>
      <c r="V67" s="10">
        <v>39.979999999999997</v>
      </c>
      <c r="W67" s="93">
        <v>25.7</v>
      </c>
      <c r="X67" s="93">
        <v>5.33</v>
      </c>
      <c r="Y67" s="93">
        <v>13.700000000000001</v>
      </c>
      <c r="Z67" s="93">
        <v>8.6199999999999992</v>
      </c>
      <c r="AA67" s="93">
        <v>46.64</v>
      </c>
      <c r="AB67" s="1"/>
    </row>
    <row r="68" spans="1:28">
      <c r="A68">
        <v>76</v>
      </c>
      <c r="B68" s="32" t="s">
        <v>64</v>
      </c>
      <c r="C68" s="1">
        <f t="shared" si="20"/>
        <v>40.11333333333333</v>
      </c>
      <c r="D68" s="1">
        <f t="shared" si="21"/>
        <v>8.2800000000000011</v>
      </c>
      <c r="E68" s="1">
        <f t="shared" si="22"/>
        <v>12.466666666666667</v>
      </c>
      <c r="F68" s="1">
        <f t="shared" si="23"/>
        <v>6.5966666666666667</v>
      </c>
      <c r="G68" s="34">
        <f t="shared" si="24"/>
        <v>32.54</v>
      </c>
      <c r="H68" s="1">
        <f t="shared" si="25"/>
        <v>3.0513985864408699</v>
      </c>
      <c r="I68" s="1">
        <f t="shared" si="26"/>
        <v>1.9544052803858183</v>
      </c>
      <c r="J68" s="1">
        <f t="shared" si="27"/>
        <v>4.726482130859412</v>
      </c>
      <c r="K68" s="1">
        <f t="shared" si="28"/>
        <v>2.9431672282310655</v>
      </c>
      <c r="L68" s="34">
        <f t="shared" si="29"/>
        <v>2.5272119024727595</v>
      </c>
      <c r="M68" s="93">
        <v>40.22</v>
      </c>
      <c r="N68" s="93">
        <v>10.01</v>
      </c>
      <c r="O68" s="93">
        <v>16.739999999999998</v>
      </c>
      <c r="P68" s="93">
        <v>3.3000000000000003</v>
      </c>
      <c r="Q68" s="93">
        <v>29.720000000000002</v>
      </c>
      <c r="R68" s="10">
        <v>37.01</v>
      </c>
      <c r="S68" s="10">
        <v>6.16</v>
      </c>
      <c r="T68" s="10">
        <v>13.270000000000001</v>
      </c>
      <c r="U68" s="10">
        <v>8.9599999999999991</v>
      </c>
      <c r="V68" s="10">
        <v>34.599999999999994</v>
      </c>
      <c r="W68" s="93">
        <v>43.11</v>
      </c>
      <c r="X68" s="93">
        <v>8.67</v>
      </c>
      <c r="Y68" s="93">
        <v>7.39</v>
      </c>
      <c r="Z68" s="93">
        <v>7.53</v>
      </c>
      <c r="AA68" s="93">
        <v>33.300000000000004</v>
      </c>
      <c r="AB68" s="1"/>
    </row>
    <row r="69" spans="1:28">
      <c r="A69">
        <v>77</v>
      </c>
      <c r="B69" s="32" t="s">
        <v>65</v>
      </c>
      <c r="C69" s="1">
        <f t="shared" si="20"/>
        <v>18.48</v>
      </c>
      <c r="D69" s="1">
        <f t="shared" si="21"/>
        <v>6.6999999999999993</v>
      </c>
      <c r="E69" s="1">
        <f t="shared" si="22"/>
        <v>15.236666666666665</v>
      </c>
      <c r="F69" s="1">
        <f t="shared" si="23"/>
        <v>9.1866666666666674</v>
      </c>
      <c r="G69" s="34">
        <f t="shared" si="24"/>
        <v>50.396666666666668</v>
      </c>
      <c r="H69" s="1">
        <f t="shared" si="25"/>
        <v>2.7636389055012227</v>
      </c>
      <c r="I69" s="1">
        <f t="shared" si="26"/>
        <v>2.1777052142105928</v>
      </c>
      <c r="J69" s="1">
        <f t="shared" si="27"/>
        <v>2.3104617143188917</v>
      </c>
      <c r="K69" s="1">
        <f t="shared" si="28"/>
        <v>3.3344614757608664</v>
      </c>
      <c r="L69" s="34">
        <f t="shared" si="29"/>
        <v>3.2374424061801212</v>
      </c>
      <c r="M69" s="93">
        <v>20</v>
      </c>
      <c r="N69" s="93">
        <v>7.02</v>
      </c>
      <c r="O69" s="93">
        <v>13.77</v>
      </c>
      <c r="P69" s="93">
        <v>8.5599999999999987</v>
      </c>
      <c r="Q69" s="93">
        <v>50.649999999999991</v>
      </c>
      <c r="R69" s="10">
        <v>20.150000000000002</v>
      </c>
      <c r="S69" s="10">
        <v>8.6999999999999993</v>
      </c>
      <c r="T69" s="10">
        <v>17.899999999999999</v>
      </c>
      <c r="U69" s="10">
        <v>6.21</v>
      </c>
      <c r="V69" s="10">
        <v>47.04</v>
      </c>
      <c r="W69" s="93">
        <v>15.290000000000001</v>
      </c>
      <c r="X69" s="93">
        <v>4.38</v>
      </c>
      <c r="Y69" s="93">
        <v>14.04</v>
      </c>
      <c r="Z69" s="93">
        <v>12.790000000000001</v>
      </c>
      <c r="AA69" s="93">
        <v>53.5</v>
      </c>
      <c r="AB69" s="1"/>
    </row>
    <row r="70" spans="1:28">
      <c r="A70">
        <v>78</v>
      </c>
      <c r="B70" s="32" t="s">
        <v>66</v>
      </c>
      <c r="C70" s="1">
        <f t="shared" si="20"/>
        <v>25.900000000000002</v>
      </c>
      <c r="D70" s="1">
        <f t="shared" si="21"/>
        <v>7.3233333333333333</v>
      </c>
      <c r="E70" s="1">
        <f t="shared" si="22"/>
        <v>15.033333333333333</v>
      </c>
      <c r="F70" s="1">
        <f t="shared" si="23"/>
        <v>14.003333333333332</v>
      </c>
      <c r="G70" s="34">
        <f t="shared" si="24"/>
        <v>37.743333333333332</v>
      </c>
      <c r="H70" s="1">
        <f t="shared" si="25"/>
        <v>3.129999999999999</v>
      </c>
      <c r="I70" s="1">
        <f t="shared" si="26"/>
        <v>1.108888332219865</v>
      </c>
      <c r="J70" s="1">
        <f t="shared" si="27"/>
        <v>2.124154733849045</v>
      </c>
      <c r="K70" s="1">
        <f t="shared" si="28"/>
        <v>1.7679460776090785</v>
      </c>
      <c r="L70" s="34">
        <f t="shared" si="29"/>
        <v>2.2911205409871696</v>
      </c>
      <c r="M70" s="93">
        <v>25.900000000000002</v>
      </c>
      <c r="N70" s="93">
        <v>6.08</v>
      </c>
      <c r="O70" s="93">
        <v>13.320000000000002</v>
      </c>
      <c r="P70" s="93">
        <v>15.86</v>
      </c>
      <c r="Q70" s="93">
        <v>38.840000000000003</v>
      </c>
      <c r="R70" s="10">
        <v>22.770000000000003</v>
      </c>
      <c r="S70" s="10">
        <v>8.2100000000000009</v>
      </c>
      <c r="T70" s="10">
        <v>17.41</v>
      </c>
      <c r="U70" s="10">
        <v>12.34</v>
      </c>
      <c r="V70" s="10">
        <v>39.28</v>
      </c>
      <c r="W70" s="93">
        <v>29.03</v>
      </c>
      <c r="X70" s="93">
        <v>7.68</v>
      </c>
      <c r="Y70" s="93">
        <v>14.37</v>
      </c>
      <c r="Z70" s="93">
        <v>13.81</v>
      </c>
      <c r="AA70" s="93">
        <v>35.11</v>
      </c>
      <c r="AB70" s="1"/>
    </row>
    <row r="71" spans="1:28">
      <c r="A71">
        <v>80</v>
      </c>
      <c r="B71" s="32" t="s">
        <v>89</v>
      </c>
      <c r="C71" s="1">
        <f t="shared" si="20"/>
        <v>16.310000000000002</v>
      </c>
      <c r="D71" s="1">
        <f t="shared" si="21"/>
        <v>4.2133333333333338</v>
      </c>
      <c r="E71" s="1">
        <f t="shared" si="22"/>
        <v>14.536666666666667</v>
      </c>
      <c r="F71" s="1">
        <f t="shared" si="23"/>
        <v>13.316666666666665</v>
      </c>
      <c r="G71" s="34">
        <f t="shared" si="24"/>
        <v>51.626666666666665</v>
      </c>
      <c r="H71" s="1">
        <f t="shared" si="25"/>
        <v>0.46162755550335199</v>
      </c>
      <c r="I71" s="1">
        <f t="shared" si="26"/>
        <v>0.44230457078051261</v>
      </c>
      <c r="J71" s="1">
        <f t="shared" si="27"/>
        <v>1.069688428157159</v>
      </c>
      <c r="K71" s="1">
        <f t="shared" si="28"/>
        <v>2.8688906102069089</v>
      </c>
      <c r="L71" s="34">
        <f t="shared" si="29"/>
        <v>4.26546988423706</v>
      </c>
      <c r="M71" s="93">
        <v>16.72</v>
      </c>
      <c r="N71" s="93">
        <v>3.71</v>
      </c>
      <c r="O71" s="93">
        <v>14.87</v>
      </c>
      <c r="P71" s="93">
        <v>14.37</v>
      </c>
      <c r="Q71" s="93">
        <v>50.33</v>
      </c>
      <c r="R71" s="10">
        <v>16.400000000000002</v>
      </c>
      <c r="S71" s="10">
        <v>4.54</v>
      </c>
      <c r="T71" s="10">
        <v>15.4</v>
      </c>
      <c r="U71" s="10">
        <v>15.509999999999998</v>
      </c>
      <c r="V71" s="10">
        <v>48.16</v>
      </c>
      <c r="W71" s="93">
        <v>15.809999999999999</v>
      </c>
      <c r="X71" s="93">
        <v>4.3900000000000006</v>
      </c>
      <c r="Y71" s="93">
        <v>13.34</v>
      </c>
      <c r="Z71" s="93">
        <v>10.07</v>
      </c>
      <c r="AA71" s="93">
        <v>56.389999999999993</v>
      </c>
      <c r="AB71" s="1"/>
    </row>
    <row r="72" spans="1:28">
      <c r="A72">
        <v>81</v>
      </c>
      <c r="B72" s="32" t="s">
        <v>67</v>
      </c>
      <c r="C72" s="1">
        <f t="shared" si="20"/>
        <v>26.103333333333335</v>
      </c>
      <c r="D72" s="1">
        <f t="shared" si="21"/>
        <v>9.57</v>
      </c>
      <c r="E72" s="1">
        <f t="shared" si="22"/>
        <v>16.556666666666668</v>
      </c>
      <c r="F72" s="1">
        <f t="shared" si="23"/>
        <v>5.4633333333333338</v>
      </c>
      <c r="G72" s="34">
        <f t="shared" si="24"/>
        <v>42.306666666666665</v>
      </c>
      <c r="H72" s="1">
        <f t="shared" si="25"/>
        <v>1.0635005093244332</v>
      </c>
      <c r="I72" s="1">
        <f t="shared" si="26"/>
        <v>0.12124355652982154</v>
      </c>
      <c r="J72" s="1">
        <f t="shared" si="27"/>
        <v>0.20502032419575633</v>
      </c>
      <c r="K72" s="1">
        <f t="shared" si="28"/>
        <v>1.9952526991169135</v>
      </c>
      <c r="L72" s="34">
        <f t="shared" si="29"/>
        <v>1.2511727831651918</v>
      </c>
      <c r="M72" s="93">
        <v>27.33</v>
      </c>
      <c r="N72" s="93">
        <v>9.44</v>
      </c>
      <c r="O72" s="93">
        <v>16.32</v>
      </c>
      <c r="P72" s="93">
        <v>3.16</v>
      </c>
      <c r="Q72" s="93">
        <v>43.75</v>
      </c>
      <c r="R72" s="10">
        <v>25.540000000000003</v>
      </c>
      <c r="S72" s="10">
        <v>9.59</v>
      </c>
      <c r="T72" s="10">
        <v>16.68</v>
      </c>
      <c r="U72" s="10">
        <v>6.660000000000001</v>
      </c>
      <c r="V72" s="10">
        <v>41.53</v>
      </c>
      <c r="W72" s="93">
        <v>25.44</v>
      </c>
      <c r="X72" s="93">
        <v>9.68</v>
      </c>
      <c r="Y72" s="93">
        <v>16.669999999999998</v>
      </c>
      <c r="Z72" s="93">
        <v>6.5699999999999994</v>
      </c>
      <c r="AA72" s="93">
        <v>41.64</v>
      </c>
      <c r="AB72" s="1"/>
    </row>
    <row r="73" spans="1:28">
      <c r="A73">
        <v>82</v>
      </c>
      <c r="B73" s="32" t="s">
        <v>68</v>
      </c>
      <c r="C73" s="1">
        <f t="shared" si="20"/>
        <v>36.153333333333336</v>
      </c>
      <c r="D73" s="1">
        <f t="shared" si="21"/>
        <v>9.7700000000000014</v>
      </c>
      <c r="E73" s="1">
        <f t="shared" si="22"/>
        <v>15.493333333333334</v>
      </c>
      <c r="F73" s="1">
        <f t="shared" si="23"/>
        <v>4.21</v>
      </c>
      <c r="G73" s="34">
        <f t="shared" si="24"/>
        <v>34.376666666666665</v>
      </c>
      <c r="H73" s="1">
        <f t="shared" si="25"/>
        <v>3.282260399988604</v>
      </c>
      <c r="I73" s="1">
        <f t="shared" si="26"/>
        <v>0.37986839826445146</v>
      </c>
      <c r="J73" s="1">
        <f t="shared" si="27"/>
        <v>0.50461206221545474</v>
      </c>
      <c r="K73" s="1">
        <f t="shared" si="28"/>
        <v>1.7592327873251998</v>
      </c>
      <c r="L73" s="34">
        <f t="shared" si="29"/>
        <v>0.87534755002417897</v>
      </c>
      <c r="M73" s="93">
        <v>32.369999999999997</v>
      </c>
      <c r="N73" s="93">
        <v>10.18</v>
      </c>
      <c r="O73" s="93">
        <v>15.870000000000001</v>
      </c>
      <c r="P73" s="93">
        <v>6.2399999999999993</v>
      </c>
      <c r="Q73" s="93">
        <v>35.339999999999996</v>
      </c>
      <c r="R73" s="10">
        <v>38.24</v>
      </c>
      <c r="S73" s="10">
        <v>9.43</v>
      </c>
      <c r="T73" s="10">
        <v>14.92</v>
      </c>
      <c r="U73" s="10">
        <v>3.26</v>
      </c>
      <c r="V73" s="10">
        <v>34.160000000000004</v>
      </c>
      <c r="W73" s="93">
        <v>37.85</v>
      </c>
      <c r="X73" s="93">
        <v>9.7000000000000011</v>
      </c>
      <c r="Y73" s="93">
        <v>15.690000000000001</v>
      </c>
      <c r="Z73" s="93">
        <v>3.1300000000000003</v>
      </c>
      <c r="AA73" s="93">
        <v>33.629999999999995</v>
      </c>
      <c r="AB73" s="1"/>
    </row>
    <row r="74" spans="1:28">
      <c r="A74">
        <v>83</v>
      </c>
      <c r="B74" s="32" t="s">
        <v>69</v>
      </c>
      <c r="C74" s="1">
        <f t="shared" si="20"/>
        <v>30.203333333333333</v>
      </c>
      <c r="D74" s="1">
        <f t="shared" si="21"/>
        <v>6.8166666666666664</v>
      </c>
      <c r="E74" s="1">
        <f t="shared" si="22"/>
        <v>12.543333333333335</v>
      </c>
      <c r="F74" s="1">
        <f t="shared" si="23"/>
        <v>14.99</v>
      </c>
      <c r="G74" s="34">
        <f t="shared" si="24"/>
        <v>35.446666666666665</v>
      </c>
      <c r="H74" s="1">
        <f t="shared" si="25"/>
        <v>4.4776035256968933</v>
      </c>
      <c r="I74" s="1">
        <f t="shared" si="26"/>
        <v>2.598005645362099</v>
      </c>
      <c r="J74" s="1">
        <f t="shared" si="27"/>
        <v>2.0972442235784765</v>
      </c>
      <c r="K74" s="1">
        <f t="shared" si="28"/>
        <v>5.5516484038526759</v>
      </c>
      <c r="L74" s="34">
        <f t="shared" si="29"/>
        <v>2.0493006937327025</v>
      </c>
      <c r="M74" s="93">
        <v>25.369999999999997</v>
      </c>
      <c r="N74" s="93">
        <v>4.6100000000000003</v>
      </c>
      <c r="O74" s="93">
        <v>11.200000000000001</v>
      </c>
      <c r="P74" s="93">
        <v>21.029999999999998</v>
      </c>
      <c r="Q74" s="93">
        <v>37.79</v>
      </c>
      <c r="R74" s="10">
        <v>34.21</v>
      </c>
      <c r="S74" s="10">
        <v>6.16</v>
      </c>
      <c r="T74" s="10">
        <v>14.96</v>
      </c>
      <c r="U74" s="10">
        <v>10.11</v>
      </c>
      <c r="V74" s="10">
        <v>34.56</v>
      </c>
      <c r="W74" s="93">
        <v>31.03</v>
      </c>
      <c r="X74" s="93">
        <v>9.68</v>
      </c>
      <c r="Y74" s="93">
        <v>11.469999999999999</v>
      </c>
      <c r="Z74" s="93">
        <v>13.83</v>
      </c>
      <c r="AA74" s="93">
        <v>33.989999999999995</v>
      </c>
      <c r="AB74" s="1"/>
    </row>
    <row r="75" spans="1:28">
      <c r="A75">
        <v>85</v>
      </c>
      <c r="B75" s="32" t="s">
        <v>70</v>
      </c>
      <c r="C75" s="1">
        <f t="shared" si="20"/>
        <v>30.590000000000003</v>
      </c>
      <c r="D75" s="1">
        <f t="shared" si="21"/>
        <v>6.2933333333333339</v>
      </c>
      <c r="E75" s="1">
        <f t="shared" si="22"/>
        <v>12.926666666666668</v>
      </c>
      <c r="F75" s="1">
        <f t="shared" si="23"/>
        <v>13.493333333333332</v>
      </c>
      <c r="G75" s="34">
        <f t="shared" si="24"/>
        <v>36.70333333333334</v>
      </c>
      <c r="H75" s="1">
        <f t="shared" si="25"/>
        <v>2.9668670344321155</v>
      </c>
      <c r="I75" s="1">
        <f t="shared" si="26"/>
        <v>1.2915236479961667</v>
      </c>
      <c r="J75" s="1">
        <f t="shared" si="27"/>
        <v>1.3937838187227363</v>
      </c>
      <c r="K75" s="1">
        <f t="shared" si="28"/>
        <v>3.3660709043829282</v>
      </c>
      <c r="L75" s="34">
        <f t="shared" si="29"/>
        <v>1.8516029091933612</v>
      </c>
      <c r="M75" s="93">
        <v>33.900000000000006</v>
      </c>
      <c r="N75" s="93">
        <v>7.3400000000000007</v>
      </c>
      <c r="O75" s="93">
        <v>13.19</v>
      </c>
      <c r="P75" s="93">
        <v>10.91</v>
      </c>
      <c r="Q75" s="93">
        <v>34.660000000000004</v>
      </c>
      <c r="R75" s="10">
        <v>28.17</v>
      </c>
      <c r="S75" s="10">
        <v>4.8500000000000005</v>
      </c>
      <c r="T75" s="10">
        <v>11.42</v>
      </c>
      <c r="U75" s="10">
        <v>17.299999999999997</v>
      </c>
      <c r="V75" s="10">
        <v>38.269999999999996</v>
      </c>
      <c r="W75" s="93">
        <v>29.7</v>
      </c>
      <c r="X75" s="93">
        <v>6.69</v>
      </c>
      <c r="Y75" s="93">
        <v>14.17</v>
      </c>
      <c r="Z75" s="93">
        <v>12.27</v>
      </c>
      <c r="AA75" s="93">
        <v>37.18</v>
      </c>
      <c r="AB75" s="1"/>
    </row>
    <row r="76" spans="1:28">
      <c r="A76">
        <v>86</v>
      </c>
      <c r="B76" s="32" t="s">
        <v>71</v>
      </c>
      <c r="C76" s="1">
        <f t="shared" si="20"/>
        <v>30.293333333333333</v>
      </c>
      <c r="D76" s="1">
        <f t="shared" si="21"/>
        <v>5.6500000000000012</v>
      </c>
      <c r="E76" s="1">
        <f t="shared" si="22"/>
        <v>11.82</v>
      </c>
      <c r="F76" s="1">
        <f t="shared" si="23"/>
        <v>10.646666666666667</v>
      </c>
      <c r="G76" s="34">
        <f t="shared" si="24"/>
        <v>41.589999999999996</v>
      </c>
      <c r="H76" s="1">
        <f t="shared" si="25"/>
        <v>2.3589475054212903</v>
      </c>
      <c r="I76" s="1">
        <f t="shared" si="26"/>
        <v>0.32603680773802229</v>
      </c>
      <c r="J76" s="1">
        <f t="shared" si="27"/>
        <v>0.42154477816716024</v>
      </c>
      <c r="K76" s="1">
        <f t="shared" si="28"/>
        <v>1.9918918980038396</v>
      </c>
      <c r="L76" s="34">
        <f t="shared" si="29"/>
        <v>1.4706461165079778</v>
      </c>
      <c r="M76" s="93">
        <v>28.24</v>
      </c>
      <c r="N76" s="93">
        <v>5.62</v>
      </c>
      <c r="O76" s="93">
        <v>11.51</v>
      </c>
      <c r="P76" s="93">
        <v>11.39</v>
      </c>
      <c r="Q76" s="93">
        <v>43.25</v>
      </c>
      <c r="R76" s="10">
        <v>29.770000000000003</v>
      </c>
      <c r="S76" s="10">
        <v>5.34</v>
      </c>
      <c r="T76" s="10">
        <v>11.65</v>
      </c>
      <c r="U76" s="10">
        <v>12.16</v>
      </c>
      <c r="V76" s="10">
        <v>41.07</v>
      </c>
      <c r="W76" s="93">
        <v>32.869999999999997</v>
      </c>
      <c r="X76" s="93">
        <v>5.99</v>
      </c>
      <c r="Y76" s="93">
        <v>12.3</v>
      </c>
      <c r="Z76" s="93">
        <v>8.39</v>
      </c>
      <c r="AA76" s="93">
        <v>40.450000000000003</v>
      </c>
      <c r="AB76" s="1"/>
    </row>
    <row r="77" spans="1:28">
      <c r="A77">
        <v>87</v>
      </c>
      <c r="B77" s="32" t="s">
        <v>72</v>
      </c>
      <c r="C77" s="1">
        <f t="shared" si="20"/>
        <v>21.790000000000003</v>
      </c>
      <c r="D77" s="1">
        <f t="shared" si="21"/>
        <v>6.8466666666666667</v>
      </c>
      <c r="E77" s="1">
        <f t="shared" si="22"/>
        <v>14.920000000000002</v>
      </c>
      <c r="F77" s="1">
        <f t="shared" si="23"/>
        <v>15.63</v>
      </c>
      <c r="G77" s="34">
        <f t="shared" si="24"/>
        <v>40.806666666666665</v>
      </c>
      <c r="H77" s="1">
        <f t="shared" si="25"/>
        <v>4.5396365493285771</v>
      </c>
      <c r="I77" s="1">
        <f t="shared" si="26"/>
        <v>1.7891152375778758</v>
      </c>
      <c r="J77" s="1">
        <f t="shared" si="27"/>
        <v>2.2718494668441105</v>
      </c>
      <c r="K77" s="1">
        <f t="shared" si="28"/>
        <v>4.4141137275788438</v>
      </c>
      <c r="L77" s="34">
        <f t="shared" si="29"/>
        <v>4.8200138312388008</v>
      </c>
      <c r="M77" s="93">
        <v>18.16</v>
      </c>
      <c r="N77" s="93">
        <v>5.38</v>
      </c>
      <c r="O77" s="93">
        <v>14.39</v>
      </c>
      <c r="P77" s="93">
        <v>17.810000000000002</v>
      </c>
      <c r="Q77" s="93">
        <v>44.26</v>
      </c>
      <c r="R77" s="10">
        <v>26.88</v>
      </c>
      <c r="S77" s="10">
        <v>6.32</v>
      </c>
      <c r="T77" s="10">
        <v>12.959999999999999</v>
      </c>
      <c r="U77" s="10">
        <v>18.529999999999998</v>
      </c>
      <c r="V77" s="10">
        <v>35.299999999999997</v>
      </c>
      <c r="W77" s="93">
        <v>20.330000000000002</v>
      </c>
      <c r="X77" s="93">
        <v>8.84</v>
      </c>
      <c r="Y77" s="93">
        <v>17.41</v>
      </c>
      <c r="Z77" s="93">
        <v>10.549999999999999</v>
      </c>
      <c r="AA77" s="93">
        <v>42.86</v>
      </c>
      <c r="AB77" s="1"/>
    </row>
    <row r="78" spans="1:28">
      <c r="A78">
        <v>90</v>
      </c>
      <c r="B78" s="32" t="s">
        <v>73</v>
      </c>
      <c r="C78" s="1">
        <f t="shared" si="20"/>
        <v>35.613333333333337</v>
      </c>
      <c r="D78" s="1">
        <f t="shared" si="21"/>
        <v>8.7433333333333323</v>
      </c>
      <c r="E78" s="1">
        <f t="shared" si="22"/>
        <v>14.516666666666666</v>
      </c>
      <c r="F78" s="1">
        <f t="shared" si="23"/>
        <v>7.9366666666666674</v>
      </c>
      <c r="G78" s="34">
        <f t="shared" si="24"/>
        <v>33.193333333333335</v>
      </c>
      <c r="H78" s="1">
        <f t="shared" si="25"/>
        <v>2.5619784021988452</v>
      </c>
      <c r="I78" s="1">
        <f t="shared" si="26"/>
        <v>0.7619930008427459</v>
      </c>
      <c r="J78" s="1">
        <f t="shared" si="27"/>
        <v>0.63263997133704275</v>
      </c>
      <c r="K78" s="1">
        <f t="shared" si="28"/>
        <v>1.8458150864410325</v>
      </c>
      <c r="L78" s="34">
        <f t="shared" si="29"/>
        <v>1.9927451752126601</v>
      </c>
      <c r="M78" s="93">
        <v>32.879999999999995</v>
      </c>
      <c r="N78" s="93">
        <v>8.24</v>
      </c>
      <c r="O78" s="93">
        <v>13.919999999999998</v>
      </c>
      <c r="P78" s="93">
        <v>9.98</v>
      </c>
      <c r="Q78" s="93">
        <v>34.99</v>
      </c>
      <c r="R78" s="10">
        <v>36</v>
      </c>
      <c r="S78" s="10">
        <v>9.6199999999999992</v>
      </c>
      <c r="T78" s="10">
        <v>14.45</v>
      </c>
      <c r="U78" s="10">
        <v>6.39</v>
      </c>
      <c r="V78" s="10">
        <v>33.54</v>
      </c>
      <c r="W78" s="93">
        <v>37.96</v>
      </c>
      <c r="X78" s="93">
        <v>8.3699999999999992</v>
      </c>
      <c r="Y78" s="93">
        <v>15.18</v>
      </c>
      <c r="Z78" s="93">
        <v>7.4399999999999995</v>
      </c>
      <c r="AA78" s="93">
        <v>31.05</v>
      </c>
      <c r="AB78" s="1"/>
    </row>
    <row r="79" spans="1:28">
      <c r="A79">
        <v>91</v>
      </c>
      <c r="B79" s="32" t="s">
        <v>74</v>
      </c>
      <c r="C79" s="1">
        <f t="shared" si="20"/>
        <v>27.03</v>
      </c>
      <c r="D79" s="1">
        <f t="shared" si="21"/>
        <v>3.59</v>
      </c>
      <c r="E79" s="1">
        <f t="shared" si="22"/>
        <v>12.256666666666668</v>
      </c>
      <c r="F79" s="1">
        <f t="shared" si="23"/>
        <v>12.666666666666666</v>
      </c>
      <c r="G79" s="34">
        <f t="shared" si="24"/>
        <v>44.45333333333334</v>
      </c>
      <c r="H79" s="1">
        <f t="shared" si="25"/>
        <v>3.2325067672009604</v>
      </c>
      <c r="I79" s="1">
        <f t="shared" si="26"/>
        <v>2.5766451055587778</v>
      </c>
      <c r="J79" s="1">
        <f t="shared" si="27"/>
        <v>0.93179039130768726</v>
      </c>
      <c r="K79" s="1">
        <f t="shared" si="28"/>
        <v>4.2738780204087892</v>
      </c>
      <c r="L79" s="34">
        <f t="shared" si="29"/>
        <v>1.829271257450173</v>
      </c>
      <c r="M79" s="93">
        <v>24.82</v>
      </c>
      <c r="N79" s="93">
        <v>4.7300000000000004</v>
      </c>
      <c r="O79" s="93">
        <v>12.19</v>
      </c>
      <c r="P79" s="93">
        <v>14.06</v>
      </c>
      <c r="Q79" s="93">
        <v>44.190000000000005</v>
      </c>
      <c r="R79" s="10">
        <v>25.53</v>
      </c>
      <c r="S79" s="10">
        <v>0.64</v>
      </c>
      <c r="T79" s="10">
        <v>11.360000000000001</v>
      </c>
      <c r="U79" s="10">
        <v>16.07</v>
      </c>
      <c r="V79" s="10">
        <v>46.400000000000006</v>
      </c>
      <c r="W79" s="93">
        <v>30.740000000000002</v>
      </c>
      <c r="X79" s="93">
        <v>5.4</v>
      </c>
      <c r="Y79" s="93">
        <v>13.22</v>
      </c>
      <c r="Z79" s="93">
        <v>7.870000000000001</v>
      </c>
      <c r="AA79" s="93">
        <v>42.77</v>
      </c>
      <c r="AB79" s="1"/>
    </row>
    <row r="80" spans="1:28">
      <c r="A80">
        <v>92</v>
      </c>
      <c r="B80" s="32" t="s">
        <v>75</v>
      </c>
      <c r="C80" s="1">
        <f t="shared" si="20"/>
        <v>19.8</v>
      </c>
      <c r="D80" s="1">
        <f t="shared" si="21"/>
        <v>5.84</v>
      </c>
      <c r="E80" s="1">
        <f t="shared" si="22"/>
        <v>13.583333333333334</v>
      </c>
      <c r="F80" s="1">
        <f t="shared" si="23"/>
        <v>12.626666666666667</v>
      </c>
      <c r="G80" s="34">
        <f t="shared" si="24"/>
        <v>48.156666666666673</v>
      </c>
      <c r="H80" s="1">
        <f t="shared" si="25"/>
        <v>1.0289314845994362</v>
      </c>
      <c r="I80" s="1">
        <f t="shared" si="26"/>
        <v>0.3798683982644514</v>
      </c>
      <c r="J80" s="1">
        <f t="shared" si="27"/>
        <v>0.14571661996263024</v>
      </c>
      <c r="K80" s="1">
        <f t="shared" si="28"/>
        <v>0.78002136722870197</v>
      </c>
      <c r="L80" s="34">
        <f t="shared" si="29"/>
        <v>0.8594378007356489</v>
      </c>
      <c r="M80" s="93">
        <v>18.62</v>
      </c>
      <c r="N80" s="93">
        <v>5.41</v>
      </c>
      <c r="O80" s="93">
        <v>13.48</v>
      </c>
      <c r="P80" s="93">
        <v>13.41</v>
      </c>
      <c r="Q80" s="93">
        <v>49.08</v>
      </c>
      <c r="R80" s="10">
        <v>20.27</v>
      </c>
      <c r="S80" s="10">
        <v>5.9799999999999995</v>
      </c>
      <c r="T80" s="10">
        <v>13.750000000000002</v>
      </c>
      <c r="U80" s="10">
        <v>12.620000000000001</v>
      </c>
      <c r="V80" s="10">
        <v>47.38</v>
      </c>
      <c r="W80" s="93">
        <v>20.51</v>
      </c>
      <c r="X80" s="93">
        <v>6.13</v>
      </c>
      <c r="Y80" s="93">
        <v>13.52</v>
      </c>
      <c r="Z80" s="93">
        <v>11.85</v>
      </c>
      <c r="AA80" s="93">
        <v>48.010000000000005</v>
      </c>
      <c r="AB80" s="1"/>
    </row>
    <row r="81" spans="1:28">
      <c r="A81">
        <v>93</v>
      </c>
      <c r="B81" s="32" t="s">
        <v>76</v>
      </c>
      <c r="C81" s="1">
        <f t="shared" si="20"/>
        <v>30.503333333333334</v>
      </c>
      <c r="D81" s="1">
        <f t="shared" si="21"/>
        <v>3.186666666666667</v>
      </c>
      <c r="E81" s="1">
        <f t="shared" si="22"/>
        <v>12.386666666666665</v>
      </c>
      <c r="F81" s="1">
        <f t="shared" si="23"/>
        <v>9.6666666666666661</v>
      </c>
      <c r="G81" s="34">
        <f t="shared" si="24"/>
        <v>44.26</v>
      </c>
      <c r="H81" s="1">
        <f t="shared" si="25"/>
        <v>14.7792230287432</v>
      </c>
      <c r="I81" s="1">
        <f t="shared" si="26"/>
        <v>1.1968430696350012</v>
      </c>
      <c r="J81" s="1">
        <f t="shared" si="27"/>
        <v>2.6175242755958057</v>
      </c>
      <c r="K81" s="1">
        <f t="shared" si="28"/>
        <v>2.2810816147900925</v>
      </c>
      <c r="L81" s="34">
        <f t="shared" si="29"/>
        <v>11.237277250295117</v>
      </c>
      <c r="M81" s="93">
        <v>19.580000000000002</v>
      </c>
      <c r="N81" s="93">
        <v>3.7699999999999996</v>
      </c>
      <c r="O81" s="93">
        <v>15.27</v>
      </c>
      <c r="P81" s="93">
        <v>11.700000000000001</v>
      </c>
      <c r="Q81" s="93">
        <v>49.68</v>
      </c>
      <c r="R81" s="10">
        <v>47.32</v>
      </c>
      <c r="S81" s="10">
        <v>3.9800000000000004</v>
      </c>
      <c r="T81" s="10">
        <v>10.16</v>
      </c>
      <c r="U81" s="10">
        <v>7.1999999999999993</v>
      </c>
      <c r="V81" s="10">
        <v>31.34</v>
      </c>
      <c r="W81" s="93">
        <v>24.610000000000003</v>
      </c>
      <c r="X81" s="93">
        <v>1.81</v>
      </c>
      <c r="Y81" s="93">
        <v>11.73</v>
      </c>
      <c r="Z81" s="93">
        <v>10.100000000000001</v>
      </c>
      <c r="AA81" s="93">
        <v>51.76</v>
      </c>
      <c r="AB81" s="1"/>
    </row>
    <row r="82" spans="1:28">
      <c r="A82">
        <v>94</v>
      </c>
      <c r="B82" s="32" t="s">
        <v>77</v>
      </c>
      <c r="C82" s="1">
        <f t="shared" si="20"/>
        <v>29.28</v>
      </c>
      <c r="D82" s="1">
        <f t="shared" si="21"/>
        <v>9.8566666666666674</v>
      </c>
      <c r="E82" s="1">
        <f t="shared" si="22"/>
        <v>15.353333333333332</v>
      </c>
      <c r="F82" s="1">
        <f t="shared" si="23"/>
        <v>11.136666666666665</v>
      </c>
      <c r="G82" s="34">
        <f t="shared" si="24"/>
        <v>34.373333333333335</v>
      </c>
      <c r="H82" s="1">
        <f t="shared" si="25"/>
        <v>3.7689653752721224</v>
      </c>
      <c r="I82" s="1">
        <f t="shared" si="26"/>
        <v>3.518186085660242</v>
      </c>
      <c r="J82" s="1">
        <f t="shared" si="27"/>
        <v>1.3338040835644993</v>
      </c>
      <c r="K82" s="1">
        <f t="shared" si="28"/>
        <v>2.1820250533239385</v>
      </c>
      <c r="L82" s="34">
        <f t="shared" si="29"/>
        <v>5.3155087558325755</v>
      </c>
      <c r="M82" s="93">
        <v>25.290000000000003</v>
      </c>
      <c r="N82" s="93">
        <v>8.8800000000000008</v>
      </c>
      <c r="O82" s="93">
        <v>15.53</v>
      </c>
      <c r="P82" s="93">
        <v>12.5</v>
      </c>
      <c r="Q82" s="93">
        <v>37.799999999999997</v>
      </c>
      <c r="R82" s="10">
        <v>32.78</v>
      </c>
      <c r="S82" s="10">
        <v>13.76</v>
      </c>
      <c r="T82" s="10">
        <v>16.59</v>
      </c>
      <c r="U82" s="10">
        <v>8.6199999999999992</v>
      </c>
      <c r="V82" s="10">
        <v>28.249999999999996</v>
      </c>
      <c r="W82" s="93">
        <v>29.770000000000003</v>
      </c>
      <c r="X82" s="93">
        <v>6.93</v>
      </c>
      <c r="Y82" s="93">
        <v>13.94</v>
      </c>
      <c r="Z82" s="93">
        <v>12.29</v>
      </c>
      <c r="AA82" s="93">
        <v>37.07</v>
      </c>
      <c r="AB82" s="1"/>
    </row>
    <row r="83" spans="1:28">
      <c r="A83">
        <v>95</v>
      </c>
      <c r="B83" s="32" t="s">
        <v>78</v>
      </c>
      <c r="C83" s="1">
        <f t="shared" si="20"/>
        <v>18.22</v>
      </c>
      <c r="D83" s="1">
        <f t="shared" si="21"/>
        <v>2.6733333333333333</v>
      </c>
      <c r="E83" s="1">
        <f t="shared" si="22"/>
        <v>9.3366666666666678</v>
      </c>
      <c r="F83" s="1">
        <f t="shared" si="23"/>
        <v>21.52333333333333</v>
      </c>
      <c r="G83" s="34">
        <f t="shared" si="24"/>
        <v>48.25333333333333</v>
      </c>
      <c r="H83" s="1">
        <f t="shared" si="25"/>
        <v>0.72642962494656005</v>
      </c>
      <c r="I83" s="1">
        <f t="shared" si="26"/>
        <v>1.0725825531553894</v>
      </c>
      <c r="J83" s="1">
        <f t="shared" si="27"/>
        <v>0.91045776032352743</v>
      </c>
      <c r="K83" s="1">
        <f t="shared" si="28"/>
        <v>1.4682756326158011</v>
      </c>
      <c r="L83" s="34">
        <f t="shared" si="29"/>
        <v>0.98764028539409854</v>
      </c>
      <c r="M83" s="93">
        <v>17.39</v>
      </c>
      <c r="N83" s="93">
        <v>3.84</v>
      </c>
      <c r="O83" s="93">
        <v>10.23</v>
      </c>
      <c r="P83" s="93">
        <v>19.84</v>
      </c>
      <c r="Q83" s="93">
        <v>48.71</v>
      </c>
      <c r="R83" s="10">
        <v>18.740000000000002</v>
      </c>
      <c r="S83" s="10">
        <v>1.73</v>
      </c>
      <c r="T83" s="10">
        <v>8.41</v>
      </c>
      <c r="U83" s="10">
        <v>22.189999999999998</v>
      </c>
      <c r="V83" s="10">
        <v>48.93</v>
      </c>
      <c r="W83" s="93">
        <v>18.529999999999998</v>
      </c>
      <c r="X83" s="93">
        <v>2.4500000000000002</v>
      </c>
      <c r="Y83" s="93">
        <v>9.370000000000001</v>
      </c>
      <c r="Z83" s="93">
        <v>22.54</v>
      </c>
      <c r="AA83" s="93">
        <v>47.12</v>
      </c>
      <c r="AB83" s="1"/>
    </row>
    <row r="84" spans="1:28">
      <c r="A84">
        <v>96</v>
      </c>
      <c r="B84" s="32" t="s">
        <v>79</v>
      </c>
      <c r="C84" s="1">
        <f t="shared" si="20"/>
        <v>43.29</v>
      </c>
      <c r="D84" s="1">
        <f t="shared" si="21"/>
        <v>7.9899999999999993</v>
      </c>
      <c r="E84" s="1">
        <f t="shared" si="22"/>
        <v>12.51</v>
      </c>
      <c r="F84" s="1">
        <f t="shared" si="23"/>
        <v>7.4033333333333333</v>
      </c>
      <c r="G84" s="34">
        <f t="shared" si="24"/>
        <v>28.8</v>
      </c>
      <c r="H84" s="1">
        <f t="shared" si="25"/>
        <v>5.2199521070599904</v>
      </c>
      <c r="I84" s="1">
        <f t="shared" si="26"/>
        <v>0.16462077633154309</v>
      </c>
      <c r="J84" s="1">
        <f t="shared" si="27"/>
        <v>0.47444704657105863</v>
      </c>
      <c r="K84" s="1">
        <f t="shared" si="28"/>
        <v>1.8692333544352744</v>
      </c>
      <c r="L84" s="34">
        <f t="shared" si="29"/>
        <v>2.9533540255106567</v>
      </c>
      <c r="M84" s="93">
        <v>37.269999999999996</v>
      </c>
      <c r="N84" s="93">
        <v>7.9</v>
      </c>
      <c r="O84" s="93">
        <v>13.05</v>
      </c>
      <c r="P84" s="93">
        <v>9.56</v>
      </c>
      <c r="Q84" s="93">
        <v>32.21</v>
      </c>
      <c r="R84" s="10">
        <v>46.04</v>
      </c>
      <c r="S84" s="10">
        <v>8.18</v>
      </c>
      <c r="T84" s="10">
        <v>12.32</v>
      </c>
      <c r="U84" s="10">
        <v>6.4</v>
      </c>
      <c r="V84" s="10">
        <v>27.060000000000002</v>
      </c>
      <c r="W84" s="93">
        <v>46.56</v>
      </c>
      <c r="X84" s="93">
        <v>7.89</v>
      </c>
      <c r="Y84" s="93">
        <v>12.16</v>
      </c>
      <c r="Z84" s="93">
        <v>6.25</v>
      </c>
      <c r="AA84" s="93">
        <v>27.13</v>
      </c>
      <c r="AB84" s="10"/>
    </row>
    <row r="85" spans="1:28">
      <c r="A85">
        <v>97</v>
      </c>
      <c r="B85" s="32" t="s">
        <v>80</v>
      </c>
      <c r="C85" s="1">
        <f t="shared" si="20"/>
        <v>47.043333333333329</v>
      </c>
      <c r="D85" s="1">
        <f t="shared" si="21"/>
        <v>2.9733333333333327</v>
      </c>
      <c r="E85" s="1">
        <f t="shared" si="22"/>
        <v>7.3133333333333352</v>
      </c>
      <c r="F85" s="1">
        <f t="shared" si="23"/>
        <v>9.2266666666666666</v>
      </c>
      <c r="G85" s="34">
        <f t="shared" si="24"/>
        <v>33.449999999999996</v>
      </c>
      <c r="H85" s="1">
        <f t="shared" si="25"/>
        <v>11.887107862442139</v>
      </c>
      <c r="I85" s="1">
        <f t="shared" si="26"/>
        <v>5.1965597594305919</v>
      </c>
      <c r="J85" s="1">
        <f t="shared" si="27"/>
        <v>4.2531204230932973</v>
      </c>
      <c r="K85" s="1">
        <f t="shared" si="28"/>
        <v>0.91281615527626037</v>
      </c>
      <c r="L85" s="34">
        <f t="shared" si="29"/>
        <v>2.1302816715167041</v>
      </c>
      <c r="M85" s="93">
        <v>42.61</v>
      </c>
      <c r="N85" s="93">
        <v>4.21</v>
      </c>
      <c r="O85" s="93">
        <v>8.0500000000000007</v>
      </c>
      <c r="P85" s="93">
        <v>9.58</v>
      </c>
      <c r="Q85" s="93">
        <v>35.56</v>
      </c>
      <c r="R85" s="10">
        <v>38.01</v>
      </c>
      <c r="S85" s="10">
        <v>7.4399999999999995</v>
      </c>
      <c r="T85" s="10">
        <v>11.15</v>
      </c>
      <c r="U85" s="10">
        <v>9.91</v>
      </c>
      <c r="V85" s="10">
        <v>33.489999999999995</v>
      </c>
      <c r="W85" s="93">
        <v>60.51</v>
      </c>
      <c r="X85" s="93">
        <v>-2.73</v>
      </c>
      <c r="Y85" s="93">
        <v>2.74</v>
      </c>
      <c r="Z85" s="93">
        <v>8.19</v>
      </c>
      <c r="AA85" s="93">
        <v>31.3</v>
      </c>
      <c r="AB85" s="1"/>
    </row>
    <row r="86" spans="1:28">
      <c r="A86">
        <v>99</v>
      </c>
      <c r="B86" s="32" t="s">
        <v>81</v>
      </c>
      <c r="C86" s="1">
        <f t="shared" si="20"/>
        <v>18.516666666666666</v>
      </c>
      <c r="D86" s="1">
        <f t="shared" si="21"/>
        <v>9.32</v>
      </c>
      <c r="E86" s="1">
        <f t="shared" si="22"/>
        <v>18.169999999999998</v>
      </c>
      <c r="F86" s="1">
        <f t="shared" si="23"/>
        <v>11.673333333333332</v>
      </c>
      <c r="G86" s="34">
        <f t="shared" si="24"/>
        <v>42.323333333333331</v>
      </c>
      <c r="H86" s="1">
        <f t="shared" si="25"/>
        <v>1.8925203653681864</v>
      </c>
      <c r="I86" s="1">
        <f t="shared" si="26"/>
        <v>1.3617635624439355</v>
      </c>
      <c r="J86" s="1">
        <f t="shared" si="27"/>
        <v>0.65092242241299425</v>
      </c>
      <c r="K86" s="1">
        <f t="shared" si="28"/>
        <v>1.2559591288466894</v>
      </c>
      <c r="L86" s="34">
        <f t="shared" si="29"/>
        <v>1.2748463959761298</v>
      </c>
      <c r="M86" s="93">
        <v>18.22</v>
      </c>
      <c r="N86" s="93">
        <v>10.639999999999999</v>
      </c>
      <c r="O86" s="93">
        <v>18.84</v>
      </c>
      <c r="P86" s="93">
        <v>11.379999999999999</v>
      </c>
      <c r="Q86" s="93">
        <v>40.92</v>
      </c>
      <c r="R86" s="10">
        <v>20.54</v>
      </c>
      <c r="S86" s="10">
        <v>7.9200000000000008</v>
      </c>
      <c r="T86" s="10">
        <v>17.54</v>
      </c>
      <c r="U86" s="10">
        <v>10.59</v>
      </c>
      <c r="V86" s="10">
        <v>43.41</v>
      </c>
      <c r="W86" s="93">
        <v>16.79</v>
      </c>
      <c r="X86" s="93">
        <v>9.4</v>
      </c>
      <c r="Y86" s="93">
        <v>18.13</v>
      </c>
      <c r="Z86" s="93">
        <v>13.05</v>
      </c>
      <c r="AA86" s="93">
        <v>42.64</v>
      </c>
      <c r="AB86" s="1"/>
    </row>
  </sheetData>
  <conditionalFormatting sqref="W56:AA56">
    <cfRule type="cellIs" dxfId="509" priority="88" operator="lessThan">
      <formula>-3</formula>
    </cfRule>
  </conditionalFormatting>
  <conditionalFormatting sqref="W36:AA36">
    <cfRule type="cellIs" dxfId="508" priority="87" operator="lessThan">
      <formula>-3</formula>
    </cfRule>
  </conditionalFormatting>
  <conditionalFormatting sqref="R48:AA48">
    <cfRule type="cellIs" dxfId="507" priority="86" operator="lessThan">
      <formula>-3</formula>
    </cfRule>
  </conditionalFormatting>
  <conditionalFormatting sqref="R54:AA54">
    <cfRule type="cellIs" dxfId="506" priority="85" operator="lessThan">
      <formula>-3</formula>
    </cfRule>
  </conditionalFormatting>
  <conditionalFormatting sqref="M18:AA18">
    <cfRule type="cellIs" dxfId="505" priority="23" operator="lessThan">
      <formula>-3</formula>
    </cfRule>
  </conditionalFormatting>
  <conditionalFormatting sqref="M79:AA79">
    <cfRule type="cellIs" dxfId="504" priority="1" operator="lessThan">
      <formula>-3</formula>
    </cfRule>
  </conditionalFormatting>
  <conditionalFormatting sqref="M4:AA4">
    <cfRule type="cellIs" dxfId="503" priority="84" operator="lessThan">
      <formula>-3</formula>
    </cfRule>
  </conditionalFormatting>
  <conditionalFormatting sqref="M5:AA5">
    <cfRule type="cellIs" dxfId="502" priority="83" operator="lessThan">
      <formula>-3</formula>
    </cfRule>
  </conditionalFormatting>
  <conditionalFormatting sqref="M6:AA6">
    <cfRule type="cellIs" dxfId="501" priority="82" operator="lessThan">
      <formula>-3</formula>
    </cfRule>
  </conditionalFormatting>
  <conditionalFormatting sqref="M7:AA7">
    <cfRule type="cellIs" dxfId="500" priority="81" operator="lessThan">
      <formula>-3</formula>
    </cfRule>
  </conditionalFormatting>
  <conditionalFormatting sqref="M8:AA8">
    <cfRule type="cellIs" dxfId="499" priority="80" operator="lessThan">
      <formula>-3</formula>
    </cfRule>
  </conditionalFormatting>
  <conditionalFormatting sqref="M9:AA9">
    <cfRule type="cellIs" dxfId="498" priority="79" operator="lessThan">
      <formula>-3</formula>
    </cfRule>
  </conditionalFormatting>
  <conditionalFormatting sqref="M11:AA11">
    <cfRule type="cellIs" dxfId="497" priority="78" operator="lessThan">
      <formula>-3</formula>
    </cfRule>
  </conditionalFormatting>
  <conditionalFormatting sqref="M13:AA13">
    <cfRule type="cellIs" dxfId="496" priority="77" operator="lessThan">
      <formula>-3</formula>
    </cfRule>
  </conditionalFormatting>
  <conditionalFormatting sqref="M14:AA14">
    <cfRule type="cellIs" dxfId="495" priority="76" operator="lessThan">
      <formula>-3</formula>
    </cfRule>
  </conditionalFormatting>
  <conditionalFormatting sqref="M15:AA15">
    <cfRule type="cellIs" dxfId="494" priority="75" operator="lessThan">
      <formula>-3</formula>
    </cfRule>
  </conditionalFormatting>
  <conditionalFormatting sqref="M16:AA16">
    <cfRule type="cellIs" dxfId="493" priority="74" operator="lessThan">
      <formula>-3</formula>
    </cfRule>
  </conditionalFormatting>
  <conditionalFormatting sqref="M17:AA17">
    <cfRule type="cellIs" dxfId="492" priority="73" operator="lessThan">
      <formula>-3</formula>
    </cfRule>
  </conditionalFormatting>
  <conditionalFormatting sqref="M19:AA19">
    <cfRule type="cellIs" dxfId="491" priority="72" operator="lessThan">
      <formula>-3</formula>
    </cfRule>
  </conditionalFormatting>
  <conditionalFormatting sqref="M20:AA20">
    <cfRule type="cellIs" dxfId="490" priority="71" operator="lessThan">
      <formula>-3</formula>
    </cfRule>
  </conditionalFormatting>
  <conditionalFormatting sqref="M21:AA21">
    <cfRule type="cellIs" dxfId="489" priority="70" operator="lessThan">
      <formula>-3</formula>
    </cfRule>
  </conditionalFormatting>
  <conditionalFormatting sqref="M22:AA22">
    <cfRule type="cellIs" dxfId="488" priority="69" operator="lessThan">
      <formula>-3</formula>
    </cfRule>
  </conditionalFormatting>
  <conditionalFormatting sqref="M23:AA23">
    <cfRule type="cellIs" dxfId="487" priority="68" operator="lessThan">
      <formula>-3</formula>
    </cfRule>
  </conditionalFormatting>
  <conditionalFormatting sqref="M24:AA24">
    <cfRule type="cellIs" dxfId="486" priority="67" operator="lessThan">
      <formula>-3</formula>
    </cfRule>
  </conditionalFormatting>
  <conditionalFormatting sqref="M25:AA25">
    <cfRule type="cellIs" dxfId="485" priority="66" operator="lessThan">
      <formula>-3</formula>
    </cfRule>
  </conditionalFormatting>
  <conditionalFormatting sqref="M26:AA26">
    <cfRule type="cellIs" dxfId="484" priority="65" operator="lessThan">
      <formula>-3</formula>
    </cfRule>
  </conditionalFormatting>
  <conditionalFormatting sqref="M28:AA28">
    <cfRule type="cellIs" dxfId="483" priority="64" operator="lessThan">
      <formula>-3</formula>
    </cfRule>
  </conditionalFormatting>
  <conditionalFormatting sqref="M29:AA29">
    <cfRule type="cellIs" dxfId="482" priority="63" operator="lessThan">
      <formula>-3</formula>
    </cfRule>
  </conditionalFormatting>
  <conditionalFormatting sqref="M30:AA30">
    <cfRule type="cellIs" dxfId="481" priority="62" operator="lessThan">
      <formula>-3</formula>
    </cfRule>
  </conditionalFormatting>
  <conditionalFormatting sqref="M31:AA31">
    <cfRule type="cellIs" dxfId="480" priority="61" operator="lessThan">
      <formula>-3</formula>
    </cfRule>
  </conditionalFormatting>
  <conditionalFormatting sqref="M32:AA32">
    <cfRule type="cellIs" dxfId="479" priority="60" operator="lessThan">
      <formula>-3</formula>
    </cfRule>
  </conditionalFormatting>
  <conditionalFormatting sqref="M33:AA33">
    <cfRule type="cellIs" dxfId="478" priority="59" operator="lessThan">
      <formula>-3</formula>
    </cfRule>
  </conditionalFormatting>
  <conditionalFormatting sqref="M34:AA34">
    <cfRule type="cellIs" dxfId="477" priority="58" operator="lessThan">
      <formula>-3</formula>
    </cfRule>
  </conditionalFormatting>
  <conditionalFormatting sqref="M37:AA37">
    <cfRule type="cellIs" dxfId="476" priority="57" operator="lessThan">
      <formula>-3</formula>
    </cfRule>
  </conditionalFormatting>
  <conditionalFormatting sqref="M38:AA38">
    <cfRule type="cellIs" dxfId="475" priority="56" operator="lessThan">
      <formula>-3</formula>
    </cfRule>
  </conditionalFormatting>
  <conditionalFormatting sqref="M39:AA39">
    <cfRule type="cellIs" dxfId="474" priority="55" operator="lessThan">
      <formula>-3</formula>
    </cfRule>
  </conditionalFormatting>
  <conditionalFormatting sqref="M41:AA41">
    <cfRule type="cellIs" dxfId="473" priority="54" operator="lessThan">
      <formula>-3</formula>
    </cfRule>
  </conditionalFormatting>
  <conditionalFormatting sqref="M42:AA42">
    <cfRule type="cellIs" dxfId="472" priority="53" operator="lessThan">
      <formula>-3</formula>
    </cfRule>
  </conditionalFormatting>
  <conditionalFormatting sqref="M43:AA43">
    <cfRule type="cellIs" dxfId="471" priority="52" operator="lessThan">
      <formula>-3</formula>
    </cfRule>
  </conditionalFormatting>
  <conditionalFormatting sqref="M49:AA49">
    <cfRule type="cellIs" dxfId="470" priority="51" operator="lessThan">
      <formula>-3</formula>
    </cfRule>
  </conditionalFormatting>
  <conditionalFormatting sqref="M50:AA50">
    <cfRule type="cellIs" dxfId="469" priority="50" operator="lessThan">
      <formula>-3</formula>
    </cfRule>
  </conditionalFormatting>
  <conditionalFormatting sqref="M53:AA53">
    <cfRule type="cellIs" dxfId="468" priority="49" operator="lessThan">
      <formula>-3</formula>
    </cfRule>
  </conditionalFormatting>
  <conditionalFormatting sqref="M55:AA55">
    <cfRule type="cellIs" dxfId="467" priority="48" operator="lessThan">
      <formula>-3</formula>
    </cfRule>
  </conditionalFormatting>
  <conditionalFormatting sqref="M59:AA59">
    <cfRule type="cellIs" dxfId="466" priority="47" operator="lessThan">
      <formula>-3</formula>
    </cfRule>
  </conditionalFormatting>
  <conditionalFormatting sqref="M62:AA62">
    <cfRule type="cellIs" dxfId="465" priority="46" operator="lessThan">
      <formula>-3</formula>
    </cfRule>
  </conditionalFormatting>
  <conditionalFormatting sqref="M64:AA64">
    <cfRule type="cellIs" dxfId="464" priority="45" operator="lessThan">
      <formula>-3</formula>
    </cfRule>
  </conditionalFormatting>
  <conditionalFormatting sqref="M65:AA65">
    <cfRule type="cellIs" dxfId="463" priority="44" operator="lessThan">
      <formula>-3</formula>
    </cfRule>
  </conditionalFormatting>
  <conditionalFormatting sqref="M67:AA67">
    <cfRule type="cellIs" dxfId="462" priority="43" operator="lessThan">
      <formula>-3</formula>
    </cfRule>
  </conditionalFormatting>
  <conditionalFormatting sqref="M69:AA69">
    <cfRule type="cellIs" dxfId="461" priority="42" operator="lessThan">
      <formula>-3</formula>
    </cfRule>
  </conditionalFormatting>
  <conditionalFormatting sqref="M70:AA70">
    <cfRule type="cellIs" dxfId="460" priority="41" operator="lessThan">
      <formula>-3</formula>
    </cfRule>
  </conditionalFormatting>
  <conditionalFormatting sqref="M71:AA71">
    <cfRule type="cellIs" dxfId="459" priority="40" operator="lessThan">
      <formula>-3</formula>
    </cfRule>
  </conditionalFormatting>
  <conditionalFormatting sqref="M72:AA72">
    <cfRule type="cellIs" dxfId="458" priority="39" operator="lessThan">
      <formula>-3</formula>
    </cfRule>
  </conditionalFormatting>
  <conditionalFormatting sqref="M73:AA73">
    <cfRule type="cellIs" dxfId="457" priority="38" operator="lessThan">
      <formula>-3</formula>
    </cfRule>
  </conditionalFormatting>
  <conditionalFormatting sqref="M75:AA75">
    <cfRule type="cellIs" dxfId="456" priority="37" operator="lessThan">
      <formula>-3</formula>
    </cfRule>
  </conditionalFormatting>
  <conditionalFormatting sqref="M76:AA76">
    <cfRule type="cellIs" dxfId="455" priority="36" operator="lessThan">
      <formula>-3</formula>
    </cfRule>
  </conditionalFormatting>
  <conditionalFormatting sqref="M77:AA77">
    <cfRule type="cellIs" dxfId="454" priority="35" operator="lessThan">
      <formula>-3</formula>
    </cfRule>
  </conditionalFormatting>
  <conditionalFormatting sqref="M78:AA78">
    <cfRule type="cellIs" dxfId="453" priority="34" operator="lessThan">
      <formula>-3</formula>
    </cfRule>
  </conditionalFormatting>
  <conditionalFormatting sqref="M80:AA80">
    <cfRule type="cellIs" dxfId="452" priority="33" operator="lessThan">
      <formula>-3</formula>
    </cfRule>
  </conditionalFormatting>
  <conditionalFormatting sqref="M81:AA81">
    <cfRule type="cellIs" dxfId="451" priority="32" operator="lessThan">
      <formula>-3</formula>
    </cfRule>
  </conditionalFormatting>
  <conditionalFormatting sqref="M82:AA82">
    <cfRule type="cellIs" dxfId="450" priority="31" operator="lessThan">
      <formula>-3</formula>
    </cfRule>
  </conditionalFormatting>
  <conditionalFormatting sqref="M83:AA83">
    <cfRule type="cellIs" dxfId="449" priority="30" operator="lessThan">
      <formula>-3</formula>
    </cfRule>
  </conditionalFormatting>
  <conditionalFormatting sqref="M84:AB84">
    <cfRule type="cellIs" dxfId="448" priority="29" operator="lessThan">
      <formula>-3</formula>
    </cfRule>
  </conditionalFormatting>
  <conditionalFormatting sqref="M85:AA85">
    <cfRule type="cellIs" dxfId="447" priority="28" operator="lessThan">
      <formula>-3</formula>
    </cfRule>
  </conditionalFormatting>
  <conditionalFormatting sqref="M86:AA86">
    <cfRule type="cellIs" dxfId="446" priority="27" operator="lessThan">
      <formula>-3</formula>
    </cfRule>
  </conditionalFormatting>
  <conditionalFormatting sqref="M3:AA3">
    <cfRule type="cellIs" dxfId="445" priority="26" operator="lessThan">
      <formula>-3</formula>
    </cfRule>
  </conditionalFormatting>
  <conditionalFormatting sqref="M10:AA10">
    <cfRule type="cellIs" dxfId="444" priority="25" operator="lessThan">
      <formula>-3</formula>
    </cfRule>
  </conditionalFormatting>
  <conditionalFormatting sqref="M12:AA12">
    <cfRule type="cellIs" dxfId="443" priority="24" operator="lessThan">
      <formula>-3</formula>
    </cfRule>
  </conditionalFormatting>
  <conditionalFormatting sqref="M27:AA27">
    <cfRule type="cellIs" dxfId="442" priority="22" operator="lessThan">
      <formula>-3</formula>
    </cfRule>
  </conditionalFormatting>
  <conditionalFormatting sqref="M35:AA35">
    <cfRule type="cellIs" dxfId="441" priority="21" operator="lessThan">
      <formula>-3</formula>
    </cfRule>
  </conditionalFormatting>
  <conditionalFormatting sqref="M36:V36">
    <cfRule type="cellIs" dxfId="440" priority="20" operator="lessThan">
      <formula>-3</formula>
    </cfRule>
  </conditionalFormatting>
  <conditionalFormatting sqref="M40:AA40">
    <cfRule type="cellIs" dxfId="439" priority="19" operator="lessThan">
      <formula>-3</formula>
    </cfRule>
  </conditionalFormatting>
  <conditionalFormatting sqref="M44:AA44">
    <cfRule type="cellIs" dxfId="438" priority="18" operator="lessThan">
      <formula>-3</formula>
    </cfRule>
  </conditionalFormatting>
  <conditionalFormatting sqref="M45:AA45">
    <cfRule type="cellIs" dxfId="437" priority="17" operator="lessThan">
      <formula>-3</formula>
    </cfRule>
  </conditionalFormatting>
  <conditionalFormatting sqref="M46:AA46">
    <cfRule type="cellIs" dxfId="436" priority="16" operator="lessThan">
      <formula>-3</formula>
    </cfRule>
  </conditionalFormatting>
  <conditionalFormatting sqref="M47:AA47">
    <cfRule type="cellIs" dxfId="435" priority="15" operator="lessThan">
      <formula>-3</formula>
    </cfRule>
  </conditionalFormatting>
  <conditionalFormatting sqref="M48:Q48">
    <cfRule type="cellIs" dxfId="434" priority="14" operator="lessThan">
      <formula>-3</formula>
    </cfRule>
  </conditionalFormatting>
  <conditionalFormatting sqref="M51:AA51">
    <cfRule type="cellIs" dxfId="433" priority="13" operator="lessThan">
      <formula>-3</formula>
    </cfRule>
  </conditionalFormatting>
  <conditionalFormatting sqref="M52:AA52">
    <cfRule type="cellIs" dxfId="432" priority="12" operator="lessThan">
      <formula>-3</formula>
    </cfRule>
  </conditionalFormatting>
  <conditionalFormatting sqref="M56:V56">
    <cfRule type="cellIs" dxfId="431" priority="10" operator="lessThan">
      <formula>-3</formula>
    </cfRule>
  </conditionalFormatting>
  <conditionalFormatting sqref="M57:AA57">
    <cfRule type="cellIs" dxfId="430" priority="9" operator="lessThan">
      <formula>-3</formula>
    </cfRule>
  </conditionalFormatting>
  <conditionalFormatting sqref="M58:AA58">
    <cfRule type="cellIs" dxfId="429" priority="8" operator="lessThan">
      <formula>-3</formula>
    </cfRule>
  </conditionalFormatting>
  <conditionalFormatting sqref="M60:AA60">
    <cfRule type="cellIs" dxfId="428" priority="7" operator="lessThan">
      <formula>-3</formula>
    </cfRule>
  </conditionalFormatting>
  <conditionalFormatting sqref="M61:AA61">
    <cfRule type="cellIs" dxfId="427" priority="6" operator="lessThan">
      <formula>-3</formula>
    </cfRule>
  </conditionalFormatting>
  <conditionalFormatting sqref="M63:AA63">
    <cfRule type="cellIs" dxfId="426" priority="5" operator="lessThan">
      <formula>-3</formula>
    </cfRule>
  </conditionalFormatting>
  <conditionalFormatting sqref="M66:AA66">
    <cfRule type="cellIs" dxfId="425" priority="4" operator="lessThan">
      <formula>-3</formula>
    </cfRule>
  </conditionalFormatting>
  <conditionalFormatting sqref="M68:AA68">
    <cfRule type="cellIs" dxfId="424" priority="3" operator="lessThan">
      <formula>-3</formula>
    </cfRule>
  </conditionalFormatting>
  <conditionalFormatting sqref="M74:AA74">
    <cfRule type="cellIs" dxfId="423" priority="2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6"/>
  <sheetViews>
    <sheetView topLeftCell="F1" zoomScale="70" zoomScaleNormal="70" zoomScalePageLayoutView="70" workbookViewId="0">
      <selection activeCell="A27" sqref="A27:XFD27"/>
    </sheetView>
  </sheetViews>
  <sheetFormatPr baseColWidth="10" defaultColWidth="8.83203125" defaultRowHeight="14" x14ac:dyDescent="0"/>
  <cols>
    <col min="13" max="17" width="8.83203125" style="90"/>
    <col min="23" max="27" width="8.83203125" style="90"/>
  </cols>
  <sheetData>
    <row r="1" spans="1:28">
      <c r="A1" s="2"/>
      <c r="B1" s="32"/>
      <c r="C1" t="s">
        <v>92</v>
      </c>
      <c r="G1" s="32"/>
      <c r="H1" t="s">
        <v>93</v>
      </c>
      <c r="L1" s="32"/>
      <c r="M1" s="90" t="s">
        <v>94</v>
      </c>
    </row>
    <row r="2" spans="1:28" ht="15" thickBot="1">
      <c r="A2" s="11" t="s">
        <v>84</v>
      </c>
      <c r="B2" s="33" t="s">
        <v>85</v>
      </c>
      <c r="C2" s="11" t="s">
        <v>202</v>
      </c>
      <c r="D2" s="11" t="s">
        <v>203</v>
      </c>
      <c r="E2" s="11" t="s">
        <v>204</v>
      </c>
      <c r="F2" s="11" t="s">
        <v>205</v>
      </c>
      <c r="G2" s="11" t="s">
        <v>206</v>
      </c>
      <c r="H2" s="11" t="s">
        <v>202</v>
      </c>
      <c r="I2" s="11" t="s">
        <v>203</v>
      </c>
      <c r="J2" s="11" t="s">
        <v>204</v>
      </c>
      <c r="K2" s="11" t="s">
        <v>205</v>
      </c>
      <c r="L2" s="33" t="s">
        <v>206</v>
      </c>
      <c r="M2" s="88" t="s">
        <v>202</v>
      </c>
      <c r="N2" s="88" t="s">
        <v>203</v>
      </c>
      <c r="O2" s="88" t="s">
        <v>204</v>
      </c>
      <c r="P2" s="88" t="s">
        <v>205</v>
      </c>
      <c r="Q2" s="88" t="s">
        <v>206</v>
      </c>
      <c r="R2" s="11" t="s">
        <v>202</v>
      </c>
      <c r="S2" s="11" t="s">
        <v>203</v>
      </c>
      <c r="T2" s="11" t="s">
        <v>204</v>
      </c>
      <c r="U2" s="11" t="s">
        <v>205</v>
      </c>
      <c r="V2" s="11" t="s">
        <v>206</v>
      </c>
      <c r="W2" s="88" t="s">
        <v>202</v>
      </c>
      <c r="X2" s="88" t="s">
        <v>203</v>
      </c>
      <c r="Y2" s="88" t="s">
        <v>204</v>
      </c>
      <c r="Z2" s="88" t="s">
        <v>205</v>
      </c>
      <c r="AA2" s="88" t="s">
        <v>206</v>
      </c>
    </row>
    <row r="3" spans="1:28">
      <c r="A3">
        <v>1</v>
      </c>
      <c r="B3" s="86" t="s">
        <v>0</v>
      </c>
      <c r="C3" s="1">
        <f t="shared" ref="C3:C34" si="0">AVERAGE(M3,R3,W3)</f>
        <v>35.49666666666667</v>
      </c>
      <c r="D3" s="1">
        <f t="shared" ref="D3:D34" si="1">AVERAGE(N3,S3,X3)</f>
        <v>11.986666666666666</v>
      </c>
      <c r="E3" s="1">
        <f t="shared" ref="E3:E34" si="2">AVERAGE(O3,T3,Y3)</f>
        <v>16.010000000000002</v>
      </c>
      <c r="F3" s="1">
        <f t="shared" ref="F3:F34" si="3">AVERAGE(P3,U3,Z3)</f>
        <v>4.7066666666666661</v>
      </c>
      <c r="G3" s="85">
        <f t="shared" ref="G3:G34" si="4">AVERAGE(Q3,V3,AA3)</f>
        <v>31.79666666666667</v>
      </c>
      <c r="H3" s="1">
        <f t="shared" ref="H3:H34" si="5">STDEV(M3,R3,W3)</f>
        <v>7.5332883479482682</v>
      </c>
      <c r="I3" s="1">
        <f t="shared" ref="I3:I34" si="6">STDEV(N3,S3,X3)</f>
        <v>0.19502136635080039</v>
      </c>
      <c r="J3" s="1">
        <f t="shared" ref="J3:J34" si="7">STDEV(O3,T3,Y3)</f>
        <v>1.1607325273291864</v>
      </c>
      <c r="K3" s="1">
        <f t="shared" ref="K3:K34" si="8">STDEV(P3,U3,Z3)</f>
        <v>0.24542480178933299</v>
      </c>
      <c r="L3" s="85">
        <f t="shared" ref="L3:L34" si="9">STDEV(Q3,V3,AA3)</f>
        <v>6.2239885389782694</v>
      </c>
      <c r="M3" s="93">
        <v>42.49</v>
      </c>
      <c r="N3" s="93">
        <v>11.790000000000001</v>
      </c>
      <c r="O3" s="93">
        <v>14.719999999999999</v>
      </c>
      <c r="P3" s="93">
        <v>4.6899999999999995</v>
      </c>
      <c r="Q3" s="93">
        <v>26.31</v>
      </c>
      <c r="R3" s="10">
        <v>27.52</v>
      </c>
      <c r="S3" s="10">
        <v>11.99</v>
      </c>
      <c r="T3" s="10">
        <v>16.97</v>
      </c>
      <c r="U3" s="10">
        <v>4.96</v>
      </c>
      <c r="V3" s="10">
        <v>38.56</v>
      </c>
      <c r="W3" s="93">
        <v>36.480000000000004</v>
      </c>
      <c r="X3" s="93">
        <v>12.18</v>
      </c>
      <c r="Y3" s="93">
        <v>16.34</v>
      </c>
      <c r="Z3" s="93">
        <v>4.47</v>
      </c>
      <c r="AA3" s="93">
        <v>30.520000000000003</v>
      </c>
      <c r="AB3" s="1"/>
    </row>
    <row r="4" spans="1:28">
      <c r="A4">
        <v>2</v>
      </c>
      <c r="B4" s="32" t="s">
        <v>1</v>
      </c>
      <c r="C4" s="1">
        <f t="shared" si="0"/>
        <v>35.013333333333328</v>
      </c>
      <c r="D4" s="1">
        <f t="shared" si="1"/>
        <v>9.9666666666666668</v>
      </c>
      <c r="E4" s="1">
        <f t="shared" si="2"/>
        <v>14.586666666666668</v>
      </c>
      <c r="F4" s="1">
        <f t="shared" si="3"/>
        <v>7.0166666666666657</v>
      </c>
      <c r="G4" s="34">
        <f t="shared" si="4"/>
        <v>33.419999999999995</v>
      </c>
      <c r="H4" s="1">
        <f t="shared" si="5"/>
        <v>14.283600153089324</v>
      </c>
      <c r="I4" s="1">
        <f t="shared" si="6"/>
        <v>3.7983856219890773</v>
      </c>
      <c r="J4" s="1">
        <f t="shared" si="7"/>
        <v>1.8917276054795107</v>
      </c>
      <c r="K4" s="1">
        <f t="shared" si="8"/>
        <v>3.5907845010990784</v>
      </c>
      <c r="L4" s="34">
        <f t="shared" si="9"/>
        <v>13.456868134896773</v>
      </c>
      <c r="M4" s="93">
        <v>29.509999999999998</v>
      </c>
      <c r="N4" s="93">
        <v>11.219999999999999</v>
      </c>
      <c r="O4" s="93">
        <v>16.760000000000002</v>
      </c>
      <c r="P4" s="93">
        <v>6.93</v>
      </c>
      <c r="Q4" s="93">
        <v>35.589999999999996</v>
      </c>
      <c r="R4" s="10">
        <v>24.3</v>
      </c>
      <c r="S4" s="10">
        <v>5.7</v>
      </c>
      <c r="T4" s="10">
        <v>13.69</v>
      </c>
      <c r="U4" s="10">
        <v>10.65</v>
      </c>
      <c r="V4" s="10">
        <v>45.660000000000004</v>
      </c>
      <c r="W4" s="93">
        <v>51.23</v>
      </c>
      <c r="X4" s="93">
        <v>12.98</v>
      </c>
      <c r="Y4" s="93">
        <v>13.309999999999999</v>
      </c>
      <c r="Z4" s="93">
        <v>3.47</v>
      </c>
      <c r="AA4" s="93">
        <v>19.009999999999998</v>
      </c>
      <c r="AB4" s="1"/>
    </row>
    <row r="5" spans="1:28">
      <c r="A5">
        <v>5</v>
      </c>
      <c r="B5" s="32" t="s">
        <v>2</v>
      </c>
      <c r="C5" s="1">
        <f t="shared" si="0"/>
        <v>58.1</v>
      </c>
      <c r="D5" s="1">
        <f t="shared" si="1"/>
        <v>15.526666666666666</v>
      </c>
      <c r="E5" s="1">
        <f t="shared" si="2"/>
        <v>10.686666666666666</v>
      </c>
      <c r="F5" s="1">
        <f t="shared" si="3"/>
        <v>4.1166666666666671</v>
      </c>
      <c r="G5" s="34">
        <f t="shared" si="4"/>
        <v>11.566666666666668</v>
      </c>
      <c r="H5" s="1">
        <f t="shared" si="5"/>
        <v>8.1505889357763035</v>
      </c>
      <c r="I5" s="1">
        <f t="shared" si="6"/>
        <v>1.6227856707936932</v>
      </c>
      <c r="J5" s="1">
        <f t="shared" si="7"/>
        <v>2.1968234643078137</v>
      </c>
      <c r="K5" s="1">
        <f t="shared" si="8"/>
        <v>1.1496231266520931</v>
      </c>
      <c r="L5" s="34">
        <f t="shared" si="9"/>
        <v>4.8029192511776984</v>
      </c>
      <c r="M5" s="93">
        <v>56.589999999999996</v>
      </c>
      <c r="N5" s="93">
        <v>17.05</v>
      </c>
      <c r="O5" s="93">
        <v>11.959999999999999</v>
      </c>
      <c r="P5" s="93">
        <v>5.07</v>
      </c>
      <c r="Q5" s="93">
        <v>9.33</v>
      </c>
      <c r="R5" s="10">
        <v>50.81</v>
      </c>
      <c r="S5" s="10">
        <v>15.709999999999999</v>
      </c>
      <c r="T5" s="10">
        <v>11.95</v>
      </c>
      <c r="U5" s="10">
        <v>4.4400000000000004</v>
      </c>
      <c r="V5" s="10">
        <v>17.080000000000002</v>
      </c>
      <c r="W5" s="93">
        <v>66.900000000000006</v>
      </c>
      <c r="X5" s="93">
        <v>13.819999999999999</v>
      </c>
      <c r="Y5" s="93">
        <v>8.15</v>
      </c>
      <c r="Z5" s="93">
        <v>2.8400000000000003</v>
      </c>
      <c r="AA5" s="93">
        <v>8.2900000000000009</v>
      </c>
      <c r="AB5" s="1"/>
    </row>
    <row r="6" spans="1:28">
      <c r="A6">
        <v>6</v>
      </c>
      <c r="B6" s="32" t="s">
        <v>3</v>
      </c>
      <c r="C6" s="1">
        <f t="shared" si="0"/>
        <v>42.056666666666672</v>
      </c>
      <c r="D6" s="1">
        <f t="shared" si="1"/>
        <v>12.856666666666667</v>
      </c>
      <c r="E6" s="1">
        <f t="shared" si="2"/>
        <v>14.513333333333335</v>
      </c>
      <c r="F6" s="1">
        <f t="shared" si="3"/>
        <v>5.8999999999999995</v>
      </c>
      <c r="G6" s="34">
        <f t="shared" si="4"/>
        <v>24.669999999999998</v>
      </c>
      <c r="H6" s="1">
        <f t="shared" si="5"/>
        <v>2.9231033736994885</v>
      </c>
      <c r="I6" s="1">
        <f t="shared" si="6"/>
        <v>1.656814212074873</v>
      </c>
      <c r="J6" s="1">
        <f t="shared" si="7"/>
        <v>1.1060440015358035</v>
      </c>
      <c r="K6" s="1">
        <f t="shared" si="8"/>
        <v>1.931942028115752</v>
      </c>
      <c r="L6" s="34">
        <f t="shared" si="9"/>
        <v>4.9687322326726617</v>
      </c>
      <c r="M6" s="93">
        <v>43.35</v>
      </c>
      <c r="N6" s="93">
        <v>14.42</v>
      </c>
      <c r="O6" s="93">
        <v>15.68</v>
      </c>
      <c r="P6" s="93">
        <v>5.2200000000000006</v>
      </c>
      <c r="Q6" s="93">
        <v>21.33</v>
      </c>
      <c r="R6" s="10">
        <v>44.11</v>
      </c>
      <c r="S6" s="10">
        <v>11.12</v>
      </c>
      <c r="T6" s="10">
        <v>14.38</v>
      </c>
      <c r="U6" s="10">
        <v>8.08</v>
      </c>
      <c r="V6" s="10">
        <v>22.3</v>
      </c>
      <c r="W6" s="93">
        <v>38.71</v>
      </c>
      <c r="X6" s="93">
        <v>13.03</v>
      </c>
      <c r="Y6" s="93">
        <v>13.48</v>
      </c>
      <c r="Z6" s="93">
        <v>4.3999999999999995</v>
      </c>
      <c r="AA6" s="93">
        <v>30.380000000000003</v>
      </c>
      <c r="AB6" s="1"/>
    </row>
    <row r="7" spans="1:28">
      <c r="A7">
        <v>7</v>
      </c>
      <c r="B7" s="32" t="s">
        <v>4</v>
      </c>
      <c r="C7" s="1">
        <f t="shared" si="0"/>
        <v>47.513333333333328</v>
      </c>
      <c r="D7" s="1">
        <f t="shared" si="1"/>
        <v>14.833333333333334</v>
      </c>
      <c r="E7" s="1">
        <f t="shared" si="2"/>
        <v>14.436666666666666</v>
      </c>
      <c r="F7" s="1">
        <f t="shared" si="3"/>
        <v>4.6133333333333324</v>
      </c>
      <c r="G7" s="34">
        <f t="shared" si="4"/>
        <v>18.599999999999998</v>
      </c>
      <c r="H7" s="1">
        <f t="shared" si="5"/>
        <v>11.39177919963927</v>
      </c>
      <c r="I7" s="1">
        <f t="shared" si="6"/>
        <v>1.0193298452087689</v>
      </c>
      <c r="J7" s="1">
        <f t="shared" si="7"/>
        <v>3.1209026472053516</v>
      </c>
      <c r="K7" s="1">
        <f t="shared" si="8"/>
        <v>0.61857362806164118</v>
      </c>
      <c r="L7" s="34">
        <f t="shared" si="9"/>
        <v>7.4931768963504384</v>
      </c>
      <c r="M7" s="93">
        <v>45.94</v>
      </c>
      <c r="N7" s="93">
        <v>14.030000000000001</v>
      </c>
      <c r="O7" s="93">
        <v>15.43</v>
      </c>
      <c r="P7" s="93">
        <v>5.3199999999999994</v>
      </c>
      <c r="Q7" s="93">
        <v>19.28</v>
      </c>
      <c r="R7" s="10">
        <v>59.61</v>
      </c>
      <c r="S7" s="10">
        <v>14.49</v>
      </c>
      <c r="T7" s="10">
        <v>10.94</v>
      </c>
      <c r="U7" s="10">
        <v>4.17</v>
      </c>
      <c r="V7" s="10">
        <v>10.79</v>
      </c>
      <c r="W7" s="93">
        <v>36.99</v>
      </c>
      <c r="X7" s="93">
        <v>15.98</v>
      </c>
      <c r="Y7" s="93">
        <v>16.939999999999998</v>
      </c>
      <c r="Z7" s="93">
        <v>4.3499999999999996</v>
      </c>
      <c r="AA7" s="93">
        <v>25.729999999999997</v>
      </c>
      <c r="AB7" s="1"/>
    </row>
    <row r="8" spans="1:28">
      <c r="A8">
        <v>8</v>
      </c>
      <c r="B8" s="32" t="s">
        <v>5</v>
      </c>
      <c r="C8" s="1">
        <f t="shared" si="0"/>
        <v>35.6</v>
      </c>
      <c r="D8" s="1">
        <f t="shared" si="1"/>
        <v>14.65</v>
      </c>
      <c r="E8" s="1">
        <f t="shared" si="2"/>
        <v>16.46</v>
      </c>
      <c r="F8" s="1">
        <f t="shared" si="3"/>
        <v>8.6966666666666654</v>
      </c>
      <c r="G8" s="34">
        <f t="shared" si="4"/>
        <v>24.596666666666668</v>
      </c>
      <c r="H8" s="1">
        <f t="shared" si="5"/>
        <v>7.9093552202439223</v>
      </c>
      <c r="I8" s="1">
        <f t="shared" si="6"/>
        <v>2.683859161729607</v>
      </c>
      <c r="J8" s="1">
        <f t="shared" si="7"/>
        <v>1.9229144546755064</v>
      </c>
      <c r="K8" s="1">
        <f t="shared" si="8"/>
        <v>3.3247155266779354</v>
      </c>
      <c r="L8" s="34">
        <f t="shared" si="9"/>
        <v>6.5544666703960859</v>
      </c>
      <c r="M8" s="93">
        <v>43.769999999999996</v>
      </c>
      <c r="N8" s="93">
        <v>17.740000000000002</v>
      </c>
      <c r="O8" s="93">
        <v>15.620000000000001</v>
      </c>
      <c r="P8" s="93">
        <v>5.13</v>
      </c>
      <c r="Q8" s="93">
        <v>17.740000000000002</v>
      </c>
      <c r="R8" s="10">
        <v>27.98</v>
      </c>
      <c r="S8" s="10">
        <v>13.309999999999999</v>
      </c>
      <c r="T8" s="10">
        <v>18.66</v>
      </c>
      <c r="U8" s="10">
        <v>9.25</v>
      </c>
      <c r="V8" s="10">
        <v>30.8</v>
      </c>
      <c r="W8" s="93">
        <v>35.049999999999997</v>
      </c>
      <c r="X8" s="93">
        <v>12.9</v>
      </c>
      <c r="Y8" s="93">
        <v>15.1</v>
      </c>
      <c r="Z8" s="93">
        <v>11.709999999999999</v>
      </c>
      <c r="AA8" s="93">
        <v>25.25</v>
      </c>
      <c r="AB8" s="1"/>
    </row>
    <row r="9" spans="1:28">
      <c r="A9">
        <v>9</v>
      </c>
      <c r="B9" s="32" t="s">
        <v>6</v>
      </c>
      <c r="C9" s="1">
        <f t="shared" si="0"/>
        <v>31.52333333333333</v>
      </c>
      <c r="D9" s="1">
        <f t="shared" si="1"/>
        <v>11.793333333333335</v>
      </c>
      <c r="E9" s="1">
        <f t="shared" si="2"/>
        <v>15.236666666666666</v>
      </c>
      <c r="F9" s="1">
        <f t="shared" si="3"/>
        <v>9.7966666666666669</v>
      </c>
      <c r="G9" s="34">
        <f t="shared" si="4"/>
        <v>31.649999999999995</v>
      </c>
      <c r="H9" s="1">
        <f t="shared" si="5"/>
        <v>6.291202852661276</v>
      </c>
      <c r="I9" s="1">
        <f t="shared" si="6"/>
        <v>1.0200163397384048</v>
      </c>
      <c r="J9" s="1">
        <f t="shared" si="7"/>
        <v>1.1793359713556342</v>
      </c>
      <c r="K9" s="1">
        <f t="shared" si="8"/>
        <v>2.2577496170597295</v>
      </c>
      <c r="L9" s="34">
        <f t="shared" si="9"/>
        <v>4.4294920702039633</v>
      </c>
      <c r="M9" s="93">
        <v>38.769999999999996</v>
      </c>
      <c r="N9" s="93">
        <v>12.120000000000001</v>
      </c>
      <c r="O9" s="93">
        <v>15.120000000000001</v>
      </c>
      <c r="P9" s="93">
        <v>7.32</v>
      </c>
      <c r="Q9" s="93">
        <v>26.669999999999998</v>
      </c>
      <c r="R9" s="10">
        <v>27.46</v>
      </c>
      <c r="S9" s="10">
        <v>12.61</v>
      </c>
      <c r="T9" s="10">
        <v>16.470000000000002</v>
      </c>
      <c r="U9" s="10">
        <v>10.33</v>
      </c>
      <c r="V9" s="10">
        <v>33.129999999999995</v>
      </c>
      <c r="W9" s="93">
        <v>28.34</v>
      </c>
      <c r="X9" s="93">
        <v>10.65</v>
      </c>
      <c r="Y9" s="93">
        <v>14.12</v>
      </c>
      <c r="Z9" s="93">
        <v>11.74</v>
      </c>
      <c r="AA9" s="93">
        <v>35.15</v>
      </c>
      <c r="AB9" s="1"/>
    </row>
    <row r="10" spans="1:28">
      <c r="A10">
        <v>10</v>
      </c>
      <c r="B10" s="32" t="s">
        <v>100</v>
      </c>
      <c r="C10" s="1">
        <f t="shared" si="0"/>
        <v>33.376666666666665</v>
      </c>
      <c r="D10" s="1">
        <f t="shared" si="1"/>
        <v>8.6566666666666681</v>
      </c>
      <c r="E10" s="1">
        <f t="shared" si="2"/>
        <v>14.063333333333333</v>
      </c>
      <c r="F10" s="1">
        <f t="shared" si="3"/>
        <v>6.7733333333333325</v>
      </c>
      <c r="G10" s="34">
        <f t="shared" si="4"/>
        <v>37.133333333333333</v>
      </c>
      <c r="H10" s="1">
        <f t="shared" si="5"/>
        <v>6.0450420456216429</v>
      </c>
      <c r="I10" s="1">
        <f t="shared" si="6"/>
        <v>1.4682756326157973</v>
      </c>
      <c r="J10" s="1">
        <f t="shared" si="7"/>
        <v>1.2314354767235411</v>
      </c>
      <c r="K10" s="1">
        <f t="shared" si="8"/>
        <v>1.1090686783663752</v>
      </c>
      <c r="L10" s="34">
        <f t="shared" si="9"/>
        <v>5.7952164181618562</v>
      </c>
      <c r="M10" s="93">
        <v>40.33</v>
      </c>
      <c r="N10" s="93">
        <v>10.24</v>
      </c>
      <c r="O10" s="93">
        <v>13.18</v>
      </c>
      <c r="P10" s="93">
        <v>5.7799999999999994</v>
      </c>
      <c r="Q10" s="93">
        <v>30.48</v>
      </c>
      <c r="R10" s="10">
        <v>30.43</v>
      </c>
      <c r="S10" s="10">
        <v>8.39</v>
      </c>
      <c r="T10" s="10">
        <v>13.54</v>
      </c>
      <c r="U10" s="10">
        <v>6.5699999999999994</v>
      </c>
      <c r="V10" s="10">
        <v>41.08</v>
      </c>
      <c r="W10" s="93">
        <v>29.37</v>
      </c>
      <c r="X10" s="93">
        <v>7.3400000000000007</v>
      </c>
      <c r="Y10" s="93">
        <v>15.47</v>
      </c>
      <c r="Z10" s="93">
        <v>7.9699999999999989</v>
      </c>
      <c r="AA10" s="93">
        <v>39.839999999999996</v>
      </c>
      <c r="AB10" s="1"/>
    </row>
    <row r="11" spans="1:28">
      <c r="A11">
        <v>11</v>
      </c>
      <c r="B11" s="32" t="s">
        <v>8</v>
      </c>
      <c r="C11" s="1">
        <f t="shared" si="0"/>
        <v>10.973333333333334</v>
      </c>
      <c r="D11" s="1">
        <f t="shared" si="1"/>
        <v>5.7266666666666666</v>
      </c>
      <c r="E11" s="1">
        <f t="shared" si="2"/>
        <v>15.62</v>
      </c>
      <c r="F11" s="1">
        <f t="shared" si="3"/>
        <v>12.780000000000001</v>
      </c>
      <c r="G11" s="34">
        <f t="shared" si="4"/>
        <v>54.896666666666668</v>
      </c>
      <c r="H11" s="1">
        <f t="shared" si="5"/>
        <v>0.34004901607464361</v>
      </c>
      <c r="I11" s="1">
        <f t="shared" si="6"/>
        <v>0.22052966542697489</v>
      </c>
      <c r="J11" s="1">
        <f t="shared" si="7"/>
        <v>0.2563201123595259</v>
      </c>
      <c r="K11" s="1">
        <f t="shared" si="8"/>
        <v>1.0989085494252917</v>
      </c>
      <c r="L11" s="34">
        <f t="shared" si="9"/>
        <v>0.40426888741694511</v>
      </c>
      <c r="M11" s="93">
        <v>10.63</v>
      </c>
      <c r="N11" s="93">
        <v>5.54</v>
      </c>
      <c r="O11" s="93">
        <v>15.35</v>
      </c>
      <c r="P11" s="93">
        <v>14.04</v>
      </c>
      <c r="Q11" s="93">
        <v>54.43</v>
      </c>
      <c r="R11" s="10">
        <v>10.979999999999999</v>
      </c>
      <c r="S11" s="10">
        <v>5.9700000000000006</v>
      </c>
      <c r="T11" s="10">
        <v>15.65</v>
      </c>
      <c r="U11" s="10">
        <v>12.280000000000001</v>
      </c>
      <c r="V11" s="10">
        <v>55.120000000000005</v>
      </c>
      <c r="W11" s="93">
        <v>11.31</v>
      </c>
      <c r="X11" s="93">
        <v>5.67</v>
      </c>
      <c r="Y11" s="93">
        <v>15.86</v>
      </c>
      <c r="Z11" s="93">
        <v>12.02</v>
      </c>
      <c r="AA11" s="93">
        <v>55.14</v>
      </c>
      <c r="AB11" s="1"/>
    </row>
    <row r="12" spans="1:28">
      <c r="A12">
        <v>12</v>
      </c>
      <c r="B12" s="32" t="s">
        <v>9</v>
      </c>
      <c r="C12" s="1">
        <f t="shared" si="0"/>
        <v>33.699999999999996</v>
      </c>
      <c r="D12" s="1">
        <f t="shared" si="1"/>
        <v>15.103333333333333</v>
      </c>
      <c r="E12" s="1">
        <f t="shared" si="2"/>
        <v>17.186666666666667</v>
      </c>
      <c r="F12" s="1">
        <f t="shared" si="3"/>
        <v>6.6066666666666665</v>
      </c>
      <c r="G12" s="34">
        <f t="shared" si="4"/>
        <v>27.41</v>
      </c>
      <c r="H12" s="1">
        <f t="shared" si="5"/>
        <v>2.3819529802244195</v>
      </c>
      <c r="I12" s="1">
        <f t="shared" si="6"/>
        <v>0.61231800017093496</v>
      </c>
      <c r="J12" s="1">
        <f t="shared" si="7"/>
        <v>0.74272022547749006</v>
      </c>
      <c r="K12" s="1">
        <f t="shared" si="8"/>
        <v>0.95196288443055754</v>
      </c>
      <c r="L12" s="34">
        <f t="shared" si="9"/>
        <v>1.9088216260300499</v>
      </c>
      <c r="M12" s="93">
        <v>31.430000000000003</v>
      </c>
      <c r="N12" s="93">
        <v>14.729999999999999</v>
      </c>
      <c r="O12" s="93">
        <v>17.89</v>
      </c>
      <c r="P12" s="93">
        <v>7.0900000000000007</v>
      </c>
      <c r="Q12" s="93">
        <v>28.87</v>
      </c>
      <c r="R12" s="10">
        <v>36.18</v>
      </c>
      <c r="S12" s="10">
        <v>15.809999999999999</v>
      </c>
      <c r="T12" s="10">
        <v>17.260000000000002</v>
      </c>
      <c r="U12" s="10">
        <v>5.5100000000000007</v>
      </c>
      <c r="V12" s="10">
        <v>25.25</v>
      </c>
      <c r="W12" s="93">
        <v>33.489999999999995</v>
      </c>
      <c r="X12" s="93">
        <v>14.77</v>
      </c>
      <c r="Y12" s="93">
        <v>16.41</v>
      </c>
      <c r="Z12" s="93">
        <v>7.22</v>
      </c>
      <c r="AA12" s="93">
        <v>28.110000000000003</v>
      </c>
      <c r="AB12" s="1"/>
    </row>
    <row r="13" spans="1:28">
      <c r="A13">
        <v>13</v>
      </c>
      <c r="B13" s="32" t="s">
        <v>10</v>
      </c>
      <c r="C13" s="1">
        <f t="shared" si="0"/>
        <v>47.129999999999995</v>
      </c>
      <c r="D13" s="1">
        <f t="shared" si="1"/>
        <v>12.256666666666668</v>
      </c>
      <c r="E13" s="1">
        <f t="shared" si="2"/>
        <v>13.83</v>
      </c>
      <c r="F13" s="1">
        <f t="shared" si="3"/>
        <v>8.3800000000000008</v>
      </c>
      <c r="G13" s="34">
        <f t="shared" si="4"/>
        <v>18.400000000000002</v>
      </c>
      <c r="H13" s="1">
        <f t="shared" si="5"/>
        <v>1.2614673994994881</v>
      </c>
      <c r="I13" s="1">
        <f t="shared" si="6"/>
        <v>0.737586153159977</v>
      </c>
      <c r="J13" s="1">
        <f t="shared" si="7"/>
        <v>9.5393920141695329E-2</v>
      </c>
      <c r="K13" s="1">
        <f t="shared" si="8"/>
        <v>0.24637369989509852</v>
      </c>
      <c r="L13" s="34">
        <f t="shared" si="9"/>
        <v>0.46679760067935205</v>
      </c>
      <c r="M13" s="93">
        <v>46.22</v>
      </c>
      <c r="N13" s="93">
        <v>12.76</v>
      </c>
      <c r="O13" s="93">
        <v>13.74</v>
      </c>
      <c r="P13" s="93">
        <v>8.35</v>
      </c>
      <c r="Q13" s="93">
        <v>18.93</v>
      </c>
      <c r="R13" s="10">
        <v>48.57</v>
      </c>
      <c r="S13" s="10">
        <v>11.41</v>
      </c>
      <c r="T13" s="10">
        <v>13.819999999999999</v>
      </c>
      <c r="U13" s="10">
        <v>8.15</v>
      </c>
      <c r="V13" s="10">
        <v>18.05</v>
      </c>
      <c r="W13" s="93">
        <v>46.6</v>
      </c>
      <c r="X13" s="93">
        <v>12.6</v>
      </c>
      <c r="Y13" s="93">
        <v>13.930000000000001</v>
      </c>
      <c r="Z13" s="93">
        <v>8.64</v>
      </c>
      <c r="AA13" s="93">
        <v>18.22</v>
      </c>
      <c r="AB13" s="1"/>
    </row>
    <row r="14" spans="1:28">
      <c r="A14">
        <v>14</v>
      </c>
      <c r="B14" s="32" t="s">
        <v>11</v>
      </c>
      <c r="C14" s="1">
        <f t="shared" si="0"/>
        <v>39.226666666666667</v>
      </c>
      <c r="D14" s="1">
        <f t="shared" si="1"/>
        <v>10.786666666666667</v>
      </c>
      <c r="E14" s="1">
        <f t="shared" si="2"/>
        <v>14.923333333333332</v>
      </c>
      <c r="F14" s="1">
        <f t="shared" si="3"/>
        <v>8.1033333333333335</v>
      </c>
      <c r="G14" s="34">
        <f t="shared" si="4"/>
        <v>26.956666666666667</v>
      </c>
      <c r="H14" s="1">
        <f t="shared" si="5"/>
        <v>1.0136238618606688</v>
      </c>
      <c r="I14" s="1">
        <f t="shared" si="6"/>
        <v>2.7013761924865896</v>
      </c>
      <c r="J14" s="1">
        <f t="shared" si="7"/>
        <v>1.4561021026471104</v>
      </c>
      <c r="K14" s="1">
        <f t="shared" si="8"/>
        <v>1.7874656173849448</v>
      </c>
      <c r="L14" s="34">
        <f t="shared" si="9"/>
        <v>2.5969276719487846</v>
      </c>
      <c r="M14" s="93">
        <v>39.450000000000003</v>
      </c>
      <c r="N14" s="93">
        <v>12.770000000000001</v>
      </c>
      <c r="O14" s="93">
        <v>15.32</v>
      </c>
      <c r="P14" s="93">
        <v>6.04</v>
      </c>
      <c r="Q14" s="93">
        <v>26.419999999999998</v>
      </c>
      <c r="R14" s="10">
        <v>38.119999999999997</v>
      </c>
      <c r="S14" s="10">
        <v>11.88</v>
      </c>
      <c r="T14" s="10">
        <v>16.14</v>
      </c>
      <c r="U14" s="10">
        <v>9.1800000000000015</v>
      </c>
      <c r="V14" s="10">
        <v>24.67</v>
      </c>
      <c r="W14" s="93">
        <v>40.11</v>
      </c>
      <c r="X14" s="93">
        <v>7.71</v>
      </c>
      <c r="Y14" s="93">
        <v>13.309999999999999</v>
      </c>
      <c r="Z14" s="93">
        <v>9.09</v>
      </c>
      <c r="AA14" s="93">
        <v>29.78</v>
      </c>
      <c r="AB14" s="1"/>
    </row>
    <row r="15" spans="1:28">
      <c r="A15">
        <v>15</v>
      </c>
      <c r="B15" s="32" t="s">
        <v>12</v>
      </c>
      <c r="C15" s="1">
        <f t="shared" si="0"/>
        <v>40.170000000000009</v>
      </c>
      <c r="D15" s="1">
        <f t="shared" si="1"/>
        <v>16.516666666666666</v>
      </c>
      <c r="E15" s="1">
        <f t="shared" si="2"/>
        <v>15.816666666666668</v>
      </c>
      <c r="F15" s="1">
        <f t="shared" si="3"/>
        <v>4.5666666666666664</v>
      </c>
      <c r="G15" s="34">
        <f t="shared" si="4"/>
        <v>22.933333333333334</v>
      </c>
      <c r="H15" s="1">
        <f t="shared" si="5"/>
        <v>13.443909401658411</v>
      </c>
      <c r="I15" s="1">
        <f t="shared" si="6"/>
        <v>0.77021641980247013</v>
      </c>
      <c r="J15" s="1">
        <f t="shared" si="7"/>
        <v>3.6890287791413838</v>
      </c>
      <c r="K15" s="1">
        <f t="shared" si="8"/>
        <v>1.3061521095696833</v>
      </c>
      <c r="L15" s="34">
        <f t="shared" si="9"/>
        <v>9.111072018886329</v>
      </c>
      <c r="M15" s="93">
        <v>37.380000000000003</v>
      </c>
      <c r="N15" s="93">
        <v>16.900000000000002</v>
      </c>
      <c r="O15" s="93">
        <v>16.350000000000001</v>
      </c>
      <c r="P15" s="93">
        <v>5.09</v>
      </c>
      <c r="Q15" s="93">
        <v>24.29</v>
      </c>
      <c r="R15" s="10">
        <v>54.790000000000006</v>
      </c>
      <c r="S15" s="10">
        <v>17.02</v>
      </c>
      <c r="T15" s="10">
        <v>11.89</v>
      </c>
      <c r="U15" s="10">
        <v>3.08</v>
      </c>
      <c r="V15" s="10">
        <v>13.22</v>
      </c>
      <c r="W15" s="93">
        <v>28.34</v>
      </c>
      <c r="X15" s="93">
        <v>15.629999999999999</v>
      </c>
      <c r="Y15" s="93">
        <v>19.21</v>
      </c>
      <c r="Z15" s="93">
        <v>5.53</v>
      </c>
      <c r="AA15" s="93">
        <v>31.290000000000003</v>
      </c>
      <c r="AB15" s="1"/>
    </row>
    <row r="16" spans="1:28">
      <c r="A16">
        <v>16</v>
      </c>
      <c r="B16" s="32" t="s">
        <v>99</v>
      </c>
      <c r="C16" s="1">
        <f t="shared" si="0"/>
        <v>46.293333333333329</v>
      </c>
      <c r="D16" s="1">
        <f t="shared" si="1"/>
        <v>7.5200000000000005</v>
      </c>
      <c r="E16" s="1">
        <f t="shared" si="2"/>
        <v>11.29</v>
      </c>
      <c r="F16" s="1">
        <f t="shared" si="3"/>
        <v>8.6366666666666685</v>
      </c>
      <c r="G16" s="34">
        <f t="shared" si="4"/>
        <v>26.256666666666671</v>
      </c>
      <c r="H16" s="1">
        <f t="shared" si="5"/>
        <v>1.6976846978556817</v>
      </c>
      <c r="I16" s="1">
        <f t="shared" si="6"/>
        <v>4.2314182019743667</v>
      </c>
      <c r="J16" s="1">
        <f t="shared" si="7"/>
        <v>2.8473847650080577</v>
      </c>
      <c r="K16" s="1">
        <f t="shared" si="8"/>
        <v>2.5282866398676584</v>
      </c>
      <c r="L16" s="34">
        <f t="shared" si="9"/>
        <v>2.903882458594587</v>
      </c>
      <c r="M16" s="93">
        <v>46.800000000000004</v>
      </c>
      <c r="N16" s="93">
        <v>5.29</v>
      </c>
      <c r="O16" s="93">
        <v>10.029999999999999</v>
      </c>
      <c r="P16" s="93">
        <v>9.77</v>
      </c>
      <c r="Q16" s="93">
        <v>28.110000000000003</v>
      </c>
      <c r="R16" s="10">
        <v>47.68</v>
      </c>
      <c r="S16" s="10">
        <v>4.87</v>
      </c>
      <c r="T16" s="10">
        <v>9.2899999999999991</v>
      </c>
      <c r="U16" s="10">
        <v>10.4</v>
      </c>
      <c r="V16" s="10">
        <v>27.750000000000004</v>
      </c>
      <c r="W16" s="93">
        <v>44.4</v>
      </c>
      <c r="X16" s="93">
        <v>12.4</v>
      </c>
      <c r="Y16" s="93">
        <v>14.549999999999999</v>
      </c>
      <c r="Z16" s="93">
        <v>5.74</v>
      </c>
      <c r="AA16" s="93">
        <v>22.91</v>
      </c>
      <c r="AB16" s="1"/>
    </row>
    <row r="17" spans="1:28">
      <c r="A17">
        <v>17</v>
      </c>
      <c r="B17" s="32" t="s">
        <v>98</v>
      </c>
      <c r="C17" s="1">
        <f t="shared" si="0"/>
        <v>48.226666666666667</v>
      </c>
      <c r="D17" s="1">
        <f t="shared" si="1"/>
        <v>10.836666666666668</v>
      </c>
      <c r="E17" s="1">
        <f t="shared" si="2"/>
        <v>9.98</v>
      </c>
      <c r="F17" s="1">
        <f t="shared" si="3"/>
        <v>8.7833333333333332</v>
      </c>
      <c r="G17" s="34">
        <f t="shared" si="4"/>
        <v>22.173333333333332</v>
      </c>
      <c r="H17" s="1">
        <f t="shared" si="5"/>
        <v>16.942421117813524</v>
      </c>
      <c r="I17" s="1">
        <f t="shared" si="6"/>
        <v>4.6718447462788513</v>
      </c>
      <c r="J17" s="1">
        <f t="shared" si="7"/>
        <v>6.0494710512572896</v>
      </c>
      <c r="K17" s="1">
        <f t="shared" si="8"/>
        <v>8.5504522297556491</v>
      </c>
      <c r="L17" s="34">
        <f t="shared" si="9"/>
        <v>8.6923548784741449</v>
      </c>
      <c r="M17" s="93">
        <v>54.230000000000004</v>
      </c>
      <c r="N17" s="93">
        <v>12.65</v>
      </c>
      <c r="O17" s="93">
        <v>12.22</v>
      </c>
      <c r="P17" s="93">
        <v>4.5999999999999996</v>
      </c>
      <c r="Q17" s="93">
        <v>16.309999999999999</v>
      </c>
      <c r="R17" s="10">
        <v>61.35</v>
      </c>
      <c r="S17" s="10">
        <v>14.330000000000002</v>
      </c>
      <c r="T17" s="10">
        <v>3.1300000000000003</v>
      </c>
      <c r="U17" s="10">
        <v>3.1300000000000003</v>
      </c>
      <c r="V17" s="10">
        <v>18.05</v>
      </c>
      <c r="W17" s="93">
        <v>29.099999999999998</v>
      </c>
      <c r="X17" s="93">
        <v>5.53</v>
      </c>
      <c r="Y17" s="93">
        <v>14.59</v>
      </c>
      <c r="Z17" s="93">
        <v>18.62</v>
      </c>
      <c r="AA17" s="93">
        <v>32.159999999999997</v>
      </c>
      <c r="AB17" s="1"/>
    </row>
    <row r="18" spans="1:28">
      <c r="A18">
        <v>18</v>
      </c>
      <c r="B18" s="32" t="s">
        <v>97</v>
      </c>
      <c r="C18" s="1">
        <f t="shared" si="0"/>
        <v>31.353333333333335</v>
      </c>
      <c r="D18" s="1">
        <f t="shared" si="1"/>
        <v>10.933333333333332</v>
      </c>
      <c r="E18" s="1">
        <f t="shared" si="2"/>
        <v>16.026666666666667</v>
      </c>
      <c r="F18" s="1">
        <f t="shared" si="3"/>
        <v>6.8033333333333337</v>
      </c>
      <c r="G18" s="34">
        <f t="shared" si="4"/>
        <v>34.880000000000003</v>
      </c>
      <c r="H18" s="1">
        <f t="shared" si="5"/>
        <v>5.7968727201253207</v>
      </c>
      <c r="I18" s="1">
        <f t="shared" si="6"/>
        <v>3.7143011904439551</v>
      </c>
      <c r="J18" s="1">
        <f t="shared" si="7"/>
        <v>1.8010089764721691</v>
      </c>
      <c r="K18" s="1">
        <f t="shared" si="8"/>
        <v>1.8254131952337069</v>
      </c>
      <c r="L18" s="34">
        <f t="shared" si="9"/>
        <v>7.2758573377987616</v>
      </c>
      <c r="M18" s="93">
        <v>32.9</v>
      </c>
      <c r="N18" s="93">
        <v>15.18</v>
      </c>
      <c r="O18" s="93">
        <v>18.099999999999998</v>
      </c>
      <c r="P18" s="93">
        <v>5.13</v>
      </c>
      <c r="Q18" s="93">
        <v>28.68</v>
      </c>
      <c r="R18" s="10">
        <v>36.22</v>
      </c>
      <c r="S18" s="10">
        <v>9.33</v>
      </c>
      <c r="T18" s="10">
        <v>14.85</v>
      </c>
      <c r="U18" s="10">
        <v>6.5299999999999994</v>
      </c>
      <c r="V18" s="10">
        <v>33.07</v>
      </c>
      <c r="W18" s="93">
        <v>24.94</v>
      </c>
      <c r="X18" s="93">
        <v>8.2900000000000009</v>
      </c>
      <c r="Y18" s="93">
        <v>15.129999999999999</v>
      </c>
      <c r="Z18" s="93">
        <v>8.75</v>
      </c>
      <c r="AA18" s="93">
        <v>42.89</v>
      </c>
      <c r="AB18" s="1"/>
    </row>
    <row r="19" spans="1:28">
      <c r="A19">
        <v>19</v>
      </c>
      <c r="B19" s="32" t="s">
        <v>96</v>
      </c>
      <c r="C19" s="1">
        <f t="shared" si="0"/>
        <v>40.666666666666664</v>
      </c>
      <c r="D19" s="1">
        <f t="shared" si="1"/>
        <v>11.75</v>
      </c>
      <c r="E19" s="1">
        <f t="shared" si="2"/>
        <v>14.22</v>
      </c>
      <c r="F19" s="1">
        <f t="shared" si="3"/>
        <v>8.1366666666666649</v>
      </c>
      <c r="G19" s="34">
        <f t="shared" si="4"/>
        <v>25.22666666666667</v>
      </c>
      <c r="H19" s="1">
        <f t="shared" si="5"/>
        <v>11.508889317972153</v>
      </c>
      <c r="I19" s="1">
        <f t="shared" si="6"/>
        <v>4.0440450046951746</v>
      </c>
      <c r="J19" s="1">
        <f t="shared" si="7"/>
        <v>2.8091991741419799</v>
      </c>
      <c r="K19" s="1">
        <f t="shared" si="8"/>
        <v>2.2685751769190672</v>
      </c>
      <c r="L19" s="34">
        <f t="shared" si="9"/>
        <v>10.192238877368077</v>
      </c>
      <c r="M19" s="93">
        <v>51.32</v>
      </c>
      <c r="N19" s="93">
        <v>16.41</v>
      </c>
      <c r="O19" s="93">
        <v>11.020000000000001</v>
      </c>
      <c r="P19" s="93">
        <v>6.08</v>
      </c>
      <c r="Q19" s="93">
        <v>15.160000000000002</v>
      </c>
      <c r="R19" s="10">
        <v>28.46</v>
      </c>
      <c r="S19" s="10">
        <v>9.16</v>
      </c>
      <c r="T19" s="10">
        <v>16.28</v>
      </c>
      <c r="U19" s="10">
        <v>10.57</v>
      </c>
      <c r="V19" s="10">
        <v>35.54</v>
      </c>
      <c r="W19" s="93">
        <v>42.22</v>
      </c>
      <c r="X19" s="93">
        <v>9.68</v>
      </c>
      <c r="Y19" s="93">
        <v>15.36</v>
      </c>
      <c r="Z19" s="93">
        <v>7.76</v>
      </c>
      <c r="AA19" s="93">
        <v>24.98</v>
      </c>
      <c r="AB19" s="1"/>
    </row>
    <row r="20" spans="1:28">
      <c r="A20">
        <v>20</v>
      </c>
      <c r="B20" s="32" t="s">
        <v>17</v>
      </c>
      <c r="C20" s="1">
        <f t="shared" si="0"/>
        <v>31.810000000000002</v>
      </c>
      <c r="D20" s="1">
        <f t="shared" si="1"/>
        <v>6.6766666666666667</v>
      </c>
      <c r="E20" s="1">
        <f t="shared" si="2"/>
        <v>14.393333333333336</v>
      </c>
      <c r="F20" s="1">
        <f t="shared" si="3"/>
        <v>5.7033333333333331</v>
      </c>
      <c r="G20" s="34">
        <f t="shared" si="4"/>
        <v>41.42</v>
      </c>
      <c r="H20" s="1">
        <f t="shared" si="5"/>
        <v>2.3469767787517632</v>
      </c>
      <c r="I20" s="1">
        <f t="shared" si="6"/>
        <v>1.450597578011676</v>
      </c>
      <c r="J20" s="1">
        <f t="shared" si="7"/>
        <v>3.3603174453216913</v>
      </c>
      <c r="K20" s="1">
        <f t="shared" si="8"/>
        <v>5.0919184334917746</v>
      </c>
      <c r="L20" s="34">
        <f t="shared" si="9"/>
        <v>1.4344685427014394</v>
      </c>
      <c r="M20" s="93">
        <v>30.470000000000002</v>
      </c>
      <c r="N20" s="93">
        <v>8.2900000000000009</v>
      </c>
      <c r="O20" s="93">
        <v>18.260000000000002</v>
      </c>
      <c r="P20" s="93">
        <v>0.22999999999999998</v>
      </c>
      <c r="Q20" s="93">
        <v>42.75</v>
      </c>
      <c r="R20" s="10">
        <v>30.44</v>
      </c>
      <c r="S20" s="10">
        <v>5.48</v>
      </c>
      <c r="T20" s="10">
        <v>12.18</v>
      </c>
      <c r="U20" s="10">
        <v>10.299999999999999</v>
      </c>
      <c r="V20" s="10">
        <v>41.61</v>
      </c>
      <c r="W20" s="93">
        <v>34.520000000000003</v>
      </c>
      <c r="X20" s="93">
        <v>6.2600000000000007</v>
      </c>
      <c r="Y20" s="93">
        <v>12.740000000000002</v>
      </c>
      <c r="Z20" s="93">
        <v>6.58</v>
      </c>
      <c r="AA20" s="93">
        <v>39.900000000000006</v>
      </c>
      <c r="AB20" s="1"/>
    </row>
    <row r="21" spans="1:28">
      <c r="A21">
        <v>21</v>
      </c>
      <c r="B21" s="32" t="s">
        <v>18</v>
      </c>
      <c r="C21" s="1">
        <f t="shared" si="0"/>
        <v>27.836666666666662</v>
      </c>
      <c r="D21" s="1">
        <f t="shared" si="1"/>
        <v>4.4466666666666663</v>
      </c>
      <c r="E21" s="1">
        <f t="shared" si="2"/>
        <v>11.15</v>
      </c>
      <c r="F21" s="1">
        <f t="shared" si="3"/>
        <v>9.3233333333333324</v>
      </c>
      <c r="G21" s="34">
        <f t="shared" si="4"/>
        <v>47.243333333333339</v>
      </c>
      <c r="H21" s="1">
        <f t="shared" si="5"/>
        <v>1.0546247357867782</v>
      </c>
      <c r="I21" s="1">
        <f t="shared" si="6"/>
        <v>0.87831277648303097</v>
      </c>
      <c r="J21" s="1">
        <f t="shared" si="7"/>
        <v>1.7303467860518522</v>
      </c>
      <c r="K21" s="1">
        <f t="shared" si="8"/>
        <v>0.94706564362420653</v>
      </c>
      <c r="L21" s="34">
        <f t="shared" si="9"/>
        <v>1.0020146372849716</v>
      </c>
      <c r="M21" s="93">
        <v>29.049999999999997</v>
      </c>
      <c r="N21" s="93">
        <v>3.74</v>
      </c>
      <c r="O21" s="93">
        <v>9.4</v>
      </c>
      <c r="P21" s="93">
        <v>9.5299999999999994</v>
      </c>
      <c r="Q21" s="93">
        <v>48.28</v>
      </c>
      <c r="R21" s="10">
        <v>27.32</v>
      </c>
      <c r="S21" s="10">
        <v>4.17</v>
      </c>
      <c r="T21" s="10">
        <v>11.19</v>
      </c>
      <c r="U21" s="10">
        <v>10.15</v>
      </c>
      <c r="V21" s="10">
        <v>47.17</v>
      </c>
      <c r="W21" s="93">
        <v>27.139999999999997</v>
      </c>
      <c r="X21" s="93">
        <v>5.43</v>
      </c>
      <c r="Y21" s="93">
        <v>12.86</v>
      </c>
      <c r="Z21" s="93">
        <v>8.2900000000000009</v>
      </c>
      <c r="AA21" s="93">
        <v>46.28</v>
      </c>
      <c r="AB21" s="1"/>
    </row>
    <row r="22" spans="1:28">
      <c r="A22">
        <v>22</v>
      </c>
      <c r="B22" s="32" t="s">
        <v>19</v>
      </c>
      <c r="C22" s="1">
        <f t="shared" si="0"/>
        <v>40.783333333333339</v>
      </c>
      <c r="D22" s="1">
        <f t="shared" si="1"/>
        <v>7.1999999999999993</v>
      </c>
      <c r="E22" s="1">
        <f t="shared" si="2"/>
        <v>12.936666666666667</v>
      </c>
      <c r="F22" s="1">
        <f t="shared" si="3"/>
        <v>7.55</v>
      </c>
      <c r="G22" s="34">
        <f t="shared" si="4"/>
        <v>31.53</v>
      </c>
      <c r="H22" s="1">
        <f t="shared" si="5"/>
        <v>8.7855468431585138</v>
      </c>
      <c r="I22" s="1">
        <f t="shared" si="6"/>
        <v>1.2664517361510561</v>
      </c>
      <c r="J22" s="1">
        <f t="shared" si="7"/>
        <v>0.53257237379846711</v>
      </c>
      <c r="K22" s="1">
        <f t="shared" si="8"/>
        <v>3.2683176100250764</v>
      </c>
      <c r="L22" s="34">
        <f t="shared" si="9"/>
        <v>7.4103711108148715</v>
      </c>
      <c r="M22" s="93">
        <v>50.5</v>
      </c>
      <c r="N22" s="93">
        <v>8.43</v>
      </c>
      <c r="O22" s="93">
        <v>13.530000000000001</v>
      </c>
      <c r="P22" s="93">
        <v>4.37</v>
      </c>
      <c r="Q22" s="93">
        <v>23.169999999999998</v>
      </c>
      <c r="R22" s="10">
        <v>33.4</v>
      </c>
      <c r="S22" s="10">
        <v>5.8999999999999995</v>
      </c>
      <c r="T22" s="10">
        <v>12.5</v>
      </c>
      <c r="U22" s="10">
        <v>10.9</v>
      </c>
      <c r="V22" s="10">
        <v>37.29</v>
      </c>
      <c r="W22" s="93">
        <v>38.450000000000003</v>
      </c>
      <c r="X22" s="93">
        <v>7.2700000000000005</v>
      </c>
      <c r="Y22" s="93">
        <v>12.78</v>
      </c>
      <c r="Z22" s="93">
        <v>7.3800000000000008</v>
      </c>
      <c r="AA22" s="93">
        <v>34.130000000000003</v>
      </c>
      <c r="AB22" s="1"/>
    </row>
    <row r="23" spans="1:28">
      <c r="A23">
        <v>23</v>
      </c>
      <c r="B23" s="32" t="s">
        <v>20</v>
      </c>
      <c r="C23" s="1">
        <f t="shared" si="0"/>
        <v>30.28</v>
      </c>
      <c r="D23" s="1">
        <f t="shared" si="1"/>
        <v>7.0366666666666662</v>
      </c>
      <c r="E23" s="1">
        <f t="shared" si="2"/>
        <v>14.6</v>
      </c>
      <c r="F23" s="1">
        <f t="shared" si="3"/>
        <v>7.8933333333333335</v>
      </c>
      <c r="G23" s="34">
        <f t="shared" si="4"/>
        <v>40.18333333333333</v>
      </c>
      <c r="H23" s="1">
        <f t="shared" si="5"/>
        <v>17.378800303818437</v>
      </c>
      <c r="I23" s="1">
        <f t="shared" si="6"/>
        <v>1.3752211943296002</v>
      </c>
      <c r="J23" s="1">
        <f t="shared" si="7"/>
        <v>3.0850121555676298</v>
      </c>
      <c r="K23" s="1">
        <f t="shared" si="8"/>
        <v>3.4718918953984348</v>
      </c>
      <c r="L23" s="34">
        <f t="shared" si="9"/>
        <v>10.78041897763409</v>
      </c>
      <c r="M23" s="93">
        <v>49.85</v>
      </c>
      <c r="N23" s="93">
        <v>6.35</v>
      </c>
      <c r="O23" s="93">
        <v>11.04</v>
      </c>
      <c r="P23" s="93">
        <v>4.1399999999999997</v>
      </c>
      <c r="Q23" s="93">
        <v>28.610000000000003</v>
      </c>
      <c r="R23" s="10">
        <v>16.650000000000002</v>
      </c>
      <c r="S23" s="10">
        <v>6.1400000000000006</v>
      </c>
      <c r="T23" s="10">
        <v>16.27</v>
      </c>
      <c r="U23" s="10">
        <v>10.99</v>
      </c>
      <c r="V23" s="10">
        <v>49.94</v>
      </c>
      <c r="W23" s="93">
        <v>24.34</v>
      </c>
      <c r="X23" s="93">
        <v>8.6199999999999992</v>
      </c>
      <c r="Y23" s="93">
        <v>16.489999999999998</v>
      </c>
      <c r="Z23" s="93">
        <v>8.5500000000000007</v>
      </c>
      <c r="AA23" s="93">
        <v>42</v>
      </c>
      <c r="AB23" s="1"/>
    </row>
    <row r="24" spans="1:28">
      <c r="A24">
        <v>24</v>
      </c>
      <c r="B24" s="32" t="s">
        <v>21</v>
      </c>
      <c r="C24" s="1">
        <f t="shared" si="0"/>
        <v>50.886666666666663</v>
      </c>
      <c r="D24" s="1">
        <f t="shared" si="1"/>
        <v>6.4766666666666666</v>
      </c>
      <c r="E24" s="1">
        <f t="shared" si="2"/>
        <v>10.106666666666667</v>
      </c>
      <c r="F24" s="1">
        <f t="shared" si="3"/>
        <v>5.916666666666667</v>
      </c>
      <c r="G24" s="34">
        <f t="shared" si="4"/>
        <v>26.613333333333333</v>
      </c>
      <c r="H24" s="1">
        <f t="shared" si="5"/>
        <v>5.1056472002414486</v>
      </c>
      <c r="I24" s="1">
        <f t="shared" si="6"/>
        <v>1.6059369020398429</v>
      </c>
      <c r="J24" s="1">
        <f t="shared" si="7"/>
        <v>1.2586235868333759</v>
      </c>
      <c r="K24" s="1">
        <f t="shared" si="8"/>
        <v>1.5483001431677708</v>
      </c>
      <c r="L24" s="34">
        <f t="shared" si="9"/>
        <v>6.4670962056655119</v>
      </c>
      <c r="M24" s="93">
        <v>53.23</v>
      </c>
      <c r="N24" s="93">
        <v>6.94</v>
      </c>
      <c r="O24" s="93">
        <v>11.06</v>
      </c>
      <c r="P24" s="93">
        <v>5.8000000000000007</v>
      </c>
      <c r="Q24" s="93">
        <v>22.98</v>
      </c>
      <c r="R24" s="10">
        <v>54.400000000000006</v>
      </c>
      <c r="S24" s="10">
        <v>7.8</v>
      </c>
      <c r="T24" s="10">
        <v>10.58</v>
      </c>
      <c r="U24" s="10">
        <v>4.43</v>
      </c>
      <c r="V24" s="10">
        <v>22.78</v>
      </c>
      <c r="W24" s="93">
        <v>45.03</v>
      </c>
      <c r="X24" s="93">
        <v>4.6899999999999995</v>
      </c>
      <c r="Y24" s="93">
        <v>8.68</v>
      </c>
      <c r="Z24" s="93">
        <v>7.5200000000000005</v>
      </c>
      <c r="AA24" s="93">
        <v>34.08</v>
      </c>
      <c r="AB24" s="1"/>
    </row>
    <row r="25" spans="1:28">
      <c r="A25">
        <v>25</v>
      </c>
      <c r="B25" s="32" t="s">
        <v>22</v>
      </c>
      <c r="C25" s="1">
        <f t="shared" si="0"/>
        <v>20.116666666666664</v>
      </c>
      <c r="D25" s="1">
        <f t="shared" si="1"/>
        <v>2.6733333333333333</v>
      </c>
      <c r="E25" s="1">
        <f t="shared" si="2"/>
        <v>7.910000000000001</v>
      </c>
      <c r="F25" s="1">
        <f t="shared" si="3"/>
        <v>16.98</v>
      </c>
      <c r="G25" s="34">
        <f t="shared" si="4"/>
        <v>52.316666666666663</v>
      </c>
      <c r="H25" s="1">
        <f t="shared" si="5"/>
        <v>1.9900335005555383</v>
      </c>
      <c r="I25" s="1">
        <f t="shared" si="6"/>
        <v>0.81512780184050482</v>
      </c>
      <c r="J25" s="1">
        <f t="shared" si="7"/>
        <v>1.3314653581674445</v>
      </c>
      <c r="K25" s="1">
        <f t="shared" si="8"/>
        <v>1.9622181326244028</v>
      </c>
      <c r="L25" s="34">
        <f t="shared" si="9"/>
        <v>2.0888832742241306</v>
      </c>
      <c r="M25" s="93">
        <v>17.82</v>
      </c>
      <c r="N25" s="93">
        <v>3.5900000000000003</v>
      </c>
      <c r="O25" s="93">
        <v>9.43</v>
      </c>
      <c r="P25" s="93">
        <v>15.21</v>
      </c>
      <c r="Q25" s="93">
        <v>53.94</v>
      </c>
      <c r="R25" s="10">
        <v>21.2</v>
      </c>
      <c r="S25" s="10">
        <v>2.4</v>
      </c>
      <c r="T25" s="10">
        <v>7.35</v>
      </c>
      <c r="U25" s="10">
        <v>19.09</v>
      </c>
      <c r="V25" s="10">
        <v>49.96</v>
      </c>
      <c r="W25" s="93">
        <v>21.33</v>
      </c>
      <c r="X25" s="93">
        <v>2.0299999999999998</v>
      </c>
      <c r="Y25" s="93">
        <v>6.9500000000000011</v>
      </c>
      <c r="Z25" s="93">
        <v>16.64</v>
      </c>
      <c r="AA25" s="93">
        <v>53.05</v>
      </c>
      <c r="AB25" s="1"/>
    </row>
    <row r="26" spans="1:28">
      <c r="A26">
        <v>26</v>
      </c>
      <c r="B26" s="32" t="s">
        <v>86</v>
      </c>
      <c r="C26" s="1">
        <f t="shared" si="0"/>
        <v>30.553333333333331</v>
      </c>
      <c r="D26" s="1">
        <f t="shared" si="1"/>
        <v>10.046666666666667</v>
      </c>
      <c r="E26" s="1">
        <f t="shared" si="2"/>
        <v>15.030000000000001</v>
      </c>
      <c r="F26" s="1">
        <f t="shared" si="3"/>
        <v>6.5933333333333337</v>
      </c>
      <c r="G26" s="34">
        <f t="shared" si="4"/>
        <v>37.773333333333333</v>
      </c>
      <c r="H26" s="1">
        <f t="shared" si="5"/>
        <v>8.2800322060565357</v>
      </c>
      <c r="I26" s="1">
        <f t="shared" si="6"/>
        <v>3.1408491420845639</v>
      </c>
      <c r="J26" s="1">
        <f t="shared" si="7"/>
        <v>2.393762728425664</v>
      </c>
      <c r="K26" s="1">
        <f t="shared" si="8"/>
        <v>2.6182118579926499</v>
      </c>
      <c r="L26" s="34">
        <f t="shared" si="9"/>
        <v>6.9283499719149004</v>
      </c>
      <c r="M26" s="93">
        <v>24.66</v>
      </c>
      <c r="N26" s="93">
        <v>11.84</v>
      </c>
      <c r="O26" s="93">
        <v>17.79</v>
      </c>
      <c r="P26" s="93">
        <v>6.29</v>
      </c>
      <c r="Q26" s="93">
        <v>39.42</v>
      </c>
      <c r="R26" s="10">
        <v>26.979999999999997</v>
      </c>
      <c r="S26" s="10">
        <v>6.419999999999999</v>
      </c>
      <c r="T26" s="10">
        <v>13.52</v>
      </c>
      <c r="U26" s="10">
        <v>9.35</v>
      </c>
      <c r="V26" s="10">
        <v>43.730000000000004</v>
      </c>
      <c r="W26" s="93">
        <v>40.020000000000003</v>
      </c>
      <c r="X26" s="93">
        <v>11.88</v>
      </c>
      <c r="Y26" s="93">
        <v>13.780000000000001</v>
      </c>
      <c r="Z26" s="93">
        <v>4.1399999999999997</v>
      </c>
      <c r="AA26" s="93">
        <v>30.17</v>
      </c>
      <c r="AB26" s="1"/>
    </row>
    <row r="27" spans="1:28">
      <c r="A27">
        <v>27</v>
      </c>
      <c r="B27" s="32" t="s">
        <v>23</v>
      </c>
      <c r="C27" s="1">
        <f t="shared" si="0"/>
        <v>11.75</v>
      </c>
      <c r="D27" s="1">
        <f t="shared" si="1"/>
        <v>7.4233333333333329</v>
      </c>
      <c r="E27" s="1">
        <f t="shared" si="2"/>
        <v>18.320000000000004</v>
      </c>
      <c r="F27" s="1">
        <f t="shared" si="3"/>
        <v>6.0833333333333348</v>
      </c>
      <c r="G27" s="34">
        <f t="shared" si="4"/>
        <v>56.419999999999995</v>
      </c>
      <c r="H27" s="1">
        <f t="shared" si="5"/>
        <v>2.4671440979399608</v>
      </c>
      <c r="I27" s="1">
        <f t="shared" si="6"/>
        <v>8.8015017657973207</v>
      </c>
      <c r="J27" s="1">
        <f t="shared" si="7"/>
        <v>5.1525915809425333</v>
      </c>
      <c r="K27" s="1">
        <f t="shared" si="8"/>
        <v>1.9650530103112545</v>
      </c>
      <c r="L27" s="34">
        <f t="shared" si="9"/>
        <v>12.400326608601898</v>
      </c>
      <c r="M27" s="93">
        <v>9.99</v>
      </c>
      <c r="N27" s="93">
        <v>4.6399999999999997</v>
      </c>
      <c r="O27" s="93">
        <v>24.14</v>
      </c>
      <c r="P27" s="93">
        <v>8.2600000000000016</v>
      </c>
      <c r="Q27" s="93">
        <v>52.969999999999992</v>
      </c>
      <c r="R27" s="10">
        <v>10.69</v>
      </c>
      <c r="S27" s="10">
        <v>0.35000000000000003</v>
      </c>
      <c r="T27" s="10">
        <v>14.34</v>
      </c>
      <c r="U27" s="10">
        <v>4.4400000000000004</v>
      </c>
      <c r="V27" s="10">
        <v>70.179999999999993</v>
      </c>
      <c r="W27" s="93">
        <v>14.57</v>
      </c>
      <c r="X27" s="93">
        <v>17.28</v>
      </c>
      <c r="Y27" s="93">
        <v>16.48</v>
      </c>
      <c r="Z27" s="93">
        <v>5.55</v>
      </c>
      <c r="AA27" s="93">
        <v>46.11</v>
      </c>
      <c r="AB27" s="1"/>
    </row>
    <row r="28" spans="1:28">
      <c r="A28">
        <v>31</v>
      </c>
      <c r="B28" s="32" t="s">
        <v>24</v>
      </c>
      <c r="C28" s="1">
        <f t="shared" si="0"/>
        <v>35.376666666666665</v>
      </c>
      <c r="D28" s="1">
        <f t="shared" si="1"/>
        <v>6.6533333333333333</v>
      </c>
      <c r="E28" s="1">
        <f t="shared" si="2"/>
        <v>14.61</v>
      </c>
      <c r="F28" s="1">
        <f t="shared" si="3"/>
        <v>6.7366666666666672</v>
      </c>
      <c r="G28" s="34">
        <f t="shared" si="4"/>
        <v>36.623333333333335</v>
      </c>
      <c r="H28" s="1">
        <f t="shared" si="5"/>
        <v>18.205005721870393</v>
      </c>
      <c r="I28" s="1">
        <f t="shared" si="6"/>
        <v>3.9788733748805516</v>
      </c>
      <c r="J28" s="1">
        <f t="shared" si="7"/>
        <v>4.1216380238929382</v>
      </c>
      <c r="K28" s="1">
        <f t="shared" si="8"/>
        <v>4.7867455889501063</v>
      </c>
      <c r="L28" s="34">
        <f t="shared" si="9"/>
        <v>5.8082039679519974</v>
      </c>
      <c r="M28" s="93">
        <v>56.18</v>
      </c>
      <c r="N28" s="93">
        <v>2.16</v>
      </c>
      <c r="O28" s="93">
        <v>10.14</v>
      </c>
      <c r="P28" s="93">
        <v>1.21</v>
      </c>
      <c r="Q28" s="93">
        <v>30.31</v>
      </c>
      <c r="R28" s="10">
        <v>27.589999999999996</v>
      </c>
      <c r="S28" s="10">
        <v>9.73</v>
      </c>
      <c r="T28" s="10">
        <v>15.43</v>
      </c>
      <c r="U28" s="10">
        <v>9.43</v>
      </c>
      <c r="V28" s="10">
        <v>37.82</v>
      </c>
      <c r="W28" s="93">
        <v>22.36</v>
      </c>
      <c r="X28" s="93">
        <v>8.07</v>
      </c>
      <c r="Y28" s="93">
        <v>18.260000000000002</v>
      </c>
      <c r="Z28" s="93">
        <v>9.5699999999999985</v>
      </c>
      <c r="AA28" s="93">
        <v>41.74</v>
      </c>
      <c r="AB28" s="1"/>
    </row>
    <row r="29" spans="1:28">
      <c r="A29">
        <v>32</v>
      </c>
      <c r="B29" s="32" t="s">
        <v>25</v>
      </c>
      <c r="C29" s="1">
        <f t="shared" si="0"/>
        <v>39.676666666666669</v>
      </c>
      <c r="D29" s="1">
        <f t="shared" si="1"/>
        <v>14.176666666666668</v>
      </c>
      <c r="E29" s="1">
        <f t="shared" si="2"/>
        <v>15.33</v>
      </c>
      <c r="F29" s="1">
        <f t="shared" si="3"/>
        <v>11.196666666666667</v>
      </c>
      <c r="G29" s="34">
        <f t="shared" si="4"/>
        <v>19.62</v>
      </c>
      <c r="H29" s="1">
        <f t="shared" si="5"/>
        <v>2.2661935780805056</v>
      </c>
      <c r="I29" s="1">
        <f t="shared" si="6"/>
        <v>1.3478254090694883</v>
      </c>
      <c r="J29" s="1">
        <f t="shared" si="7"/>
        <v>1.6047741274085887</v>
      </c>
      <c r="K29" s="1">
        <f t="shared" si="8"/>
        <v>1.4122794813114343</v>
      </c>
      <c r="L29" s="34">
        <f t="shared" si="9"/>
        <v>1.6196604582442589</v>
      </c>
      <c r="M29" s="93">
        <v>41.839999999999996</v>
      </c>
      <c r="N29" s="93">
        <v>14.799999999999999</v>
      </c>
      <c r="O29" s="93">
        <v>15.620000000000001</v>
      </c>
      <c r="P29" s="93">
        <v>9.99</v>
      </c>
      <c r="Q29" s="93">
        <v>17.75</v>
      </c>
      <c r="R29" s="10">
        <v>37.32</v>
      </c>
      <c r="S29" s="10">
        <v>12.629999999999999</v>
      </c>
      <c r="T29" s="10">
        <v>16.77</v>
      </c>
      <c r="U29" s="10">
        <v>12.75</v>
      </c>
      <c r="V29" s="10">
        <v>20.53</v>
      </c>
      <c r="W29" s="93">
        <v>39.869999999999997</v>
      </c>
      <c r="X29" s="93">
        <v>15.1</v>
      </c>
      <c r="Y29" s="93">
        <v>13.600000000000001</v>
      </c>
      <c r="Z29" s="93">
        <v>10.85</v>
      </c>
      <c r="AA29" s="93">
        <v>20.580000000000002</v>
      </c>
      <c r="AB29" s="1"/>
    </row>
    <row r="30" spans="1:28">
      <c r="A30">
        <v>33</v>
      </c>
      <c r="B30" s="32" t="s">
        <v>26</v>
      </c>
      <c r="C30" s="1">
        <f t="shared" si="0"/>
        <v>46.413333333333334</v>
      </c>
      <c r="D30" s="1">
        <f t="shared" si="1"/>
        <v>9.1066666666666674</v>
      </c>
      <c r="E30" s="1">
        <f t="shared" si="2"/>
        <v>13.550000000000002</v>
      </c>
      <c r="F30" s="1">
        <f t="shared" si="3"/>
        <v>8.5</v>
      </c>
      <c r="G30" s="34">
        <f t="shared" si="4"/>
        <v>22.426666666666666</v>
      </c>
      <c r="H30" s="1">
        <f t="shared" si="5"/>
        <v>5.3752798376766702</v>
      </c>
      <c r="I30" s="1">
        <f t="shared" si="6"/>
        <v>3.3545541184087861</v>
      </c>
      <c r="J30" s="1">
        <f t="shared" si="7"/>
        <v>1.3340539719216762</v>
      </c>
      <c r="K30" s="1">
        <f t="shared" si="8"/>
        <v>0.47843494855622754</v>
      </c>
      <c r="L30" s="34">
        <f t="shared" si="9"/>
        <v>4.7339342341580348</v>
      </c>
      <c r="M30" s="93">
        <v>51.82</v>
      </c>
      <c r="N30" s="93">
        <v>9.77</v>
      </c>
      <c r="O30" s="93">
        <v>12.280000000000001</v>
      </c>
      <c r="P30" s="93">
        <v>8.73</v>
      </c>
      <c r="Q30" s="93">
        <v>17.399999999999999</v>
      </c>
      <c r="R30" s="10">
        <v>41.07</v>
      </c>
      <c r="S30" s="10">
        <v>12.08</v>
      </c>
      <c r="T30" s="10">
        <v>14.940000000000001</v>
      </c>
      <c r="U30" s="10">
        <v>8.82</v>
      </c>
      <c r="V30" s="10">
        <v>23.080000000000002</v>
      </c>
      <c r="W30" s="93">
        <v>46.35</v>
      </c>
      <c r="X30" s="93">
        <v>5.47</v>
      </c>
      <c r="Y30" s="93">
        <v>13.43</v>
      </c>
      <c r="Z30" s="93">
        <v>7.95</v>
      </c>
      <c r="AA30" s="93">
        <v>26.8</v>
      </c>
      <c r="AB30" s="1"/>
    </row>
    <row r="31" spans="1:28">
      <c r="A31">
        <v>34</v>
      </c>
      <c r="B31" s="32" t="s">
        <v>27</v>
      </c>
      <c r="C31" s="1">
        <f t="shared" si="0"/>
        <v>31.74</v>
      </c>
      <c r="D31" s="1">
        <f t="shared" si="1"/>
        <v>9.0400000000000009</v>
      </c>
      <c r="E31" s="1">
        <f t="shared" si="2"/>
        <v>14.089999999999998</v>
      </c>
      <c r="F31" s="1">
        <f t="shared" si="3"/>
        <v>7.503333333333333</v>
      </c>
      <c r="G31" s="34">
        <f t="shared" si="4"/>
        <v>37.626666666666665</v>
      </c>
      <c r="H31" s="1">
        <f t="shared" si="5"/>
        <v>1.491676908717166</v>
      </c>
      <c r="I31" s="1">
        <f t="shared" si="6"/>
        <v>0.66730802482811502</v>
      </c>
      <c r="J31" s="1">
        <f t="shared" si="7"/>
        <v>1.3907192383799107</v>
      </c>
      <c r="K31" s="1">
        <f t="shared" si="8"/>
        <v>1.930656192420944</v>
      </c>
      <c r="L31" s="34">
        <f t="shared" si="9"/>
        <v>1.3732200600534981</v>
      </c>
      <c r="M31" s="93">
        <v>30.04</v>
      </c>
      <c r="N31" s="93">
        <v>9.81</v>
      </c>
      <c r="O31" s="93">
        <v>15.68</v>
      </c>
      <c r="P31" s="93">
        <v>5.33</v>
      </c>
      <c r="Q31" s="93">
        <v>39.14</v>
      </c>
      <c r="R31" s="10">
        <v>32.35</v>
      </c>
      <c r="S31" s="10">
        <v>8.68</v>
      </c>
      <c r="T31" s="10">
        <v>13.489999999999998</v>
      </c>
      <c r="U31" s="10">
        <v>9.02</v>
      </c>
      <c r="V31" s="10">
        <v>36.46</v>
      </c>
      <c r="W31" s="93">
        <v>32.83</v>
      </c>
      <c r="X31" s="93">
        <v>8.6300000000000008</v>
      </c>
      <c r="Y31" s="93">
        <v>13.100000000000001</v>
      </c>
      <c r="Z31" s="93">
        <v>8.16</v>
      </c>
      <c r="AA31" s="93">
        <v>37.28</v>
      </c>
      <c r="AB31" s="1"/>
    </row>
    <row r="32" spans="1:28">
      <c r="A32">
        <v>35</v>
      </c>
      <c r="B32" s="32" t="s">
        <v>28</v>
      </c>
      <c r="C32" s="1">
        <f t="shared" si="0"/>
        <v>41.066666666666663</v>
      </c>
      <c r="D32" s="1">
        <f t="shared" si="1"/>
        <v>16.313333333333333</v>
      </c>
      <c r="E32" s="1">
        <f t="shared" si="2"/>
        <v>15.583333333333334</v>
      </c>
      <c r="F32" s="1">
        <f t="shared" si="3"/>
        <v>8.0966666666666658</v>
      </c>
      <c r="G32" s="34">
        <f t="shared" si="4"/>
        <v>18.936666666666667</v>
      </c>
      <c r="H32" s="1">
        <f t="shared" si="5"/>
        <v>7.5429790754935508</v>
      </c>
      <c r="I32" s="1">
        <f t="shared" si="6"/>
        <v>0.15534906930307923</v>
      </c>
      <c r="J32" s="1">
        <f t="shared" si="7"/>
        <v>1.9650530103112509</v>
      </c>
      <c r="K32" s="1">
        <f t="shared" si="8"/>
        <v>1.1278445519367133</v>
      </c>
      <c r="L32" s="34">
        <f t="shared" si="9"/>
        <v>4.356194822701732</v>
      </c>
      <c r="M32" s="93">
        <v>35.64</v>
      </c>
      <c r="N32" s="93">
        <v>16.36</v>
      </c>
      <c r="O32" s="93">
        <v>17</v>
      </c>
      <c r="P32" s="93">
        <v>9.1399999999999988</v>
      </c>
      <c r="Q32" s="93">
        <v>21.86</v>
      </c>
      <c r="R32" s="10">
        <v>49.68</v>
      </c>
      <c r="S32" s="10">
        <v>16.14</v>
      </c>
      <c r="T32" s="10">
        <v>13.34</v>
      </c>
      <c r="U32" s="10">
        <v>6.9</v>
      </c>
      <c r="V32" s="10">
        <v>13.930000000000001</v>
      </c>
      <c r="W32" s="93">
        <v>37.880000000000003</v>
      </c>
      <c r="X32" s="93">
        <v>16.439999999999998</v>
      </c>
      <c r="Y32" s="93">
        <v>16.41</v>
      </c>
      <c r="Z32" s="93">
        <v>8.25</v>
      </c>
      <c r="AA32" s="93">
        <v>21.02</v>
      </c>
      <c r="AB32" s="1"/>
    </row>
    <row r="33" spans="1:28">
      <c r="A33">
        <v>36</v>
      </c>
      <c r="B33" s="32" t="s">
        <v>29</v>
      </c>
      <c r="C33" s="1">
        <f t="shared" si="0"/>
        <v>35.066666666666663</v>
      </c>
      <c r="D33" s="1">
        <f t="shared" si="1"/>
        <v>4.3999999999999995</v>
      </c>
      <c r="E33" s="1">
        <f t="shared" si="2"/>
        <v>11.589999999999998</v>
      </c>
      <c r="F33" s="1">
        <f t="shared" si="3"/>
        <v>11.206666666666669</v>
      </c>
      <c r="G33" s="34">
        <f t="shared" si="4"/>
        <v>37.733333333333327</v>
      </c>
      <c r="H33" s="1">
        <f t="shared" si="5"/>
        <v>14.632690570545574</v>
      </c>
      <c r="I33" s="1">
        <f t="shared" si="6"/>
        <v>3.0512292604784723</v>
      </c>
      <c r="J33" s="1">
        <f t="shared" si="7"/>
        <v>2.3921329394496609</v>
      </c>
      <c r="K33" s="1">
        <f t="shared" si="8"/>
        <v>1.5543916280440093</v>
      </c>
      <c r="L33" s="34">
        <f t="shared" si="9"/>
        <v>8.4158323018780035</v>
      </c>
      <c r="M33" s="93">
        <v>32.229999999999997</v>
      </c>
      <c r="N33" s="93">
        <v>5.3</v>
      </c>
      <c r="O33" s="93">
        <v>11.26</v>
      </c>
      <c r="P33" s="93">
        <v>10.08</v>
      </c>
      <c r="Q33" s="93">
        <v>41.13</v>
      </c>
      <c r="R33" s="10">
        <v>22.06</v>
      </c>
      <c r="S33" s="10">
        <v>6.9</v>
      </c>
      <c r="T33" s="10">
        <v>14.13</v>
      </c>
      <c r="U33" s="10">
        <v>12.98</v>
      </c>
      <c r="V33" s="10">
        <v>43.919999999999995</v>
      </c>
      <c r="W33" s="93">
        <v>50.91</v>
      </c>
      <c r="X33" s="93">
        <v>1</v>
      </c>
      <c r="Y33" s="93">
        <v>9.379999999999999</v>
      </c>
      <c r="Z33" s="93">
        <v>10.56</v>
      </c>
      <c r="AA33" s="93">
        <v>28.15</v>
      </c>
      <c r="AB33" s="1"/>
    </row>
    <row r="34" spans="1:28">
      <c r="A34">
        <v>37</v>
      </c>
      <c r="B34" s="32" t="s">
        <v>30</v>
      </c>
      <c r="C34" s="1">
        <f t="shared" si="0"/>
        <v>36.306666666666665</v>
      </c>
      <c r="D34" s="1">
        <f t="shared" si="1"/>
        <v>11.12</v>
      </c>
      <c r="E34" s="1">
        <f t="shared" si="2"/>
        <v>15.963333333333333</v>
      </c>
      <c r="F34" s="1">
        <f t="shared" si="3"/>
        <v>8.3633333333333315</v>
      </c>
      <c r="G34" s="34">
        <f t="shared" si="4"/>
        <v>28.246666666666666</v>
      </c>
      <c r="H34" s="1">
        <f t="shared" si="5"/>
        <v>5.0030424077088682</v>
      </c>
      <c r="I34" s="1">
        <f t="shared" si="6"/>
        <v>2.5374987684726111</v>
      </c>
      <c r="J34" s="1">
        <f t="shared" si="7"/>
        <v>0.81989836768549196</v>
      </c>
      <c r="K34" s="1">
        <f t="shared" si="8"/>
        <v>5.1847597179940133</v>
      </c>
      <c r="L34" s="34">
        <f t="shared" si="9"/>
        <v>1.5360447042105718</v>
      </c>
      <c r="M34" s="93">
        <v>30.53</v>
      </c>
      <c r="N34" s="93">
        <v>8.19</v>
      </c>
      <c r="O34" s="93">
        <v>16.91</v>
      </c>
      <c r="P34" s="93">
        <v>14.35</v>
      </c>
      <c r="Q34" s="93">
        <v>30.020000000000003</v>
      </c>
      <c r="R34" s="10">
        <v>39.14</v>
      </c>
      <c r="S34" s="10">
        <v>12.57</v>
      </c>
      <c r="T34" s="10">
        <v>15.479999999999999</v>
      </c>
      <c r="U34" s="10">
        <v>5.41</v>
      </c>
      <c r="V34" s="10">
        <v>27.389999999999997</v>
      </c>
      <c r="W34" s="93">
        <v>39.25</v>
      </c>
      <c r="X34" s="93">
        <v>12.6</v>
      </c>
      <c r="Y34" s="93">
        <v>15.5</v>
      </c>
      <c r="Z34" s="93">
        <v>5.33</v>
      </c>
      <c r="AA34" s="93">
        <v>27.33</v>
      </c>
      <c r="AB34" s="1"/>
    </row>
    <row r="35" spans="1:28">
      <c r="A35">
        <v>38</v>
      </c>
      <c r="B35" s="32" t="s">
        <v>31</v>
      </c>
      <c r="C35" s="1">
        <f t="shared" ref="C35:C66" si="10">AVERAGE(M35,R35,W35)</f>
        <v>59.786666666666669</v>
      </c>
      <c r="D35" s="1">
        <f t="shared" ref="D35:D66" si="11">AVERAGE(N35,S35,X35)</f>
        <v>13.29</v>
      </c>
      <c r="E35" s="1">
        <f t="shared" ref="E35:E66" si="12">AVERAGE(O35,T35,Y35)</f>
        <v>12.443333333333333</v>
      </c>
      <c r="F35" s="1">
        <f t="shared" ref="F35:F66" si="13">AVERAGE(P35,U35,Z35)</f>
        <v>2.7900000000000005</v>
      </c>
      <c r="G35" s="34">
        <f t="shared" ref="G35:G66" si="14">AVERAGE(Q35,V35,AA35)</f>
        <v>11.686666666666667</v>
      </c>
      <c r="H35" s="1">
        <f t="shared" ref="H35:H66" si="15">STDEV(M35,R35,W35)</f>
        <v>5.8095295277099108</v>
      </c>
      <c r="I35" s="1">
        <f t="shared" ref="I35:I66" si="16">STDEV(N35,S35,X35)</f>
        <v>2.1526959841092523</v>
      </c>
      <c r="J35" s="1">
        <f t="shared" ref="J35:J66" si="17">STDEV(O35,T35,Y35)</f>
        <v>4.4889234047077844</v>
      </c>
      <c r="K35" s="1">
        <f t="shared" ref="K35:K66" si="18">STDEV(P35,U35,Z35)</f>
        <v>1.3901079094804114</v>
      </c>
      <c r="L35" s="34">
        <f t="shared" ref="L35:L66" si="19">STDEV(Q35,V35,AA35)</f>
        <v>3.6370500867232152</v>
      </c>
      <c r="M35" s="93">
        <v>57.96</v>
      </c>
      <c r="N35" s="93">
        <v>13.08</v>
      </c>
      <c r="O35" s="93">
        <v>11.21</v>
      </c>
      <c r="P35" s="93">
        <v>2.81</v>
      </c>
      <c r="Q35" s="93">
        <v>14.940000000000001</v>
      </c>
      <c r="R35" s="10">
        <v>66.290000000000006</v>
      </c>
      <c r="S35" s="10">
        <v>11.25</v>
      </c>
      <c r="T35" s="10">
        <v>8.6999999999999993</v>
      </c>
      <c r="U35" s="10">
        <v>1.39</v>
      </c>
      <c r="V35" s="10">
        <v>12.36</v>
      </c>
      <c r="W35" s="93">
        <v>55.110000000000007</v>
      </c>
      <c r="X35" s="93">
        <v>15.540000000000001</v>
      </c>
      <c r="Y35" s="93">
        <v>17.419999999999998</v>
      </c>
      <c r="Z35" s="93">
        <v>4.17</v>
      </c>
      <c r="AA35" s="93">
        <v>7.76</v>
      </c>
      <c r="AB35" s="1"/>
    </row>
    <row r="36" spans="1:28">
      <c r="A36">
        <v>39</v>
      </c>
      <c r="B36" s="32" t="s">
        <v>32</v>
      </c>
      <c r="C36" s="1">
        <f t="shared" si="10"/>
        <v>34.19</v>
      </c>
      <c r="D36" s="1">
        <f t="shared" si="11"/>
        <v>10.73</v>
      </c>
      <c r="E36" s="1">
        <f t="shared" si="12"/>
        <v>18.434999999999999</v>
      </c>
      <c r="F36" s="1">
        <f t="shared" si="13"/>
        <v>7.1999999999999993</v>
      </c>
      <c r="G36" s="34">
        <f t="shared" si="14"/>
        <v>29.444999999999997</v>
      </c>
      <c r="H36" s="1">
        <f t="shared" si="15"/>
        <v>8.2590072042588858</v>
      </c>
      <c r="I36" s="1">
        <f t="shared" si="16"/>
        <v>0.66468037431535554</v>
      </c>
      <c r="J36" s="1">
        <f t="shared" si="17"/>
        <v>2.6516504294495533</v>
      </c>
      <c r="K36" s="1">
        <f t="shared" si="18"/>
        <v>1.7253405460951834</v>
      </c>
      <c r="L36" s="34">
        <f t="shared" si="19"/>
        <v>4.5466966030295035</v>
      </c>
      <c r="M36" s="93">
        <v>40.03</v>
      </c>
      <c r="N36" s="93">
        <v>11.200000000000001</v>
      </c>
      <c r="O36" s="93">
        <v>16.559999999999999</v>
      </c>
      <c r="P36" s="93">
        <v>5.9799999999999995</v>
      </c>
      <c r="Q36" s="93">
        <v>26.229999999999997</v>
      </c>
      <c r="R36" s="10">
        <v>28.349999999999998</v>
      </c>
      <c r="S36" s="10">
        <v>10.26</v>
      </c>
      <c r="T36" s="10">
        <v>20.309999999999999</v>
      </c>
      <c r="U36" s="10">
        <v>8.42</v>
      </c>
      <c r="V36" s="10">
        <v>32.659999999999997</v>
      </c>
      <c r="W36" s="113"/>
      <c r="X36" s="113"/>
      <c r="Y36" s="113"/>
      <c r="Z36" s="113"/>
      <c r="AA36" s="113"/>
      <c r="AB36" s="1"/>
    </row>
    <row r="37" spans="1:28">
      <c r="A37">
        <v>40</v>
      </c>
      <c r="B37" s="32" t="s">
        <v>33</v>
      </c>
      <c r="C37" s="1">
        <f t="shared" si="10"/>
        <v>43.563333333333333</v>
      </c>
      <c r="D37" s="1">
        <f t="shared" si="11"/>
        <v>11.586666666666666</v>
      </c>
      <c r="E37" s="1">
        <f t="shared" si="12"/>
        <v>14.686666666666667</v>
      </c>
      <c r="F37" s="1">
        <f t="shared" si="13"/>
        <v>7.8433333333333337</v>
      </c>
      <c r="G37" s="34">
        <f t="shared" si="14"/>
        <v>22.316666666666666</v>
      </c>
      <c r="H37" s="1">
        <f t="shared" si="15"/>
        <v>2.4608196466489245</v>
      </c>
      <c r="I37" s="1">
        <f t="shared" si="16"/>
        <v>1.4261954050316294</v>
      </c>
      <c r="J37" s="1">
        <f t="shared" si="17"/>
        <v>7.5718777944003682E-2</v>
      </c>
      <c r="K37" s="1">
        <f t="shared" si="18"/>
        <v>0.67173903663054546</v>
      </c>
      <c r="L37" s="34">
        <f t="shared" si="19"/>
        <v>2.2926258598675298</v>
      </c>
      <c r="M37" s="93">
        <v>41.14</v>
      </c>
      <c r="N37" s="93">
        <v>12.389999999999999</v>
      </c>
      <c r="O37" s="93">
        <v>14.719999999999999</v>
      </c>
      <c r="P37" s="93">
        <v>8.06</v>
      </c>
      <c r="Q37" s="93">
        <v>23.69</v>
      </c>
      <c r="R37" s="10">
        <v>46.06</v>
      </c>
      <c r="S37" s="10">
        <v>12.43</v>
      </c>
      <c r="T37" s="10">
        <v>14.74</v>
      </c>
      <c r="U37" s="10">
        <v>7.0900000000000007</v>
      </c>
      <c r="V37" s="10">
        <v>19.670000000000002</v>
      </c>
      <c r="W37" s="93">
        <v>43.49</v>
      </c>
      <c r="X37" s="93">
        <v>9.94</v>
      </c>
      <c r="Y37" s="93">
        <v>14.6</v>
      </c>
      <c r="Z37" s="93">
        <v>8.3800000000000008</v>
      </c>
      <c r="AA37" s="93">
        <v>23.59</v>
      </c>
      <c r="AB37" s="1"/>
    </row>
    <row r="38" spans="1:28">
      <c r="A38">
        <v>41</v>
      </c>
      <c r="B38" s="32" t="s">
        <v>34</v>
      </c>
      <c r="C38" s="1">
        <f t="shared" si="10"/>
        <v>38.883333333333333</v>
      </c>
      <c r="D38" s="1">
        <f t="shared" si="11"/>
        <v>12.96</v>
      </c>
      <c r="E38" s="1">
        <f t="shared" si="12"/>
        <v>15.63</v>
      </c>
      <c r="F38" s="1">
        <f t="shared" si="13"/>
        <v>4.9733333333333336</v>
      </c>
      <c r="G38" s="34">
        <f t="shared" si="14"/>
        <v>27.560000000000002</v>
      </c>
      <c r="H38" s="1">
        <f t="shared" si="15"/>
        <v>6.2281002989139882</v>
      </c>
      <c r="I38" s="1">
        <f t="shared" si="16"/>
        <v>1.268108828137396</v>
      </c>
      <c r="J38" s="1">
        <f t="shared" si="17"/>
        <v>2.0005249311118423</v>
      </c>
      <c r="K38" s="1">
        <f t="shared" si="18"/>
        <v>0.88866941735007599</v>
      </c>
      <c r="L38" s="34">
        <f t="shared" si="19"/>
        <v>2.8312717990330798</v>
      </c>
      <c r="M38" s="93">
        <v>36.4</v>
      </c>
      <c r="N38" s="93">
        <v>14.32</v>
      </c>
      <c r="O38" s="93">
        <v>16.78</v>
      </c>
      <c r="P38" s="93">
        <v>5.34</v>
      </c>
      <c r="Q38" s="93">
        <v>27.16</v>
      </c>
      <c r="R38" s="10">
        <v>34.28</v>
      </c>
      <c r="S38" s="10">
        <v>12.75</v>
      </c>
      <c r="T38" s="10">
        <v>16.79</v>
      </c>
      <c r="U38" s="10">
        <v>5.62</v>
      </c>
      <c r="V38" s="10">
        <v>30.570000000000004</v>
      </c>
      <c r="W38" s="93">
        <v>45.97</v>
      </c>
      <c r="X38" s="93">
        <v>11.81</v>
      </c>
      <c r="Y38" s="93">
        <v>13.320000000000002</v>
      </c>
      <c r="Z38" s="93">
        <v>3.9600000000000004</v>
      </c>
      <c r="AA38" s="93">
        <v>24.95</v>
      </c>
      <c r="AB38" s="1"/>
    </row>
    <row r="39" spans="1:28">
      <c r="A39">
        <v>42</v>
      </c>
      <c r="B39" s="32" t="s">
        <v>35</v>
      </c>
      <c r="C39" s="1">
        <f t="shared" si="10"/>
        <v>60.353333333333332</v>
      </c>
      <c r="D39" s="1">
        <f t="shared" si="11"/>
        <v>2.61</v>
      </c>
      <c r="E39" s="1">
        <f t="shared" si="12"/>
        <v>6.1566666666666663</v>
      </c>
      <c r="F39" s="1">
        <f t="shared" si="13"/>
        <v>4.7266666666666666</v>
      </c>
      <c r="G39" s="34">
        <f t="shared" si="14"/>
        <v>26.143333333333334</v>
      </c>
      <c r="H39" s="1">
        <f t="shared" si="15"/>
        <v>22.133994970030461</v>
      </c>
      <c r="I39" s="1">
        <f t="shared" si="16"/>
        <v>4.3000930222496354</v>
      </c>
      <c r="J39" s="1">
        <f t="shared" si="17"/>
        <v>1.8047252791860962</v>
      </c>
      <c r="K39" s="1">
        <f t="shared" si="18"/>
        <v>4.4301392002208386</v>
      </c>
      <c r="L39" s="34">
        <f t="shared" si="19"/>
        <v>16.873649081728974</v>
      </c>
      <c r="M39" s="93">
        <v>74.42</v>
      </c>
      <c r="N39" s="93">
        <v>7.07</v>
      </c>
      <c r="O39" s="93">
        <v>4.5699999999999994</v>
      </c>
      <c r="P39" s="93">
        <v>0.89999999999999991</v>
      </c>
      <c r="Q39" s="93">
        <v>13.03</v>
      </c>
      <c r="R39" s="10">
        <v>71.8</v>
      </c>
      <c r="S39" s="10">
        <v>-1.51</v>
      </c>
      <c r="T39" s="10">
        <v>5.7799999999999994</v>
      </c>
      <c r="U39" s="10">
        <v>3.6999999999999997</v>
      </c>
      <c r="V39" s="10">
        <v>20.22</v>
      </c>
      <c r="W39" s="93">
        <v>34.839999999999996</v>
      </c>
      <c r="X39" s="93">
        <v>2.27</v>
      </c>
      <c r="Y39" s="93">
        <v>8.1199999999999992</v>
      </c>
      <c r="Z39" s="93">
        <v>9.58</v>
      </c>
      <c r="AA39" s="93">
        <v>45.18</v>
      </c>
      <c r="AB39" s="1"/>
    </row>
    <row r="40" spans="1:28">
      <c r="A40">
        <v>43</v>
      </c>
      <c r="B40" s="32" t="s">
        <v>36</v>
      </c>
      <c r="C40" s="1">
        <f t="shared" si="10"/>
        <v>34.913333333333327</v>
      </c>
      <c r="D40" s="1">
        <f t="shared" si="11"/>
        <v>6.0733333333333333</v>
      </c>
      <c r="E40" s="1">
        <f t="shared" si="12"/>
        <v>9.5033333333333321</v>
      </c>
      <c r="F40" s="1">
        <f t="shared" si="13"/>
        <v>12.020000000000001</v>
      </c>
      <c r="G40" s="34">
        <f t="shared" si="14"/>
        <v>37.486666666666672</v>
      </c>
      <c r="H40" s="1">
        <f t="shared" si="15"/>
        <v>14.947676519557604</v>
      </c>
      <c r="I40" s="1">
        <f t="shared" si="16"/>
        <v>6.2010187335093043</v>
      </c>
      <c r="J40" s="1">
        <f t="shared" si="17"/>
        <v>8.9564185550549915</v>
      </c>
      <c r="K40" s="1">
        <f t="shared" si="18"/>
        <v>2.9135716912408336</v>
      </c>
      <c r="L40" s="34">
        <f t="shared" si="19"/>
        <v>4.5798071283988948</v>
      </c>
      <c r="M40" s="93">
        <v>21.47</v>
      </c>
      <c r="N40" s="93">
        <v>10.83</v>
      </c>
      <c r="O40" s="93">
        <v>12.12</v>
      </c>
      <c r="P40" s="93">
        <v>12.97</v>
      </c>
      <c r="Q40" s="93">
        <v>42.61</v>
      </c>
      <c r="R40" s="10">
        <v>51.01</v>
      </c>
      <c r="S40" s="10">
        <v>-0.94</v>
      </c>
      <c r="T40" s="10">
        <v>-0.47</v>
      </c>
      <c r="U40" s="10">
        <v>14.34</v>
      </c>
      <c r="V40" s="10">
        <v>36.06</v>
      </c>
      <c r="W40" s="93">
        <v>32.26</v>
      </c>
      <c r="X40" s="93">
        <v>8.33</v>
      </c>
      <c r="Y40" s="93">
        <v>16.86</v>
      </c>
      <c r="Z40" s="93">
        <v>8.75</v>
      </c>
      <c r="AA40" s="93">
        <v>33.79</v>
      </c>
      <c r="AB40" s="1"/>
    </row>
    <row r="41" spans="1:28">
      <c r="A41">
        <v>44</v>
      </c>
      <c r="B41" s="32" t="s">
        <v>37</v>
      </c>
      <c r="C41" s="1">
        <f t="shared" si="10"/>
        <v>37.963333333333331</v>
      </c>
      <c r="D41" s="1">
        <f t="shared" si="11"/>
        <v>9.3766666666666669</v>
      </c>
      <c r="E41" s="1">
        <f t="shared" si="12"/>
        <v>17.293333333333333</v>
      </c>
      <c r="F41" s="1">
        <f t="shared" si="13"/>
        <v>7.38</v>
      </c>
      <c r="G41" s="34">
        <f t="shared" si="14"/>
        <v>27.983333333333331</v>
      </c>
      <c r="H41" s="1">
        <f t="shared" si="15"/>
        <v>5.3530583158913796</v>
      </c>
      <c r="I41" s="1">
        <f t="shared" si="16"/>
        <v>6.8423485246904345</v>
      </c>
      <c r="J41" s="1">
        <f t="shared" si="17"/>
        <v>0.95238297618832612</v>
      </c>
      <c r="K41" s="1">
        <f t="shared" si="18"/>
        <v>0.7884795495128587</v>
      </c>
      <c r="L41" s="34">
        <f t="shared" si="19"/>
        <v>5.0672707973162003</v>
      </c>
      <c r="M41" s="93">
        <v>32.01</v>
      </c>
      <c r="N41" s="93">
        <v>13.73</v>
      </c>
      <c r="O41" s="93">
        <v>18.170000000000002</v>
      </c>
      <c r="P41" s="93">
        <v>6.47</v>
      </c>
      <c r="Q41" s="93">
        <v>29.62</v>
      </c>
      <c r="R41" s="10">
        <v>39.5</v>
      </c>
      <c r="S41" s="10">
        <v>12.91</v>
      </c>
      <c r="T41" s="10">
        <v>17.43</v>
      </c>
      <c r="U41" s="10">
        <v>7.86</v>
      </c>
      <c r="V41" s="10">
        <v>22.3</v>
      </c>
      <c r="W41" s="93">
        <v>42.38</v>
      </c>
      <c r="X41" s="93">
        <v>1.49</v>
      </c>
      <c r="Y41" s="93">
        <v>16.28</v>
      </c>
      <c r="Z41" s="93">
        <v>7.8100000000000005</v>
      </c>
      <c r="AA41" s="93">
        <v>32.029999999999994</v>
      </c>
      <c r="AB41" s="1"/>
    </row>
    <row r="42" spans="1:28">
      <c r="A42">
        <v>45</v>
      </c>
      <c r="B42" s="32" t="s">
        <v>38</v>
      </c>
      <c r="C42" s="1">
        <f t="shared" si="10"/>
        <v>37.270000000000003</v>
      </c>
      <c r="D42" s="1">
        <f t="shared" si="11"/>
        <v>9.8433333333333337</v>
      </c>
      <c r="E42" s="1">
        <f t="shared" si="12"/>
        <v>15.503333333333336</v>
      </c>
      <c r="F42" s="1">
        <f t="shared" si="13"/>
        <v>11.159999999999998</v>
      </c>
      <c r="G42" s="34">
        <f t="shared" si="14"/>
        <v>26.223333333333333</v>
      </c>
      <c r="H42" s="1">
        <f t="shared" si="15"/>
        <v>8.4529994676446023</v>
      </c>
      <c r="I42" s="1">
        <f t="shared" si="16"/>
        <v>2.7438901824477777</v>
      </c>
      <c r="J42" s="1">
        <f t="shared" si="17"/>
        <v>1.2358128229361165</v>
      </c>
      <c r="K42" s="1">
        <f t="shared" si="18"/>
        <v>2.1350175643305613</v>
      </c>
      <c r="L42" s="34">
        <f t="shared" si="19"/>
        <v>7.2987419007205281</v>
      </c>
      <c r="M42" s="93">
        <v>27.51</v>
      </c>
      <c r="N42" s="93">
        <v>8.35</v>
      </c>
      <c r="O42" s="93">
        <v>16.55</v>
      </c>
      <c r="P42" s="93">
        <v>13.29</v>
      </c>
      <c r="Q42" s="93">
        <v>34.300000000000004</v>
      </c>
      <c r="R42" s="10">
        <v>42.05</v>
      </c>
      <c r="S42" s="10">
        <v>13.01</v>
      </c>
      <c r="T42" s="10">
        <v>15.82</v>
      </c>
      <c r="U42" s="10">
        <v>9.02</v>
      </c>
      <c r="V42" s="10">
        <v>20.100000000000001</v>
      </c>
      <c r="W42" s="93">
        <v>42.25</v>
      </c>
      <c r="X42" s="93">
        <v>8.17</v>
      </c>
      <c r="Y42" s="93">
        <v>14.14</v>
      </c>
      <c r="Z42" s="93">
        <v>11.17</v>
      </c>
      <c r="AA42" s="93">
        <v>24.27</v>
      </c>
      <c r="AB42" s="1"/>
    </row>
    <row r="43" spans="1:28">
      <c r="A43">
        <v>46</v>
      </c>
      <c r="B43" s="32" t="s">
        <v>39</v>
      </c>
      <c r="C43" s="1">
        <f t="shared" si="10"/>
        <v>30.456666666666667</v>
      </c>
      <c r="D43" s="1">
        <f t="shared" si="11"/>
        <v>13.35</v>
      </c>
      <c r="E43" s="1">
        <f t="shared" si="12"/>
        <v>16.873333333333331</v>
      </c>
      <c r="F43" s="1">
        <f t="shared" si="13"/>
        <v>8.2933333333333348</v>
      </c>
      <c r="G43" s="34">
        <f t="shared" si="14"/>
        <v>31.023333333333337</v>
      </c>
      <c r="H43" s="1">
        <f t="shared" si="15"/>
        <v>2.5825633261032199</v>
      </c>
      <c r="I43" s="1">
        <f t="shared" si="16"/>
        <v>2.2193918085818027</v>
      </c>
      <c r="J43" s="1">
        <f t="shared" si="17"/>
        <v>1.3915578799796045</v>
      </c>
      <c r="K43" s="1">
        <f t="shared" si="18"/>
        <v>2.0056503517147006</v>
      </c>
      <c r="L43" s="34">
        <f t="shared" si="19"/>
        <v>3.4376784802150038</v>
      </c>
      <c r="M43" s="93">
        <v>30.85</v>
      </c>
      <c r="N43" s="93">
        <v>12.839999999999998</v>
      </c>
      <c r="O43" s="93">
        <v>15.28</v>
      </c>
      <c r="P43" s="93">
        <v>9.85</v>
      </c>
      <c r="Q43" s="93">
        <v>31.180000000000003</v>
      </c>
      <c r="R43" s="10">
        <v>27.700000000000003</v>
      </c>
      <c r="S43" s="10">
        <v>11.43</v>
      </c>
      <c r="T43" s="10">
        <v>17.489999999999998</v>
      </c>
      <c r="U43" s="10">
        <v>9</v>
      </c>
      <c r="V43" s="10">
        <v>34.380000000000003</v>
      </c>
      <c r="W43" s="93">
        <v>32.82</v>
      </c>
      <c r="X43" s="93">
        <v>15.78</v>
      </c>
      <c r="Y43" s="93">
        <v>17.849999999999998</v>
      </c>
      <c r="Z43" s="93">
        <v>6.03</v>
      </c>
      <c r="AA43" s="93">
        <v>27.51</v>
      </c>
      <c r="AB43" s="1"/>
    </row>
    <row r="44" spans="1:28">
      <c r="A44">
        <v>47</v>
      </c>
      <c r="B44" s="32" t="s">
        <v>40</v>
      </c>
      <c r="C44" s="1">
        <f t="shared" si="10"/>
        <v>38.673333333333339</v>
      </c>
      <c r="D44" s="1">
        <f t="shared" si="11"/>
        <v>10.036666666666667</v>
      </c>
      <c r="E44" s="1">
        <f t="shared" si="12"/>
        <v>12.040000000000001</v>
      </c>
      <c r="F44" s="1">
        <f t="shared" si="13"/>
        <v>2.5533333333333337</v>
      </c>
      <c r="G44" s="34">
        <f t="shared" si="14"/>
        <v>36.690000000000005</v>
      </c>
      <c r="H44" s="1">
        <f t="shared" si="15"/>
        <v>1.9437678187822072</v>
      </c>
      <c r="I44" s="1">
        <f t="shared" si="16"/>
        <v>7.1370115127645226</v>
      </c>
      <c r="J44" s="1">
        <f t="shared" si="17"/>
        <v>2.3502340308998928</v>
      </c>
      <c r="K44" s="1">
        <f t="shared" si="18"/>
        <v>5.0070583513010245</v>
      </c>
      <c r="L44" s="34">
        <f t="shared" si="19"/>
        <v>3.418830209296742</v>
      </c>
      <c r="M44" s="93">
        <v>40.89</v>
      </c>
      <c r="N44" s="93">
        <v>5.6099999999999994</v>
      </c>
      <c r="O44" s="93">
        <v>14.099999999999998</v>
      </c>
      <c r="P44" s="93">
        <v>0.22999999999999998</v>
      </c>
      <c r="Q44" s="93">
        <v>39.17</v>
      </c>
      <c r="R44" s="10">
        <v>37.26</v>
      </c>
      <c r="S44" s="10">
        <v>18.27</v>
      </c>
      <c r="T44" s="10">
        <v>12.540000000000001</v>
      </c>
      <c r="U44" s="10">
        <v>-0.86999999999999988</v>
      </c>
      <c r="V44" s="10">
        <v>32.79</v>
      </c>
      <c r="W44" s="93">
        <v>37.869999999999997</v>
      </c>
      <c r="X44" s="93">
        <v>6.23</v>
      </c>
      <c r="Y44" s="93">
        <v>9.48</v>
      </c>
      <c r="Z44" s="93">
        <v>8.3000000000000007</v>
      </c>
      <c r="AA44" s="93">
        <v>38.11</v>
      </c>
      <c r="AB44" s="1"/>
    </row>
    <row r="45" spans="1:28">
      <c r="A45">
        <v>48</v>
      </c>
      <c r="B45" s="32" t="s">
        <v>41</v>
      </c>
      <c r="C45" s="1">
        <f t="shared" si="10"/>
        <v>33.74666666666667</v>
      </c>
      <c r="D45" s="1">
        <f t="shared" si="11"/>
        <v>6.9600000000000009</v>
      </c>
      <c r="E45" s="1">
        <f t="shared" si="12"/>
        <v>15.12</v>
      </c>
      <c r="F45" s="1">
        <f t="shared" si="13"/>
        <v>7.87</v>
      </c>
      <c r="G45" s="34">
        <f t="shared" si="14"/>
        <v>36.300000000000004</v>
      </c>
      <c r="H45" s="1">
        <f t="shared" si="15"/>
        <v>5.1603908120735396</v>
      </c>
      <c r="I45" s="1">
        <f t="shared" si="16"/>
        <v>0.82722427430534229</v>
      </c>
      <c r="J45" s="1">
        <f t="shared" si="17"/>
        <v>0.55560777532356431</v>
      </c>
      <c r="K45" s="1">
        <f t="shared" si="18"/>
        <v>3.3072193758503521</v>
      </c>
      <c r="L45" s="34">
        <f t="shared" si="19"/>
        <v>1.6664033125267119</v>
      </c>
      <c r="M45" s="93">
        <v>36.86</v>
      </c>
      <c r="N45" s="93">
        <v>6.17</v>
      </c>
      <c r="O45" s="93">
        <v>15.33</v>
      </c>
      <c r="P45" s="93">
        <v>6.19</v>
      </c>
      <c r="Q45" s="93">
        <v>35.450000000000003</v>
      </c>
      <c r="R45" s="10">
        <v>36.590000000000003</v>
      </c>
      <c r="S45" s="10">
        <v>6.8900000000000006</v>
      </c>
      <c r="T45" s="10">
        <v>15.540000000000001</v>
      </c>
      <c r="U45" s="10">
        <v>5.74</v>
      </c>
      <c r="V45" s="10">
        <v>35.229999999999997</v>
      </c>
      <c r="W45" s="93">
        <v>27.79</v>
      </c>
      <c r="X45" s="93">
        <v>7.82</v>
      </c>
      <c r="Y45" s="93">
        <v>14.49</v>
      </c>
      <c r="Z45" s="93">
        <v>11.68</v>
      </c>
      <c r="AA45" s="93">
        <v>38.22</v>
      </c>
      <c r="AB45" s="1"/>
    </row>
    <row r="46" spans="1:28">
      <c r="A46">
        <v>49</v>
      </c>
      <c r="B46" s="32" t="s">
        <v>42</v>
      </c>
      <c r="C46" s="1">
        <f t="shared" si="10"/>
        <v>44.963333333333331</v>
      </c>
      <c r="D46" s="1">
        <f t="shared" si="11"/>
        <v>3.6300000000000003</v>
      </c>
      <c r="E46" s="1">
        <f t="shared" si="12"/>
        <v>12.18</v>
      </c>
      <c r="F46" s="1">
        <f t="shared" si="13"/>
        <v>3.5766666666666667</v>
      </c>
      <c r="G46" s="34">
        <f t="shared" si="14"/>
        <v>35.656666666666666</v>
      </c>
      <c r="H46" s="1">
        <f t="shared" si="15"/>
        <v>6.4426883622703945</v>
      </c>
      <c r="I46" s="1">
        <f t="shared" si="16"/>
        <v>6.8574849617042553</v>
      </c>
      <c r="J46" s="1">
        <f t="shared" si="17"/>
        <v>2.5772659932572024</v>
      </c>
      <c r="K46" s="1">
        <f t="shared" si="18"/>
        <v>4.675150621459518</v>
      </c>
      <c r="L46" s="34">
        <f t="shared" si="19"/>
        <v>9.6036572894566294</v>
      </c>
      <c r="M46" s="93">
        <v>45.43</v>
      </c>
      <c r="N46" s="93">
        <v>11.24</v>
      </c>
      <c r="O46" s="93">
        <v>14.89</v>
      </c>
      <c r="P46" s="93">
        <v>3.83</v>
      </c>
      <c r="Q46" s="93">
        <v>24.62</v>
      </c>
      <c r="R46" s="10">
        <v>51.160000000000004</v>
      </c>
      <c r="S46" s="10">
        <v>-2.0699999999999998</v>
      </c>
      <c r="T46" s="10">
        <v>11.89</v>
      </c>
      <c r="U46" s="10">
        <v>-1.22</v>
      </c>
      <c r="V46" s="10">
        <v>40.239999999999995</v>
      </c>
      <c r="W46" s="93">
        <v>38.299999999999997</v>
      </c>
      <c r="X46" s="93">
        <v>1.72</v>
      </c>
      <c r="Y46" s="93">
        <v>9.76</v>
      </c>
      <c r="Z46" s="93">
        <v>8.1199999999999992</v>
      </c>
      <c r="AA46" s="93">
        <v>42.11</v>
      </c>
      <c r="AB46" s="1"/>
    </row>
    <row r="47" spans="1:28">
      <c r="A47">
        <v>50</v>
      </c>
      <c r="B47" s="32" t="s">
        <v>43</v>
      </c>
      <c r="C47" s="1">
        <f t="shared" si="10"/>
        <v>57.1</v>
      </c>
      <c r="D47" s="1">
        <f t="shared" si="11"/>
        <v>5.0466666666666669</v>
      </c>
      <c r="E47" s="1">
        <f t="shared" si="12"/>
        <v>8.586666666666666</v>
      </c>
      <c r="F47" s="1">
        <f t="shared" si="13"/>
        <v>4.8600000000000003</v>
      </c>
      <c r="G47" s="34">
        <f t="shared" si="14"/>
        <v>24.403333333333332</v>
      </c>
      <c r="H47" s="1">
        <f t="shared" si="15"/>
        <v>8.9501508367177802</v>
      </c>
      <c r="I47" s="1">
        <f t="shared" si="16"/>
        <v>4.5706053574262286</v>
      </c>
      <c r="J47" s="1">
        <f t="shared" si="17"/>
        <v>2.9327518363021037</v>
      </c>
      <c r="K47" s="1">
        <f t="shared" si="18"/>
        <v>2.7539607840345135</v>
      </c>
      <c r="L47" s="34">
        <f t="shared" si="19"/>
        <v>3.4852020505751904</v>
      </c>
      <c r="M47" s="93">
        <v>67.16</v>
      </c>
      <c r="N47" s="93">
        <v>1.0699999999999998</v>
      </c>
      <c r="O47" s="93">
        <v>5.7299999999999995</v>
      </c>
      <c r="P47" s="93">
        <v>1.68</v>
      </c>
      <c r="Q47" s="93">
        <v>24.36</v>
      </c>
      <c r="R47" s="10">
        <v>50.02</v>
      </c>
      <c r="S47" s="10">
        <v>4.03</v>
      </c>
      <c r="T47" s="10">
        <v>11.59</v>
      </c>
      <c r="U47" s="10">
        <v>6.45</v>
      </c>
      <c r="V47" s="10">
        <v>27.91</v>
      </c>
      <c r="W47" s="93">
        <v>54.120000000000005</v>
      </c>
      <c r="X47" s="93">
        <v>10.040000000000001</v>
      </c>
      <c r="Y47" s="93">
        <v>8.44</v>
      </c>
      <c r="Z47" s="93">
        <v>6.45</v>
      </c>
      <c r="AA47" s="93">
        <v>20.94</v>
      </c>
      <c r="AB47" s="1"/>
    </row>
    <row r="48" spans="1:28">
      <c r="A48">
        <v>51</v>
      </c>
      <c r="B48" s="32" t="s">
        <v>44</v>
      </c>
      <c r="C48" s="1">
        <f t="shared" si="10"/>
        <v>36.950000000000003</v>
      </c>
      <c r="D48" s="1">
        <f t="shared" si="11"/>
        <v>4.2299999999999995</v>
      </c>
      <c r="E48" s="1">
        <f t="shared" si="12"/>
        <v>8.2000000000000011</v>
      </c>
      <c r="F48" s="1">
        <f t="shared" si="13"/>
        <v>7.2700000000000005</v>
      </c>
      <c r="G48" s="34">
        <f t="shared" si="14"/>
        <v>43.35</v>
      </c>
      <c r="H48" s="133" t="s">
        <v>353</v>
      </c>
      <c r="I48" s="133" t="s">
        <v>353</v>
      </c>
      <c r="J48" s="133" t="s">
        <v>353</v>
      </c>
      <c r="K48" s="133" t="s">
        <v>353</v>
      </c>
      <c r="L48" s="133" t="s">
        <v>353</v>
      </c>
      <c r="M48" s="93">
        <v>36.950000000000003</v>
      </c>
      <c r="N48" s="93">
        <v>4.2299999999999995</v>
      </c>
      <c r="O48" s="93">
        <v>8.2000000000000011</v>
      </c>
      <c r="P48" s="93">
        <v>7.2700000000000005</v>
      </c>
      <c r="Q48" s="93">
        <v>43.35</v>
      </c>
      <c r="R48" s="41"/>
      <c r="S48" s="41"/>
      <c r="T48" s="41"/>
      <c r="U48" s="41"/>
      <c r="V48" s="41"/>
      <c r="W48" s="111"/>
      <c r="X48" s="111"/>
      <c r="Y48" s="111"/>
      <c r="Z48" s="111"/>
      <c r="AA48" s="111"/>
      <c r="AB48" s="1"/>
    </row>
    <row r="49" spans="1:28">
      <c r="A49">
        <v>52</v>
      </c>
      <c r="B49" s="32" t="s">
        <v>45</v>
      </c>
      <c r="C49" s="1">
        <f t="shared" si="10"/>
        <v>25.05</v>
      </c>
      <c r="D49" s="1">
        <f t="shared" si="11"/>
        <v>5.6866666666666665</v>
      </c>
      <c r="E49" s="1">
        <f t="shared" si="12"/>
        <v>13.063333333333333</v>
      </c>
      <c r="F49" s="1">
        <f t="shared" si="13"/>
        <v>17.213333333333335</v>
      </c>
      <c r="G49" s="34">
        <f t="shared" si="14"/>
        <v>38.983333333333334</v>
      </c>
      <c r="H49" s="1">
        <f t="shared" si="15"/>
        <v>8.7380032043939995</v>
      </c>
      <c r="I49" s="1">
        <f t="shared" si="16"/>
        <v>0.81242435545307556</v>
      </c>
      <c r="J49" s="1">
        <f t="shared" si="17"/>
        <v>2.1425296575154817</v>
      </c>
      <c r="K49" s="1">
        <f t="shared" si="18"/>
        <v>1.6993037790028409</v>
      </c>
      <c r="L49" s="34">
        <f t="shared" si="19"/>
        <v>5.0017630225085012</v>
      </c>
      <c r="M49" s="93">
        <v>33.28</v>
      </c>
      <c r="N49" s="93">
        <v>6.11</v>
      </c>
      <c r="O49" s="93">
        <v>11.28</v>
      </c>
      <c r="P49" s="93">
        <v>15.27</v>
      </c>
      <c r="Q49" s="93">
        <v>34.06</v>
      </c>
      <c r="R49" s="10">
        <v>25.990000000000002</v>
      </c>
      <c r="S49" s="10">
        <v>4.75</v>
      </c>
      <c r="T49" s="10">
        <v>12.47</v>
      </c>
      <c r="U49" s="10">
        <v>17.95</v>
      </c>
      <c r="V49" s="10">
        <v>38.83</v>
      </c>
      <c r="W49" s="93">
        <v>15.879999999999999</v>
      </c>
      <c r="X49" s="93">
        <v>6.2</v>
      </c>
      <c r="Y49" s="93">
        <v>15.440000000000001</v>
      </c>
      <c r="Z49" s="93">
        <v>18.420000000000002</v>
      </c>
      <c r="AA49" s="93">
        <v>44.06</v>
      </c>
      <c r="AB49" s="1"/>
    </row>
    <row r="50" spans="1:28">
      <c r="A50">
        <v>53</v>
      </c>
      <c r="B50" s="32" t="s">
        <v>46</v>
      </c>
      <c r="C50" s="1">
        <f t="shared" si="10"/>
        <v>17.343333333333334</v>
      </c>
      <c r="D50" s="1">
        <f t="shared" si="11"/>
        <v>6.8500000000000005</v>
      </c>
      <c r="E50" s="1">
        <f t="shared" si="12"/>
        <v>13.186666666666667</v>
      </c>
      <c r="F50" s="1">
        <f t="shared" si="13"/>
        <v>7.6499999999999995</v>
      </c>
      <c r="G50" s="34">
        <f t="shared" si="14"/>
        <v>54.966666666666661</v>
      </c>
      <c r="H50" s="1">
        <f t="shared" si="15"/>
        <v>2.5557255982075437</v>
      </c>
      <c r="I50" s="1">
        <f t="shared" si="16"/>
        <v>0.88662280593270915</v>
      </c>
      <c r="J50" s="1">
        <f t="shared" si="17"/>
        <v>3.2583175617691582</v>
      </c>
      <c r="K50" s="1">
        <f t="shared" si="18"/>
        <v>1.2038687636117127</v>
      </c>
      <c r="L50" s="34">
        <f t="shared" si="19"/>
        <v>5.4932534379303277</v>
      </c>
      <c r="M50" s="93">
        <v>16.009999999999998</v>
      </c>
      <c r="N50" s="93">
        <v>6.49</v>
      </c>
      <c r="O50" s="93">
        <v>11.91</v>
      </c>
      <c r="P50" s="93">
        <v>8.33</v>
      </c>
      <c r="Q50" s="93">
        <v>57.25</v>
      </c>
      <c r="R50" s="10">
        <v>20.29</v>
      </c>
      <c r="S50" s="10">
        <v>7.86</v>
      </c>
      <c r="T50" s="10">
        <v>16.89</v>
      </c>
      <c r="U50" s="10">
        <v>6.2600000000000007</v>
      </c>
      <c r="V50" s="10">
        <v>48.699999999999996</v>
      </c>
      <c r="W50" s="93">
        <v>15.73</v>
      </c>
      <c r="X50" s="93">
        <v>6.2</v>
      </c>
      <c r="Y50" s="93">
        <v>10.76</v>
      </c>
      <c r="Z50" s="93">
        <v>8.36</v>
      </c>
      <c r="AA50" s="93">
        <v>58.95</v>
      </c>
      <c r="AB50" s="1"/>
    </row>
    <row r="51" spans="1:28">
      <c r="A51">
        <v>54</v>
      </c>
      <c r="B51" s="32" t="s">
        <v>47</v>
      </c>
      <c r="C51" s="1">
        <f t="shared" si="10"/>
        <v>49.22</v>
      </c>
      <c r="D51" s="1">
        <f t="shared" si="11"/>
        <v>13.479999999999999</v>
      </c>
      <c r="E51" s="1">
        <f t="shared" si="12"/>
        <v>12.366666666666665</v>
      </c>
      <c r="F51" s="1">
        <f t="shared" si="13"/>
        <v>7.8633333333333333</v>
      </c>
      <c r="G51" s="34">
        <f t="shared" si="14"/>
        <v>17.066666666666666</v>
      </c>
      <c r="H51" s="1">
        <f t="shared" si="15"/>
        <v>12.087956816600562</v>
      </c>
      <c r="I51" s="1">
        <f t="shared" si="16"/>
        <v>2.6967387711827153</v>
      </c>
      <c r="J51" s="1">
        <f t="shared" si="17"/>
        <v>1.4792340360245002</v>
      </c>
      <c r="K51" s="1">
        <f t="shared" si="18"/>
        <v>5.6823967947806429</v>
      </c>
      <c r="L51" s="34">
        <f t="shared" si="19"/>
        <v>8.275024672672183</v>
      </c>
      <c r="M51" s="93">
        <v>62.849999999999994</v>
      </c>
      <c r="N51" s="93">
        <v>10.68</v>
      </c>
      <c r="O51" s="93">
        <v>10.66</v>
      </c>
      <c r="P51" s="93">
        <v>2.82</v>
      </c>
      <c r="Q51" s="93">
        <v>12.98</v>
      </c>
      <c r="R51" s="10">
        <v>45.01</v>
      </c>
      <c r="S51" s="10">
        <v>16.059999999999999</v>
      </c>
      <c r="T51" s="10">
        <v>13.28</v>
      </c>
      <c r="U51" s="10">
        <v>14.02</v>
      </c>
      <c r="V51" s="10">
        <v>11.63</v>
      </c>
      <c r="W51" s="93">
        <v>39.800000000000004</v>
      </c>
      <c r="X51" s="93">
        <v>13.700000000000001</v>
      </c>
      <c r="Y51" s="93">
        <v>13.16</v>
      </c>
      <c r="Z51" s="93">
        <v>6.75</v>
      </c>
      <c r="AA51" s="93">
        <v>26.590000000000003</v>
      </c>
      <c r="AB51" s="1"/>
    </row>
    <row r="52" spans="1:28">
      <c r="A52">
        <v>55</v>
      </c>
      <c r="B52" s="32" t="s">
        <v>48</v>
      </c>
      <c r="C52" s="1">
        <f t="shared" si="10"/>
        <v>60.609999999999992</v>
      </c>
      <c r="D52" s="1">
        <f t="shared" si="11"/>
        <v>7.0999999999999988</v>
      </c>
      <c r="E52" s="1">
        <f t="shared" si="12"/>
        <v>8.9033333333333342</v>
      </c>
      <c r="F52" s="1">
        <f t="shared" si="13"/>
        <v>2.2333333333333329</v>
      </c>
      <c r="G52" s="34">
        <f t="shared" si="14"/>
        <v>21.153333333333336</v>
      </c>
      <c r="H52" s="1">
        <f t="shared" si="15"/>
        <v>5.6658009142573995</v>
      </c>
      <c r="I52" s="1">
        <f t="shared" si="16"/>
        <v>3.3410627051882802</v>
      </c>
      <c r="J52" s="1">
        <f t="shared" si="17"/>
        <v>2.974732480969223</v>
      </c>
      <c r="K52" s="1">
        <f t="shared" si="18"/>
        <v>0.80463242125416223</v>
      </c>
      <c r="L52" s="34">
        <f t="shared" si="19"/>
        <v>6.1897522836809262</v>
      </c>
      <c r="M52" s="93">
        <v>60.5</v>
      </c>
      <c r="N52" s="93">
        <v>3.41</v>
      </c>
      <c r="O52" s="93">
        <v>6.56</v>
      </c>
      <c r="P52" s="93">
        <v>3.1</v>
      </c>
      <c r="Q52" s="93">
        <v>26.43</v>
      </c>
      <c r="R52" s="10">
        <v>55</v>
      </c>
      <c r="S52" s="10">
        <v>7.97</v>
      </c>
      <c r="T52" s="10">
        <v>12.25</v>
      </c>
      <c r="U52" s="10">
        <v>2.09</v>
      </c>
      <c r="V52" s="10">
        <v>22.69</v>
      </c>
      <c r="W52" s="93">
        <v>66.33</v>
      </c>
      <c r="X52" s="93">
        <v>9.92</v>
      </c>
      <c r="Y52" s="93">
        <v>7.9</v>
      </c>
      <c r="Z52" s="93">
        <v>1.51</v>
      </c>
      <c r="AA52" s="93">
        <v>14.34</v>
      </c>
      <c r="AB52" s="1"/>
    </row>
    <row r="53" spans="1:28">
      <c r="A53">
        <v>56</v>
      </c>
      <c r="B53" s="32" t="s">
        <v>49</v>
      </c>
      <c r="C53" s="1">
        <f t="shared" si="10"/>
        <v>45.52</v>
      </c>
      <c r="D53" s="1">
        <f t="shared" si="11"/>
        <v>4.5</v>
      </c>
      <c r="E53" s="1">
        <f t="shared" si="12"/>
        <v>9.0133333333333336</v>
      </c>
      <c r="F53" s="1">
        <f t="shared" si="13"/>
        <v>8.1233333333333348</v>
      </c>
      <c r="G53" s="34">
        <f t="shared" si="14"/>
        <v>32.840000000000003</v>
      </c>
      <c r="H53" s="1">
        <f t="shared" si="15"/>
        <v>12.869898989502587</v>
      </c>
      <c r="I53" s="1">
        <f t="shared" si="16"/>
        <v>4.5380171881560782</v>
      </c>
      <c r="J53" s="1">
        <f t="shared" si="17"/>
        <v>6.1247884317201802</v>
      </c>
      <c r="K53" s="1">
        <f t="shared" si="18"/>
        <v>1.8296812108488565</v>
      </c>
      <c r="L53" s="34">
        <f t="shared" si="19"/>
        <v>4.1616943664810107</v>
      </c>
      <c r="M53" s="93">
        <v>43.01</v>
      </c>
      <c r="N53" s="93">
        <v>6.54</v>
      </c>
      <c r="O53" s="93">
        <v>9.7100000000000009</v>
      </c>
      <c r="P53" s="93">
        <v>7.4700000000000006</v>
      </c>
      <c r="Q53" s="93">
        <v>33.269999999999996</v>
      </c>
      <c r="R53" s="10">
        <v>59.46</v>
      </c>
      <c r="S53" s="10">
        <v>-0.70000000000000007</v>
      </c>
      <c r="T53" s="10">
        <v>2.5700000000000003</v>
      </c>
      <c r="U53" s="10">
        <v>10.190000000000001</v>
      </c>
      <c r="V53" s="10">
        <v>28.48</v>
      </c>
      <c r="W53" s="93">
        <v>34.089999999999996</v>
      </c>
      <c r="X53" s="93">
        <v>7.66</v>
      </c>
      <c r="Y53" s="93">
        <v>14.760000000000002</v>
      </c>
      <c r="Z53" s="93">
        <v>6.7100000000000009</v>
      </c>
      <c r="AA53" s="93">
        <v>36.770000000000003</v>
      </c>
      <c r="AB53" s="1"/>
    </row>
    <row r="54" spans="1:28">
      <c r="A54">
        <v>60</v>
      </c>
      <c r="B54" s="32" t="s">
        <v>50</v>
      </c>
      <c r="C54" s="1">
        <f t="shared" si="10"/>
        <v>79.7</v>
      </c>
      <c r="D54" s="1">
        <f t="shared" si="11"/>
        <v>3.7399999999999998</v>
      </c>
      <c r="E54" s="1">
        <f t="shared" si="12"/>
        <v>6.82</v>
      </c>
      <c r="F54" s="1">
        <f t="shared" si="13"/>
        <v>-1.0249999999999999</v>
      </c>
      <c r="G54" s="34">
        <f t="shared" si="14"/>
        <v>10.760000000000002</v>
      </c>
      <c r="H54" s="1">
        <f t="shared" si="15"/>
        <v>0.74953318805774194</v>
      </c>
      <c r="I54" s="1">
        <f t="shared" si="16"/>
        <v>2.8001428534987278</v>
      </c>
      <c r="J54" s="1">
        <f t="shared" si="17"/>
        <v>0.38183766184073509</v>
      </c>
      <c r="K54" s="1">
        <f t="shared" si="18"/>
        <v>0.67175144212722038</v>
      </c>
      <c r="L54" s="34">
        <f t="shared" si="19"/>
        <v>1.0040916292848974</v>
      </c>
      <c r="M54" s="93">
        <v>79.17</v>
      </c>
      <c r="N54" s="93">
        <v>5.72</v>
      </c>
      <c r="O54" s="93">
        <v>6.5500000000000007</v>
      </c>
      <c r="P54" s="93">
        <v>-1.5</v>
      </c>
      <c r="Q54" s="93">
        <v>10.050000000000001</v>
      </c>
      <c r="R54" s="10">
        <v>80.23</v>
      </c>
      <c r="S54" s="10">
        <v>1.76</v>
      </c>
      <c r="T54" s="10">
        <v>7.09</v>
      </c>
      <c r="U54" s="10">
        <v>-0.55000000000000004</v>
      </c>
      <c r="V54" s="10">
        <v>11.47</v>
      </c>
      <c r="W54" s="113"/>
      <c r="X54" s="113"/>
      <c r="Y54" s="113"/>
      <c r="Z54" s="113"/>
      <c r="AA54" s="113"/>
      <c r="AB54" s="1"/>
    </row>
    <row r="55" spans="1:28">
      <c r="A55">
        <v>61</v>
      </c>
      <c r="B55" s="32" t="s">
        <v>95</v>
      </c>
      <c r="C55" s="1">
        <f t="shared" si="10"/>
        <v>50.036666666666669</v>
      </c>
      <c r="D55" s="1">
        <f t="shared" si="11"/>
        <v>5.416666666666667</v>
      </c>
      <c r="E55" s="1">
        <f t="shared" si="12"/>
        <v>6.2733333333333334</v>
      </c>
      <c r="F55" s="1">
        <f t="shared" si="13"/>
        <v>6.5966666666666667</v>
      </c>
      <c r="G55" s="34">
        <f t="shared" si="14"/>
        <v>31.673333333333332</v>
      </c>
      <c r="H55" s="1">
        <f t="shared" si="15"/>
        <v>1.400297587419665</v>
      </c>
      <c r="I55" s="1">
        <f t="shared" si="16"/>
        <v>1.6578399601087348</v>
      </c>
      <c r="J55" s="1">
        <f t="shared" si="17"/>
        <v>4.2152856763608959</v>
      </c>
      <c r="K55" s="1">
        <f t="shared" si="18"/>
        <v>1.4351422693703011</v>
      </c>
      <c r="L55" s="34">
        <f t="shared" si="19"/>
        <v>4.8717998043160113</v>
      </c>
      <c r="M55" s="93">
        <v>48.42</v>
      </c>
      <c r="N55" s="93">
        <v>5.01</v>
      </c>
      <c r="O55" s="93">
        <v>5.42</v>
      </c>
      <c r="P55" s="93">
        <v>7.19</v>
      </c>
      <c r="Q55" s="93">
        <v>33.950000000000003</v>
      </c>
      <c r="R55" s="10">
        <v>50.82</v>
      </c>
      <c r="S55" s="10">
        <v>4</v>
      </c>
      <c r="T55" s="10">
        <v>2.5499999999999998</v>
      </c>
      <c r="U55" s="10">
        <v>7.64</v>
      </c>
      <c r="V55" s="10">
        <v>34.99</v>
      </c>
      <c r="W55" s="93">
        <v>50.870000000000005</v>
      </c>
      <c r="X55" s="93">
        <v>7.24</v>
      </c>
      <c r="Y55" s="93">
        <v>10.85</v>
      </c>
      <c r="Z55" s="93">
        <v>4.96</v>
      </c>
      <c r="AA55" s="93">
        <v>26.08</v>
      </c>
      <c r="AB55" s="1"/>
    </row>
    <row r="56" spans="1:28">
      <c r="A56">
        <v>62</v>
      </c>
      <c r="B56" s="32" t="s">
        <v>52</v>
      </c>
      <c r="C56" s="1">
        <f t="shared" si="10"/>
        <v>51.9</v>
      </c>
      <c r="D56" s="1">
        <f t="shared" si="11"/>
        <v>4.0266666666666664</v>
      </c>
      <c r="E56" s="1">
        <f t="shared" si="12"/>
        <v>9.3233333333333324</v>
      </c>
      <c r="F56" s="1">
        <f t="shared" si="13"/>
        <v>5.68</v>
      </c>
      <c r="G56" s="34">
        <f t="shared" si="14"/>
        <v>29.066666666666663</v>
      </c>
      <c r="H56" s="1">
        <f t="shared" si="15"/>
        <v>13.472850477905553</v>
      </c>
      <c r="I56" s="1">
        <f t="shared" si="16"/>
        <v>4.3849097292114614</v>
      </c>
      <c r="J56" s="1">
        <f t="shared" si="17"/>
        <v>5.5281310886531365</v>
      </c>
      <c r="K56" s="1">
        <f t="shared" si="18"/>
        <v>0.38000000000000017</v>
      </c>
      <c r="L56" s="34">
        <f t="shared" si="19"/>
        <v>3.2542331405929312</v>
      </c>
      <c r="M56" s="93">
        <v>43.21</v>
      </c>
      <c r="N56" s="93">
        <v>7.3999999999999995</v>
      </c>
      <c r="O56" s="93">
        <v>12.509999999999998</v>
      </c>
      <c r="P56" s="93">
        <v>6</v>
      </c>
      <c r="Q56" s="93">
        <v>30.869999999999997</v>
      </c>
      <c r="R56" s="10">
        <v>67.42</v>
      </c>
      <c r="S56" s="10">
        <v>-0.93</v>
      </c>
      <c r="T56" s="10">
        <v>2.94</v>
      </c>
      <c r="U56" s="10">
        <v>5.26</v>
      </c>
      <c r="V56" s="10">
        <v>25.31</v>
      </c>
      <c r="W56" s="93">
        <v>45.07</v>
      </c>
      <c r="X56" s="93">
        <v>5.61</v>
      </c>
      <c r="Y56" s="93">
        <v>12.52</v>
      </c>
      <c r="Z56" s="93">
        <v>5.78</v>
      </c>
      <c r="AA56" s="93">
        <v>31.02</v>
      </c>
      <c r="AB56" s="1"/>
    </row>
    <row r="57" spans="1:28">
      <c r="A57">
        <v>63</v>
      </c>
      <c r="B57" s="32" t="s">
        <v>53</v>
      </c>
      <c r="C57" s="1">
        <f t="shared" si="10"/>
        <v>47.533333333333331</v>
      </c>
      <c r="D57" s="1">
        <f t="shared" si="11"/>
        <v>8.2899999999999991</v>
      </c>
      <c r="E57" s="1">
        <f t="shared" si="12"/>
        <v>11.836666666666668</v>
      </c>
      <c r="F57" s="1">
        <f t="shared" si="13"/>
        <v>4.0233333333333334</v>
      </c>
      <c r="G57" s="34">
        <f t="shared" si="14"/>
        <v>28.323333333333334</v>
      </c>
      <c r="H57" s="1">
        <f t="shared" si="15"/>
        <v>12.379557073390522</v>
      </c>
      <c r="I57" s="1">
        <f t="shared" si="16"/>
        <v>2.7402189693526333</v>
      </c>
      <c r="J57" s="1">
        <f t="shared" si="17"/>
        <v>2.3868877923633649</v>
      </c>
      <c r="K57" s="1">
        <f t="shared" si="18"/>
        <v>2.2027558496876893</v>
      </c>
      <c r="L57" s="34">
        <f t="shared" si="19"/>
        <v>10.708694287042357</v>
      </c>
      <c r="M57" s="93">
        <v>54.510000000000005</v>
      </c>
      <c r="N57" s="93">
        <v>10.57</v>
      </c>
      <c r="O57" s="93">
        <v>10.95</v>
      </c>
      <c r="P57" s="93">
        <v>3.47</v>
      </c>
      <c r="Q57" s="93">
        <v>20.51</v>
      </c>
      <c r="R57" s="10">
        <v>33.239999999999995</v>
      </c>
      <c r="S57" s="10">
        <v>5.25</v>
      </c>
      <c r="T57" s="10">
        <v>14.540000000000001</v>
      </c>
      <c r="U57" s="10">
        <v>6.45</v>
      </c>
      <c r="V57" s="10">
        <v>40.53</v>
      </c>
      <c r="W57" s="93">
        <v>54.85</v>
      </c>
      <c r="X57" s="93">
        <v>9.0499999999999989</v>
      </c>
      <c r="Y57" s="93">
        <v>10.02</v>
      </c>
      <c r="Z57" s="93">
        <v>2.15</v>
      </c>
      <c r="AA57" s="93">
        <v>23.93</v>
      </c>
      <c r="AB57" s="1"/>
    </row>
    <row r="58" spans="1:28">
      <c r="A58">
        <v>64</v>
      </c>
      <c r="B58" s="32" t="s">
        <v>54</v>
      </c>
      <c r="C58" s="1">
        <f t="shared" si="10"/>
        <v>43.176666666666669</v>
      </c>
      <c r="D58" s="1">
        <f t="shared" si="11"/>
        <v>5.3533333333333344</v>
      </c>
      <c r="E58" s="1">
        <f t="shared" si="12"/>
        <v>14.233333333333334</v>
      </c>
      <c r="F58" s="1">
        <f t="shared" si="13"/>
        <v>4.2600000000000007</v>
      </c>
      <c r="G58" s="34">
        <f t="shared" si="14"/>
        <v>32.983333333333327</v>
      </c>
      <c r="H58" s="1">
        <f t="shared" si="15"/>
        <v>10.348358968132773</v>
      </c>
      <c r="I58" s="1">
        <f t="shared" si="16"/>
        <v>3.4072618527687784</v>
      </c>
      <c r="J58" s="1">
        <f t="shared" si="17"/>
        <v>3.7968583504435975</v>
      </c>
      <c r="K58" s="1">
        <f t="shared" si="18"/>
        <v>2.4995799647140706</v>
      </c>
      <c r="L58" s="34">
        <f t="shared" si="19"/>
        <v>7.3156020485899678</v>
      </c>
      <c r="M58" s="93">
        <v>36.230000000000004</v>
      </c>
      <c r="N58" s="93">
        <v>4.42</v>
      </c>
      <c r="O58" s="93">
        <v>15.959999999999999</v>
      </c>
      <c r="P58" s="93">
        <v>5.96</v>
      </c>
      <c r="Q58" s="93">
        <v>37.43</v>
      </c>
      <c r="R58" s="10">
        <v>38.229999999999997</v>
      </c>
      <c r="S58" s="10">
        <v>2.5099999999999998</v>
      </c>
      <c r="T58" s="10">
        <v>16.86</v>
      </c>
      <c r="U58" s="10">
        <v>5.43</v>
      </c>
      <c r="V58" s="10">
        <v>36.979999999999997</v>
      </c>
      <c r="W58" s="93">
        <v>55.07</v>
      </c>
      <c r="X58" s="93">
        <v>9.1300000000000008</v>
      </c>
      <c r="Y58" s="93">
        <v>9.8800000000000008</v>
      </c>
      <c r="Z58" s="93">
        <v>1.39</v>
      </c>
      <c r="AA58" s="93">
        <v>24.54</v>
      </c>
      <c r="AB58" s="1"/>
    </row>
    <row r="59" spans="1:28">
      <c r="A59">
        <v>65</v>
      </c>
      <c r="B59" s="32" t="s">
        <v>55</v>
      </c>
      <c r="C59" s="1">
        <f t="shared" si="10"/>
        <v>40.903333333333336</v>
      </c>
      <c r="D59" s="1">
        <f t="shared" si="11"/>
        <v>12.423333333333332</v>
      </c>
      <c r="E59" s="1">
        <f t="shared" si="12"/>
        <v>16.273333333333333</v>
      </c>
      <c r="F59" s="1">
        <f t="shared" si="13"/>
        <v>7.4033333333333333</v>
      </c>
      <c r="G59" s="34">
        <f t="shared" si="14"/>
        <v>23</v>
      </c>
      <c r="H59" s="1">
        <f t="shared" si="15"/>
        <v>0.83918611364424855</v>
      </c>
      <c r="I59" s="1">
        <f t="shared" si="16"/>
        <v>0.62883490149110932</v>
      </c>
      <c r="J59" s="1">
        <f t="shared" si="17"/>
        <v>0.19008769905844466</v>
      </c>
      <c r="K59" s="1">
        <f t="shared" si="18"/>
        <v>9.2915732431775741E-2</v>
      </c>
      <c r="L59" s="34">
        <f t="shared" si="19"/>
        <v>0.17691806012954026</v>
      </c>
      <c r="M59" s="93">
        <v>40.22</v>
      </c>
      <c r="N59" s="93">
        <v>12.839999999999998</v>
      </c>
      <c r="O59" s="93">
        <v>16.46</v>
      </c>
      <c r="P59" s="93">
        <v>7.51</v>
      </c>
      <c r="Q59" s="93">
        <v>22.97</v>
      </c>
      <c r="R59" s="10">
        <v>41.84</v>
      </c>
      <c r="S59" s="10">
        <v>11.7</v>
      </c>
      <c r="T59" s="10">
        <v>16.28</v>
      </c>
      <c r="U59" s="10">
        <v>7.34</v>
      </c>
      <c r="V59" s="10">
        <v>22.84</v>
      </c>
      <c r="W59" s="93">
        <v>40.65</v>
      </c>
      <c r="X59" s="93">
        <v>12.73</v>
      </c>
      <c r="Y59" s="93">
        <v>16.079999999999998</v>
      </c>
      <c r="Z59" s="93">
        <v>7.3599999999999994</v>
      </c>
      <c r="AA59" s="93">
        <v>23.189999999999998</v>
      </c>
      <c r="AB59" s="1"/>
    </row>
    <row r="60" spans="1:28">
      <c r="A60">
        <v>66</v>
      </c>
      <c r="B60" s="32" t="s">
        <v>56</v>
      </c>
      <c r="C60" s="1">
        <f t="shared" si="10"/>
        <v>51.660000000000004</v>
      </c>
      <c r="D60" s="1">
        <f t="shared" si="11"/>
        <v>12.763333333333334</v>
      </c>
      <c r="E60" s="1">
        <f t="shared" si="12"/>
        <v>12.503333333333332</v>
      </c>
      <c r="F60" s="1">
        <f t="shared" si="13"/>
        <v>3.9333333333333336</v>
      </c>
      <c r="G60" s="34">
        <f t="shared" si="14"/>
        <v>19.13</v>
      </c>
      <c r="H60" s="1">
        <f t="shared" si="15"/>
        <v>23.947469594927959</v>
      </c>
      <c r="I60" s="1">
        <f t="shared" si="16"/>
        <v>2.1151910867184913</v>
      </c>
      <c r="J60" s="1">
        <f t="shared" si="17"/>
        <v>7.085910903570082</v>
      </c>
      <c r="K60" s="1">
        <f t="shared" si="18"/>
        <v>3.8107392108793459</v>
      </c>
      <c r="L60" s="34">
        <f t="shared" si="19"/>
        <v>11.024758500756382</v>
      </c>
      <c r="M60" s="93">
        <v>64.77000000000001</v>
      </c>
      <c r="N60" s="93">
        <v>11.690000000000001</v>
      </c>
      <c r="O60" s="93">
        <v>9.41</v>
      </c>
      <c r="P60" s="93">
        <v>1.28</v>
      </c>
      <c r="Q60" s="93">
        <v>12.839999999999998</v>
      </c>
      <c r="R60" s="10">
        <v>24.02</v>
      </c>
      <c r="S60" s="10">
        <v>15.2</v>
      </c>
      <c r="T60" s="10">
        <v>20.61</v>
      </c>
      <c r="U60" s="10">
        <v>8.3000000000000007</v>
      </c>
      <c r="V60" s="10">
        <v>31.86</v>
      </c>
      <c r="W60" s="93">
        <v>66.19</v>
      </c>
      <c r="X60" s="93">
        <v>11.4</v>
      </c>
      <c r="Y60" s="93">
        <v>7.49</v>
      </c>
      <c r="Z60" s="93">
        <v>2.2200000000000002</v>
      </c>
      <c r="AA60" s="93">
        <v>12.69</v>
      </c>
      <c r="AB60" s="1"/>
    </row>
    <row r="61" spans="1:28">
      <c r="A61">
        <v>69</v>
      </c>
      <c r="B61" s="32" t="s">
        <v>57</v>
      </c>
      <c r="C61" s="1">
        <f t="shared" si="10"/>
        <v>16.61</v>
      </c>
      <c r="D61" s="1">
        <f t="shared" si="11"/>
        <v>6.1500000000000012</v>
      </c>
      <c r="E61" s="1">
        <f t="shared" si="12"/>
        <v>11.160000000000002</v>
      </c>
      <c r="F61" s="1">
        <f t="shared" si="13"/>
        <v>14.366666666666667</v>
      </c>
      <c r="G61" s="34">
        <f t="shared" si="14"/>
        <v>51.716666666666669</v>
      </c>
      <c r="H61" s="1">
        <f t="shared" si="15"/>
        <v>11.300053097220381</v>
      </c>
      <c r="I61" s="1">
        <f t="shared" si="16"/>
        <v>6.7634606526540848</v>
      </c>
      <c r="J61" s="1">
        <f t="shared" si="17"/>
        <v>5.7053220767981223</v>
      </c>
      <c r="K61" s="1">
        <f t="shared" si="18"/>
        <v>7.3234713990930116</v>
      </c>
      <c r="L61" s="34">
        <f t="shared" si="19"/>
        <v>16.068579070139752</v>
      </c>
      <c r="M61" s="93">
        <v>29.65</v>
      </c>
      <c r="N61" s="93">
        <v>13.850000000000001</v>
      </c>
      <c r="O61" s="93">
        <v>16.900000000000002</v>
      </c>
      <c r="P61" s="93">
        <v>6.25</v>
      </c>
      <c r="Q61" s="93">
        <v>33.35</v>
      </c>
      <c r="R61" s="10">
        <v>9.69</v>
      </c>
      <c r="S61" s="10">
        <v>1.17</v>
      </c>
      <c r="T61" s="10">
        <v>5.4899999999999993</v>
      </c>
      <c r="U61" s="10">
        <v>20.48</v>
      </c>
      <c r="V61" s="10">
        <v>63.18</v>
      </c>
      <c r="W61" s="93">
        <v>10.489999999999998</v>
      </c>
      <c r="X61" s="93">
        <v>3.4299999999999997</v>
      </c>
      <c r="Y61" s="93">
        <v>11.09</v>
      </c>
      <c r="Z61" s="93">
        <v>16.37</v>
      </c>
      <c r="AA61" s="93">
        <v>58.620000000000005</v>
      </c>
      <c r="AB61" s="1"/>
    </row>
    <row r="62" spans="1:28">
      <c r="A62">
        <v>70</v>
      </c>
      <c r="B62" s="32" t="s">
        <v>58</v>
      </c>
      <c r="C62" s="1">
        <f t="shared" si="10"/>
        <v>50.783333333333339</v>
      </c>
      <c r="D62" s="1">
        <f t="shared" si="11"/>
        <v>15.9</v>
      </c>
      <c r="E62" s="1">
        <f t="shared" si="12"/>
        <v>11.566666666666665</v>
      </c>
      <c r="F62" s="1">
        <f t="shared" si="13"/>
        <v>1.7866666666666668</v>
      </c>
      <c r="G62" s="34">
        <f t="shared" si="14"/>
        <v>19.966666666666669</v>
      </c>
      <c r="H62" s="1">
        <f t="shared" si="15"/>
        <v>6.9343084250221327</v>
      </c>
      <c r="I62" s="1">
        <f t="shared" si="16"/>
        <v>0.79227520471108992</v>
      </c>
      <c r="J62" s="1">
        <f t="shared" si="17"/>
        <v>3.4634857200995302</v>
      </c>
      <c r="K62" s="1">
        <f t="shared" si="18"/>
        <v>1.9352088603903541</v>
      </c>
      <c r="L62" s="34">
        <f t="shared" si="19"/>
        <v>3.009473929664999</v>
      </c>
      <c r="M62" s="93">
        <v>47.660000000000004</v>
      </c>
      <c r="N62" s="93">
        <v>15.709999999999999</v>
      </c>
      <c r="O62" s="93">
        <v>12.98</v>
      </c>
      <c r="P62" s="93">
        <v>1.1499999999999999</v>
      </c>
      <c r="Q62" s="93">
        <v>22.5</v>
      </c>
      <c r="R62" s="10">
        <v>45.96</v>
      </c>
      <c r="S62" s="10">
        <v>15.22</v>
      </c>
      <c r="T62" s="10">
        <v>14.099999999999998</v>
      </c>
      <c r="U62" s="10">
        <v>3.9600000000000004</v>
      </c>
      <c r="V62" s="10">
        <v>20.76</v>
      </c>
      <c r="W62" s="93">
        <v>58.730000000000004</v>
      </c>
      <c r="X62" s="93">
        <v>16.77</v>
      </c>
      <c r="Y62" s="93">
        <v>7.62</v>
      </c>
      <c r="Z62" s="93">
        <v>0.25</v>
      </c>
      <c r="AA62" s="93">
        <v>16.64</v>
      </c>
      <c r="AB62" s="1"/>
    </row>
    <row r="63" spans="1:28">
      <c r="A63">
        <v>71</v>
      </c>
      <c r="B63" s="32" t="s">
        <v>59</v>
      </c>
      <c r="C63" s="1">
        <f t="shared" si="10"/>
        <v>41.326666666666675</v>
      </c>
      <c r="D63" s="1">
        <f t="shared" si="11"/>
        <v>10.233333333333334</v>
      </c>
      <c r="E63" s="1">
        <f t="shared" si="12"/>
        <v>13.4</v>
      </c>
      <c r="F63" s="1">
        <f t="shared" si="13"/>
        <v>7.3533333333333344</v>
      </c>
      <c r="G63" s="34">
        <f t="shared" si="14"/>
        <v>27.686666666666667</v>
      </c>
      <c r="H63" s="1">
        <f t="shared" si="15"/>
        <v>1.9483924998144846</v>
      </c>
      <c r="I63" s="1">
        <f t="shared" si="16"/>
        <v>2.8749318832510324</v>
      </c>
      <c r="J63" s="1">
        <f t="shared" si="17"/>
        <v>0.26851443164195071</v>
      </c>
      <c r="K63" s="1">
        <f t="shared" si="18"/>
        <v>2.1997802920594864</v>
      </c>
      <c r="L63" s="34">
        <f t="shared" si="19"/>
        <v>2.0939277287751183</v>
      </c>
      <c r="M63" s="93">
        <v>43.49</v>
      </c>
      <c r="N63" s="93">
        <v>11.600000000000001</v>
      </c>
      <c r="O63" s="93">
        <v>13.11</v>
      </c>
      <c r="P63" s="93">
        <v>5.7</v>
      </c>
      <c r="Q63" s="93">
        <v>26.1</v>
      </c>
      <c r="R63" s="10">
        <v>40.78</v>
      </c>
      <c r="S63" s="10">
        <v>12.17</v>
      </c>
      <c r="T63" s="10">
        <v>13.639999999999999</v>
      </c>
      <c r="U63" s="10">
        <v>6.5100000000000007</v>
      </c>
      <c r="V63" s="10">
        <v>26.900000000000002</v>
      </c>
      <c r="W63" s="93">
        <v>39.71</v>
      </c>
      <c r="X63" s="93">
        <v>6.93</v>
      </c>
      <c r="Y63" s="93">
        <v>13.45</v>
      </c>
      <c r="Z63" s="93">
        <v>9.85</v>
      </c>
      <c r="AA63" s="93">
        <v>30.06</v>
      </c>
      <c r="AB63" s="1"/>
    </row>
    <row r="64" spans="1:28">
      <c r="A64">
        <v>72</v>
      </c>
      <c r="B64" s="32" t="s">
        <v>60</v>
      </c>
      <c r="C64" s="1">
        <f t="shared" si="10"/>
        <v>33.770000000000003</v>
      </c>
      <c r="D64" s="1">
        <f t="shared" si="11"/>
        <v>7.123333333333334</v>
      </c>
      <c r="E64" s="1">
        <f t="shared" si="12"/>
        <v>8.9099999999999984</v>
      </c>
      <c r="F64" s="1">
        <f t="shared" si="13"/>
        <v>12.213333333333333</v>
      </c>
      <c r="G64" s="34">
        <f t="shared" si="14"/>
        <v>37.976666666666667</v>
      </c>
      <c r="H64" s="1">
        <f t="shared" si="15"/>
        <v>18.58880308142512</v>
      </c>
      <c r="I64" s="1">
        <f t="shared" si="16"/>
        <v>1.953722941804525</v>
      </c>
      <c r="J64" s="1">
        <f t="shared" si="17"/>
        <v>3.3147548928993271</v>
      </c>
      <c r="K64" s="1">
        <f t="shared" si="18"/>
        <v>7.559975749520186</v>
      </c>
      <c r="L64" s="34">
        <f t="shared" si="19"/>
        <v>10.668450371695673</v>
      </c>
      <c r="M64" s="93">
        <v>21.63</v>
      </c>
      <c r="N64" s="93">
        <v>6.47</v>
      </c>
      <c r="O64" s="93">
        <v>10.17</v>
      </c>
      <c r="P64" s="93">
        <v>19.61</v>
      </c>
      <c r="Q64" s="93">
        <v>42.11</v>
      </c>
      <c r="R64" s="10">
        <v>24.51</v>
      </c>
      <c r="S64" s="10">
        <v>5.58</v>
      </c>
      <c r="T64" s="10">
        <v>11.41</v>
      </c>
      <c r="U64" s="10">
        <v>12.53</v>
      </c>
      <c r="V64" s="10">
        <v>45.96</v>
      </c>
      <c r="W64" s="93">
        <v>55.169999999999995</v>
      </c>
      <c r="X64" s="93">
        <v>9.32</v>
      </c>
      <c r="Y64" s="93">
        <v>5.1499999999999995</v>
      </c>
      <c r="Z64" s="93">
        <v>4.5</v>
      </c>
      <c r="AA64" s="93">
        <v>25.86</v>
      </c>
      <c r="AB64" s="1"/>
    </row>
    <row r="65" spans="1:28">
      <c r="A65">
        <v>73</v>
      </c>
      <c r="B65" s="32" t="s">
        <v>61</v>
      </c>
      <c r="C65" s="1">
        <f t="shared" si="10"/>
        <v>19.533333333333335</v>
      </c>
      <c r="D65" s="1">
        <f t="shared" si="11"/>
        <v>10.966666666666667</v>
      </c>
      <c r="E65" s="1">
        <f t="shared" si="12"/>
        <v>18.156666666666666</v>
      </c>
      <c r="F65" s="1">
        <f t="shared" si="13"/>
        <v>9.5900000000000016</v>
      </c>
      <c r="G65" s="34">
        <f t="shared" si="14"/>
        <v>41.76</v>
      </c>
      <c r="H65" s="1">
        <f t="shared" si="15"/>
        <v>2.5540817005987324</v>
      </c>
      <c r="I65" s="1">
        <f t="shared" si="16"/>
        <v>1.1585479417500737</v>
      </c>
      <c r="J65" s="1">
        <f t="shared" si="17"/>
        <v>1.657839960108737</v>
      </c>
      <c r="K65" s="1">
        <f t="shared" si="18"/>
        <v>2.572800031094518</v>
      </c>
      <c r="L65" s="34">
        <f t="shared" si="19"/>
        <v>1.8376343488300384</v>
      </c>
      <c r="M65" s="93">
        <v>18.7</v>
      </c>
      <c r="N65" s="93">
        <v>11.33</v>
      </c>
      <c r="O65" s="93">
        <v>17.84</v>
      </c>
      <c r="P65" s="93">
        <v>12.4</v>
      </c>
      <c r="Q65" s="93">
        <v>39.729999999999997</v>
      </c>
      <c r="R65" s="10">
        <v>22.400000000000002</v>
      </c>
      <c r="S65" s="10">
        <v>9.67</v>
      </c>
      <c r="T65" s="10">
        <v>16.68</v>
      </c>
      <c r="U65" s="10">
        <v>9.02</v>
      </c>
      <c r="V65" s="10">
        <v>42.24</v>
      </c>
      <c r="W65" s="93">
        <v>17.5</v>
      </c>
      <c r="X65" s="93">
        <v>11.899999999999999</v>
      </c>
      <c r="Y65" s="93">
        <v>19.950000000000003</v>
      </c>
      <c r="Z65" s="93">
        <v>7.35</v>
      </c>
      <c r="AA65" s="93">
        <v>43.309999999999995</v>
      </c>
      <c r="AB65" s="1"/>
    </row>
    <row r="66" spans="1:28">
      <c r="A66">
        <v>74</v>
      </c>
      <c r="B66" s="32" t="s">
        <v>62</v>
      </c>
      <c r="C66" s="1">
        <f t="shared" si="10"/>
        <v>45.00333333333333</v>
      </c>
      <c r="D66" s="1">
        <f t="shared" si="11"/>
        <v>9.3033333333333328</v>
      </c>
      <c r="E66" s="1">
        <f t="shared" si="12"/>
        <v>13.33</v>
      </c>
      <c r="F66" s="1">
        <f t="shared" si="13"/>
        <v>3.9266666666666672</v>
      </c>
      <c r="G66" s="34">
        <f t="shared" si="14"/>
        <v>28.439999999999998</v>
      </c>
      <c r="H66" s="1">
        <f t="shared" si="15"/>
        <v>6.9875484494444349</v>
      </c>
      <c r="I66" s="1">
        <f t="shared" si="16"/>
        <v>1.4900447420575369</v>
      </c>
      <c r="J66" s="1">
        <f t="shared" si="17"/>
        <v>1.122808977520219</v>
      </c>
      <c r="K66" s="1">
        <f t="shared" si="18"/>
        <v>2.0605177342923624</v>
      </c>
      <c r="L66" s="34">
        <f t="shared" si="19"/>
        <v>5.4227022783848504</v>
      </c>
      <c r="M66" s="93">
        <v>40.82</v>
      </c>
      <c r="N66" s="93">
        <v>7.82</v>
      </c>
      <c r="O66" s="93">
        <v>14.299999999999999</v>
      </c>
      <c r="P66" s="93">
        <v>5.96</v>
      </c>
      <c r="Q66" s="93">
        <v>31.11</v>
      </c>
      <c r="R66" s="10">
        <v>53.069999999999993</v>
      </c>
      <c r="S66" s="10">
        <v>9.2899999999999991</v>
      </c>
      <c r="T66" s="10">
        <v>13.59</v>
      </c>
      <c r="U66" s="10">
        <v>1.8399999999999999</v>
      </c>
      <c r="V66" s="10">
        <v>22.2</v>
      </c>
      <c r="W66" s="93">
        <v>41.120000000000005</v>
      </c>
      <c r="X66" s="93">
        <v>10.8</v>
      </c>
      <c r="Y66" s="93">
        <v>12.1</v>
      </c>
      <c r="Z66" s="93">
        <v>3.9800000000000004</v>
      </c>
      <c r="AA66" s="93">
        <v>32.01</v>
      </c>
      <c r="AB66" s="1"/>
    </row>
    <row r="67" spans="1:28">
      <c r="A67">
        <v>75</v>
      </c>
      <c r="B67" s="32" t="s">
        <v>63</v>
      </c>
      <c r="C67" s="1">
        <f t="shared" ref="C67:C86" si="20">AVERAGE(M67,R67,W67)</f>
        <v>22.91</v>
      </c>
      <c r="D67" s="1">
        <f t="shared" ref="D67:D86" si="21">AVERAGE(N67,S67,X67)</f>
        <v>6.87</v>
      </c>
      <c r="E67" s="1">
        <f t="shared" ref="E67:E86" si="22">AVERAGE(O67,T67,Y67)</f>
        <v>15.106666666666669</v>
      </c>
      <c r="F67" s="1">
        <f t="shared" ref="F67:F86" si="23">AVERAGE(P67,U67,Z67)</f>
        <v>12.15</v>
      </c>
      <c r="G67" s="34">
        <f t="shared" ref="G67:G86" si="24">AVERAGE(Q67,V67,AA67)</f>
        <v>42.963333333333338</v>
      </c>
      <c r="H67" s="1">
        <f t="shared" ref="H67:H86" si="25">STDEV(M67,R67,W67)</f>
        <v>3.0830666551341248</v>
      </c>
      <c r="I67" s="1">
        <f t="shared" ref="I67:I86" si="26">STDEV(N67,S67,X67)</f>
        <v>1.3300000000000007</v>
      </c>
      <c r="J67" s="1">
        <f t="shared" ref="J67:J86" si="27">STDEV(O67,T67,Y67)</f>
        <v>0.42193996413391954</v>
      </c>
      <c r="K67" s="1">
        <f t="shared" ref="K67:K86" si="28">STDEV(P67,U67,Z67)</f>
        <v>3.6834630444732279</v>
      </c>
      <c r="L67" s="34">
        <f t="shared" ref="L67:L86" si="29">STDEV(Q67,V67,AA67)</f>
        <v>0.97161377786306313</v>
      </c>
      <c r="M67" s="93">
        <v>19.600000000000001</v>
      </c>
      <c r="N67" s="93">
        <v>8.3000000000000007</v>
      </c>
      <c r="O67" s="93">
        <v>14.71</v>
      </c>
      <c r="P67" s="93">
        <v>15.18</v>
      </c>
      <c r="Q67" s="93">
        <v>42.21</v>
      </c>
      <c r="R67" s="10">
        <v>23.43</v>
      </c>
      <c r="S67" s="10">
        <v>5.67</v>
      </c>
      <c r="T67" s="10">
        <v>15.06</v>
      </c>
      <c r="U67" s="10">
        <v>13.22</v>
      </c>
      <c r="V67" s="10">
        <v>42.620000000000005</v>
      </c>
      <c r="W67" s="93">
        <v>25.7</v>
      </c>
      <c r="X67" s="93">
        <v>6.64</v>
      </c>
      <c r="Y67" s="93">
        <v>15.55</v>
      </c>
      <c r="Z67" s="93">
        <v>8.0500000000000007</v>
      </c>
      <c r="AA67" s="93">
        <v>44.06</v>
      </c>
      <c r="AB67" s="1"/>
    </row>
    <row r="68" spans="1:28">
      <c r="A68">
        <v>76</v>
      </c>
      <c r="B68" s="32" t="s">
        <v>64</v>
      </c>
      <c r="C68" s="1">
        <f t="shared" si="20"/>
        <v>49.623333333333335</v>
      </c>
      <c r="D68" s="1">
        <f t="shared" si="21"/>
        <v>15.853333333333333</v>
      </c>
      <c r="E68" s="1">
        <f t="shared" si="22"/>
        <v>11</v>
      </c>
      <c r="F68" s="1">
        <f t="shared" si="23"/>
        <v>4.9033333333333333</v>
      </c>
      <c r="G68" s="34">
        <f t="shared" si="24"/>
        <v>18.62</v>
      </c>
      <c r="H68" s="1">
        <f t="shared" si="25"/>
        <v>5.873809099156472</v>
      </c>
      <c r="I68" s="1">
        <f t="shared" si="26"/>
        <v>6.440126810345693</v>
      </c>
      <c r="J68" s="1">
        <f t="shared" si="27"/>
        <v>1.7066634114552293</v>
      </c>
      <c r="K68" s="1">
        <f t="shared" si="28"/>
        <v>2.2273377232322313</v>
      </c>
      <c r="L68" s="34">
        <f t="shared" si="29"/>
        <v>2.1853375025382227</v>
      </c>
      <c r="M68" s="93">
        <v>43.419999999999995</v>
      </c>
      <c r="N68" s="93">
        <v>22.14</v>
      </c>
      <c r="O68" s="93">
        <v>12.31</v>
      </c>
      <c r="P68" s="93">
        <v>4.54</v>
      </c>
      <c r="Q68" s="93">
        <v>17.59</v>
      </c>
      <c r="R68" s="10">
        <v>55.1</v>
      </c>
      <c r="S68" s="10">
        <v>9.27</v>
      </c>
      <c r="T68" s="10">
        <v>11.62</v>
      </c>
      <c r="U68" s="10">
        <v>2.88</v>
      </c>
      <c r="V68" s="10">
        <v>21.13</v>
      </c>
      <c r="W68" s="93">
        <v>50.349999999999994</v>
      </c>
      <c r="X68" s="93">
        <v>16.150000000000002</v>
      </c>
      <c r="Y68" s="93">
        <v>9.07</v>
      </c>
      <c r="Z68" s="93">
        <v>7.2900000000000009</v>
      </c>
      <c r="AA68" s="93">
        <v>17.14</v>
      </c>
      <c r="AB68" s="1"/>
    </row>
    <row r="69" spans="1:28">
      <c r="A69">
        <v>77</v>
      </c>
      <c r="B69" s="32" t="s">
        <v>65</v>
      </c>
      <c r="C69" s="1">
        <f t="shared" si="20"/>
        <v>23.183333333333334</v>
      </c>
      <c r="D69" s="1">
        <f t="shared" si="21"/>
        <v>9.2633333333333336</v>
      </c>
      <c r="E69" s="1">
        <f t="shared" si="22"/>
        <v>16.09</v>
      </c>
      <c r="F69" s="1">
        <f t="shared" si="23"/>
        <v>6.1933333333333342</v>
      </c>
      <c r="G69" s="34">
        <f t="shared" si="24"/>
        <v>45.273333333333333</v>
      </c>
      <c r="H69" s="1">
        <f t="shared" si="25"/>
        <v>4.1020767098304445</v>
      </c>
      <c r="I69" s="1">
        <f t="shared" si="26"/>
        <v>1.4693649421887425</v>
      </c>
      <c r="J69" s="1">
        <f t="shared" si="27"/>
        <v>1.2522379965485806</v>
      </c>
      <c r="K69" s="1">
        <f t="shared" si="28"/>
        <v>0.72707175253432454</v>
      </c>
      <c r="L69" s="34">
        <f t="shared" si="29"/>
        <v>2.6288844275344889</v>
      </c>
      <c r="M69" s="93">
        <v>18.57</v>
      </c>
      <c r="N69" s="93">
        <v>10.6</v>
      </c>
      <c r="O69" s="93">
        <v>16.439999999999998</v>
      </c>
      <c r="P69" s="93">
        <v>6.13</v>
      </c>
      <c r="Q69" s="93">
        <v>48.26</v>
      </c>
      <c r="R69" s="10">
        <v>26.419999999999998</v>
      </c>
      <c r="S69" s="10">
        <v>7.6899999999999995</v>
      </c>
      <c r="T69" s="10">
        <v>14.7</v>
      </c>
      <c r="U69" s="10">
        <v>6.9500000000000011</v>
      </c>
      <c r="V69" s="10">
        <v>44.25</v>
      </c>
      <c r="W69" s="93">
        <v>24.560000000000002</v>
      </c>
      <c r="X69" s="93">
        <v>9.5</v>
      </c>
      <c r="Y69" s="93">
        <v>17.130000000000003</v>
      </c>
      <c r="Z69" s="93">
        <v>5.5</v>
      </c>
      <c r="AA69" s="93">
        <v>43.309999999999995</v>
      </c>
      <c r="AB69" s="1"/>
    </row>
    <row r="70" spans="1:28">
      <c r="A70">
        <v>78</v>
      </c>
      <c r="B70" s="32" t="s">
        <v>66</v>
      </c>
      <c r="C70" s="1">
        <f t="shared" si="20"/>
        <v>31.8</v>
      </c>
      <c r="D70" s="1">
        <f t="shared" si="21"/>
        <v>11.073333333333332</v>
      </c>
      <c r="E70" s="1">
        <f t="shared" si="22"/>
        <v>16.39</v>
      </c>
      <c r="F70" s="1">
        <f t="shared" si="23"/>
        <v>11.613333333333335</v>
      </c>
      <c r="G70" s="34">
        <f t="shared" si="24"/>
        <v>29.12</v>
      </c>
      <c r="H70" s="1">
        <f t="shared" si="25"/>
        <v>6.4230911561334221</v>
      </c>
      <c r="I70" s="1">
        <f t="shared" si="26"/>
        <v>3.2852752294645482</v>
      </c>
      <c r="J70" s="1">
        <f t="shared" si="27"/>
        <v>0.73654599313281044</v>
      </c>
      <c r="K70" s="1">
        <f t="shared" si="28"/>
        <v>2.24909611473882</v>
      </c>
      <c r="L70" s="34">
        <f t="shared" si="29"/>
        <v>8.2680529751568592</v>
      </c>
      <c r="M70" s="93">
        <v>24.41</v>
      </c>
      <c r="N70" s="93">
        <v>7.3800000000000008</v>
      </c>
      <c r="O70" s="93">
        <v>15.590000000000002</v>
      </c>
      <c r="P70" s="93">
        <v>13.969999999999999</v>
      </c>
      <c r="Q70" s="93">
        <v>38.65</v>
      </c>
      <c r="R70" s="10">
        <v>34.949999999999996</v>
      </c>
      <c r="S70" s="10">
        <v>13.669999999999998</v>
      </c>
      <c r="T70" s="10">
        <v>17.04</v>
      </c>
      <c r="U70" s="10">
        <v>9.49</v>
      </c>
      <c r="V70" s="10">
        <v>24.85</v>
      </c>
      <c r="W70" s="93">
        <v>36.04</v>
      </c>
      <c r="X70" s="93">
        <v>12.17</v>
      </c>
      <c r="Y70" s="93">
        <v>16.54</v>
      </c>
      <c r="Z70" s="93">
        <v>11.379999999999999</v>
      </c>
      <c r="AA70" s="93">
        <v>23.86</v>
      </c>
      <c r="AB70" s="1"/>
    </row>
    <row r="71" spans="1:28">
      <c r="A71">
        <v>80</v>
      </c>
      <c r="B71" s="32" t="s">
        <v>89</v>
      </c>
      <c r="C71" s="1">
        <f t="shared" si="20"/>
        <v>25.016666666666666</v>
      </c>
      <c r="D71" s="1">
        <f t="shared" si="21"/>
        <v>7.5666666666666673</v>
      </c>
      <c r="E71" s="1">
        <f t="shared" si="22"/>
        <v>21.413333333333338</v>
      </c>
      <c r="F71" s="1">
        <f t="shared" si="23"/>
        <v>7.3166666666666664</v>
      </c>
      <c r="G71" s="34">
        <f t="shared" si="24"/>
        <v>38.68333333333333</v>
      </c>
      <c r="H71" s="1">
        <f t="shared" si="25"/>
        <v>1.3965791539806585</v>
      </c>
      <c r="I71" s="1">
        <f t="shared" si="26"/>
        <v>1.3335791440080806</v>
      </c>
      <c r="J71" s="1">
        <f t="shared" si="27"/>
        <v>4.8541974963255683</v>
      </c>
      <c r="K71" s="1">
        <f t="shared" si="28"/>
        <v>0.57143095237599162</v>
      </c>
      <c r="L71" s="34">
        <f t="shared" si="29"/>
        <v>2.5087912095934413</v>
      </c>
      <c r="M71" s="93">
        <v>23.84</v>
      </c>
      <c r="N71" s="93">
        <v>6.61</v>
      </c>
      <c r="O71" s="93">
        <v>25.230000000000004</v>
      </c>
      <c r="P71" s="93">
        <v>7.9699999999999989</v>
      </c>
      <c r="Q71" s="93">
        <v>36.340000000000003</v>
      </c>
      <c r="R71" s="10">
        <v>24.65</v>
      </c>
      <c r="S71" s="10">
        <v>7.0000000000000009</v>
      </c>
      <c r="T71" s="10">
        <v>23.06</v>
      </c>
      <c r="U71" s="10">
        <v>6.9099999999999993</v>
      </c>
      <c r="V71" s="10">
        <v>38.379999999999995</v>
      </c>
      <c r="W71" s="93">
        <v>26.56</v>
      </c>
      <c r="X71" s="93">
        <v>9.09</v>
      </c>
      <c r="Y71" s="93">
        <v>15.950000000000001</v>
      </c>
      <c r="Z71" s="93">
        <v>7.07</v>
      </c>
      <c r="AA71" s="93">
        <v>41.33</v>
      </c>
      <c r="AB71" s="1"/>
    </row>
    <row r="72" spans="1:28">
      <c r="A72">
        <v>81</v>
      </c>
      <c r="B72" s="32" t="s">
        <v>67</v>
      </c>
      <c r="C72" s="1">
        <f t="shared" si="20"/>
        <v>27.463333333333335</v>
      </c>
      <c r="D72" s="1">
        <f t="shared" si="21"/>
        <v>14.823333333333332</v>
      </c>
      <c r="E72" s="1">
        <f t="shared" si="22"/>
        <v>19.573333333333334</v>
      </c>
      <c r="F72" s="1">
        <f t="shared" si="23"/>
        <v>4.046666666666666</v>
      </c>
      <c r="G72" s="34">
        <f t="shared" si="24"/>
        <v>34.093333333333334</v>
      </c>
      <c r="H72" s="1">
        <f t="shared" si="25"/>
        <v>0.36555893277737822</v>
      </c>
      <c r="I72" s="1">
        <f t="shared" si="26"/>
        <v>3.7859388972002035E-2</v>
      </c>
      <c r="J72" s="1">
        <f t="shared" si="27"/>
        <v>1.057181788214939</v>
      </c>
      <c r="K72" s="1">
        <f t="shared" si="28"/>
        <v>0.38888730158406193</v>
      </c>
      <c r="L72" s="34">
        <f t="shared" si="29"/>
        <v>0.99971662651639825</v>
      </c>
      <c r="M72" s="93">
        <v>27.860000000000003</v>
      </c>
      <c r="N72" s="93">
        <v>14.78</v>
      </c>
      <c r="O72" s="93">
        <v>20.78</v>
      </c>
      <c r="P72" s="93">
        <v>3.63</v>
      </c>
      <c r="Q72" s="93">
        <v>32.96</v>
      </c>
      <c r="R72" s="10">
        <v>27.139999999999997</v>
      </c>
      <c r="S72" s="10">
        <v>14.85</v>
      </c>
      <c r="T72" s="10">
        <v>19.13</v>
      </c>
      <c r="U72" s="10">
        <v>4.3999999999999995</v>
      </c>
      <c r="V72" s="10">
        <v>34.47</v>
      </c>
      <c r="W72" s="93">
        <v>27.389999999999997</v>
      </c>
      <c r="X72" s="93">
        <v>14.84</v>
      </c>
      <c r="Y72" s="93">
        <v>18.809999999999999</v>
      </c>
      <c r="Z72" s="93">
        <v>4.1099999999999994</v>
      </c>
      <c r="AA72" s="93">
        <v>34.849999999999994</v>
      </c>
      <c r="AB72" s="1"/>
    </row>
    <row r="73" spans="1:28">
      <c r="A73">
        <v>82</v>
      </c>
      <c r="B73" s="32" t="s">
        <v>68</v>
      </c>
      <c r="C73" s="1">
        <f t="shared" si="20"/>
        <v>40.326666666666661</v>
      </c>
      <c r="D73" s="1">
        <f t="shared" si="21"/>
        <v>14.133333333333333</v>
      </c>
      <c r="E73" s="1">
        <f t="shared" si="22"/>
        <v>15.840000000000002</v>
      </c>
      <c r="F73" s="1">
        <f t="shared" si="23"/>
        <v>1.9266666666666667</v>
      </c>
      <c r="G73" s="34">
        <f t="shared" si="24"/>
        <v>27.77333333333333</v>
      </c>
      <c r="H73" s="1">
        <f t="shared" si="25"/>
        <v>1.6896843886753909</v>
      </c>
      <c r="I73" s="1">
        <f t="shared" si="26"/>
        <v>0.81696593156222508</v>
      </c>
      <c r="J73" s="1">
        <f t="shared" si="27"/>
        <v>0.2594224354214571</v>
      </c>
      <c r="K73" s="1">
        <f t="shared" si="28"/>
        <v>3.2714726551406996</v>
      </c>
      <c r="L73" s="34">
        <f t="shared" si="29"/>
        <v>0.92630088704121105</v>
      </c>
      <c r="M73" s="93">
        <v>38.39</v>
      </c>
      <c r="N73" s="93">
        <v>13.19</v>
      </c>
      <c r="O73" s="93">
        <v>15.920000000000002</v>
      </c>
      <c r="P73" s="93">
        <v>5.6800000000000006</v>
      </c>
      <c r="Q73" s="93">
        <v>26.82</v>
      </c>
      <c r="R73" s="10">
        <v>41.089999999999996</v>
      </c>
      <c r="S73" s="10">
        <v>14.610000000000001</v>
      </c>
      <c r="T73" s="10">
        <v>16.05</v>
      </c>
      <c r="U73" s="10">
        <v>0.42</v>
      </c>
      <c r="V73" s="10">
        <v>27.83</v>
      </c>
      <c r="W73" s="93">
        <v>41.5</v>
      </c>
      <c r="X73" s="93">
        <v>14.6</v>
      </c>
      <c r="Y73" s="93">
        <v>15.55</v>
      </c>
      <c r="Z73" s="93">
        <v>-0.32</v>
      </c>
      <c r="AA73" s="93">
        <v>28.67</v>
      </c>
      <c r="AB73" s="1"/>
    </row>
    <row r="74" spans="1:28">
      <c r="A74">
        <v>83</v>
      </c>
      <c r="B74" s="32" t="s">
        <v>69</v>
      </c>
      <c r="C74" s="1">
        <f t="shared" si="20"/>
        <v>26.826666666666664</v>
      </c>
      <c r="D74" s="1">
        <f t="shared" si="21"/>
        <v>9.913333333333334</v>
      </c>
      <c r="E74" s="1">
        <f t="shared" si="22"/>
        <v>16.679999999999996</v>
      </c>
      <c r="F74" s="1">
        <f t="shared" si="23"/>
        <v>11.21</v>
      </c>
      <c r="G74" s="34">
        <f t="shared" si="24"/>
        <v>35.369999999999997</v>
      </c>
      <c r="H74" s="1">
        <f t="shared" si="25"/>
        <v>0.31564748269760218</v>
      </c>
      <c r="I74" s="1">
        <f t="shared" si="26"/>
        <v>0.60252247537609149</v>
      </c>
      <c r="J74" s="1">
        <f t="shared" si="27"/>
        <v>1.408083804324161</v>
      </c>
      <c r="K74" s="1">
        <f t="shared" si="28"/>
        <v>2.3948068815668657</v>
      </c>
      <c r="L74" s="34">
        <f t="shared" si="29"/>
        <v>2.6673582436560683</v>
      </c>
      <c r="M74" s="93">
        <v>26.5</v>
      </c>
      <c r="N74" s="93">
        <v>10.209999999999999</v>
      </c>
      <c r="O74" s="93">
        <v>15.75</v>
      </c>
      <c r="P74" s="93">
        <v>9.31</v>
      </c>
      <c r="Q74" s="93">
        <v>38.229999999999997</v>
      </c>
      <c r="R74" s="10">
        <v>27.13</v>
      </c>
      <c r="S74" s="10">
        <v>9.2200000000000006</v>
      </c>
      <c r="T74" s="10">
        <v>18.3</v>
      </c>
      <c r="U74" s="10">
        <v>10.42</v>
      </c>
      <c r="V74" s="10">
        <v>34.93</v>
      </c>
      <c r="W74" s="93">
        <v>26.85</v>
      </c>
      <c r="X74" s="93">
        <v>10.31</v>
      </c>
      <c r="Y74" s="93">
        <v>15.989999999999998</v>
      </c>
      <c r="Z74" s="93">
        <v>13.900000000000002</v>
      </c>
      <c r="AA74" s="93">
        <v>32.950000000000003</v>
      </c>
      <c r="AB74" s="1"/>
    </row>
    <row r="75" spans="1:28">
      <c r="A75">
        <v>85</v>
      </c>
      <c r="B75" s="32" t="s">
        <v>70</v>
      </c>
      <c r="C75" s="1">
        <f t="shared" si="20"/>
        <v>31.48</v>
      </c>
      <c r="D75" s="1">
        <f t="shared" si="21"/>
        <v>10.983333333333334</v>
      </c>
      <c r="E75" s="1">
        <f t="shared" si="22"/>
        <v>16.223333333333333</v>
      </c>
      <c r="F75" s="1">
        <f t="shared" si="23"/>
        <v>10.180000000000001</v>
      </c>
      <c r="G75" s="34">
        <f t="shared" si="24"/>
        <v>31.14</v>
      </c>
      <c r="H75" s="1">
        <f t="shared" si="25"/>
        <v>6.4141172424582402</v>
      </c>
      <c r="I75" s="1">
        <f t="shared" si="26"/>
        <v>1.7905958040086349</v>
      </c>
      <c r="J75" s="1">
        <f t="shared" si="27"/>
        <v>1.827165382042178</v>
      </c>
      <c r="K75" s="1">
        <f t="shared" si="28"/>
        <v>4.190357979934408</v>
      </c>
      <c r="L75" s="34">
        <f t="shared" si="29"/>
        <v>4.1701438824097963</v>
      </c>
      <c r="M75" s="93">
        <v>28.43</v>
      </c>
      <c r="N75" s="93">
        <v>10.45</v>
      </c>
      <c r="O75" s="93">
        <v>18.310000000000002</v>
      </c>
      <c r="P75" s="93">
        <v>9.4700000000000006</v>
      </c>
      <c r="Q75" s="93">
        <v>33.35</v>
      </c>
      <c r="R75" s="10">
        <v>27.16</v>
      </c>
      <c r="S75" s="10">
        <v>9.5200000000000014</v>
      </c>
      <c r="T75" s="10">
        <v>14.91</v>
      </c>
      <c r="U75" s="10">
        <v>14.680000000000001</v>
      </c>
      <c r="V75" s="10">
        <v>33.739999999999995</v>
      </c>
      <c r="W75" s="93">
        <v>38.85</v>
      </c>
      <c r="X75" s="93">
        <v>12.98</v>
      </c>
      <c r="Y75" s="93">
        <v>15.45</v>
      </c>
      <c r="Z75" s="93">
        <v>6.39</v>
      </c>
      <c r="AA75" s="93">
        <v>26.33</v>
      </c>
      <c r="AB75" s="1"/>
    </row>
    <row r="76" spans="1:28">
      <c r="A76">
        <v>86</v>
      </c>
      <c r="B76" s="32" t="s">
        <v>71</v>
      </c>
      <c r="C76" s="1">
        <f t="shared" si="20"/>
        <v>26.159999999999997</v>
      </c>
      <c r="D76" s="1">
        <f t="shared" si="21"/>
        <v>7.4366666666666674</v>
      </c>
      <c r="E76" s="1">
        <f t="shared" si="22"/>
        <v>14.67</v>
      </c>
      <c r="F76" s="1">
        <f t="shared" si="23"/>
        <v>10.663333333333334</v>
      </c>
      <c r="G76" s="34">
        <f t="shared" si="24"/>
        <v>41.063333333333333</v>
      </c>
      <c r="H76" s="1">
        <f t="shared" si="25"/>
        <v>6.7359037997881321</v>
      </c>
      <c r="I76" s="1">
        <f t="shared" si="26"/>
        <v>1.4602853602406998</v>
      </c>
      <c r="J76" s="1">
        <f t="shared" si="27"/>
        <v>1.1864653387267576</v>
      </c>
      <c r="K76" s="1">
        <f t="shared" si="28"/>
        <v>2.3788722818456134</v>
      </c>
      <c r="L76" s="34">
        <f t="shared" si="29"/>
        <v>5.9889258914544428</v>
      </c>
      <c r="M76" s="93">
        <v>23.880000000000003</v>
      </c>
      <c r="N76" s="93">
        <v>6.23</v>
      </c>
      <c r="O76" s="93">
        <v>13.4</v>
      </c>
      <c r="P76" s="93">
        <v>11.09</v>
      </c>
      <c r="Q76" s="93">
        <v>45.4</v>
      </c>
      <c r="R76" s="10">
        <v>20.86</v>
      </c>
      <c r="S76" s="10">
        <v>7.02</v>
      </c>
      <c r="T76" s="10">
        <v>15.75</v>
      </c>
      <c r="U76" s="10">
        <v>12.8</v>
      </c>
      <c r="V76" s="10">
        <v>43.56</v>
      </c>
      <c r="W76" s="93">
        <v>33.739999999999995</v>
      </c>
      <c r="X76" s="93">
        <v>9.06</v>
      </c>
      <c r="Y76" s="93">
        <v>14.860000000000001</v>
      </c>
      <c r="Z76" s="93">
        <v>8.1</v>
      </c>
      <c r="AA76" s="93">
        <v>34.229999999999997</v>
      </c>
      <c r="AB76" s="1"/>
    </row>
    <row r="77" spans="1:28">
      <c r="A77">
        <v>87</v>
      </c>
      <c r="B77" s="32" t="s">
        <v>72</v>
      </c>
      <c r="C77" s="1">
        <f t="shared" si="20"/>
        <v>26.51</v>
      </c>
      <c r="D77" s="1">
        <f t="shared" si="21"/>
        <v>12.13</v>
      </c>
      <c r="E77" s="1">
        <f t="shared" si="22"/>
        <v>18.233333333333331</v>
      </c>
      <c r="F77" s="1">
        <f t="shared" si="23"/>
        <v>9.6933333333333334</v>
      </c>
      <c r="G77" s="34">
        <f t="shared" si="24"/>
        <v>33.43333333333333</v>
      </c>
      <c r="H77" s="1">
        <f t="shared" si="25"/>
        <v>15.782975004732142</v>
      </c>
      <c r="I77" s="1">
        <f t="shared" si="26"/>
        <v>1.1593532679903926</v>
      </c>
      <c r="J77" s="1">
        <f t="shared" si="27"/>
        <v>5.2777109937295119</v>
      </c>
      <c r="K77" s="1">
        <f t="shared" si="28"/>
        <v>1.5907650151211372</v>
      </c>
      <c r="L77" s="34">
        <f t="shared" si="29"/>
        <v>8.0965260039929099</v>
      </c>
      <c r="M77" s="93">
        <v>15.09</v>
      </c>
      <c r="N77" s="93">
        <v>12.34</v>
      </c>
      <c r="O77" s="93">
        <v>21.87</v>
      </c>
      <c r="P77" s="93">
        <v>11.379999999999999</v>
      </c>
      <c r="Q77" s="93">
        <v>39.32</v>
      </c>
      <c r="R77" s="10">
        <v>44.519999999999996</v>
      </c>
      <c r="S77" s="10">
        <v>10.879999999999999</v>
      </c>
      <c r="T77" s="10">
        <v>12.18</v>
      </c>
      <c r="U77" s="10">
        <v>8.2199999999999989</v>
      </c>
      <c r="V77" s="10">
        <v>24.2</v>
      </c>
      <c r="W77" s="93">
        <v>19.919999999999998</v>
      </c>
      <c r="X77" s="93">
        <v>13.170000000000002</v>
      </c>
      <c r="Y77" s="93">
        <v>20.65</v>
      </c>
      <c r="Z77" s="93">
        <v>9.48</v>
      </c>
      <c r="AA77" s="93">
        <v>36.78</v>
      </c>
      <c r="AB77" s="1"/>
    </row>
    <row r="78" spans="1:28">
      <c r="A78">
        <v>90</v>
      </c>
      <c r="B78" s="32" t="s">
        <v>73</v>
      </c>
      <c r="C78" s="1">
        <f t="shared" si="20"/>
        <v>34.78</v>
      </c>
      <c r="D78" s="1">
        <f t="shared" si="21"/>
        <v>11.270000000000001</v>
      </c>
      <c r="E78" s="1">
        <f t="shared" si="22"/>
        <v>16.816666666666666</v>
      </c>
      <c r="F78" s="1">
        <f t="shared" si="23"/>
        <v>7.03</v>
      </c>
      <c r="G78" s="34">
        <f t="shared" si="24"/>
        <v>30.103333333333335</v>
      </c>
      <c r="H78" s="1">
        <f t="shared" si="25"/>
        <v>4.0988291010970412</v>
      </c>
      <c r="I78" s="1">
        <f t="shared" si="26"/>
        <v>1.1620240961357047</v>
      </c>
      <c r="J78" s="1">
        <f t="shared" si="27"/>
        <v>0.81733306144639362</v>
      </c>
      <c r="K78" s="1">
        <f t="shared" si="28"/>
        <v>1.806322230389694</v>
      </c>
      <c r="L78" s="34">
        <f t="shared" si="29"/>
        <v>3.7450278147609346</v>
      </c>
      <c r="M78" s="93">
        <v>30.28</v>
      </c>
      <c r="N78" s="93">
        <v>11.01</v>
      </c>
      <c r="O78" s="93">
        <v>16.37</v>
      </c>
      <c r="P78" s="93">
        <v>8.49</v>
      </c>
      <c r="Q78" s="93">
        <v>33.839999999999996</v>
      </c>
      <c r="R78" s="10">
        <v>38.299999999999997</v>
      </c>
      <c r="S78" s="10">
        <v>10.26</v>
      </c>
      <c r="T78" s="10">
        <v>16.32</v>
      </c>
      <c r="U78" s="10">
        <v>5.01</v>
      </c>
      <c r="V78" s="10">
        <v>30.12</v>
      </c>
      <c r="W78" s="93">
        <v>35.76</v>
      </c>
      <c r="X78" s="93">
        <v>12.540000000000001</v>
      </c>
      <c r="Y78" s="93">
        <v>17.760000000000002</v>
      </c>
      <c r="Z78" s="93">
        <v>7.59</v>
      </c>
      <c r="AA78" s="93">
        <v>26.35</v>
      </c>
      <c r="AB78" s="1"/>
    </row>
    <row r="79" spans="1:28">
      <c r="A79">
        <v>91</v>
      </c>
      <c r="B79" s="32" t="s">
        <v>74</v>
      </c>
      <c r="C79" s="1">
        <f t="shared" si="20"/>
        <v>31.393333333333334</v>
      </c>
      <c r="D79" s="1">
        <f t="shared" si="21"/>
        <v>11.213333333333333</v>
      </c>
      <c r="E79" s="1">
        <f t="shared" si="22"/>
        <v>16.489999999999998</v>
      </c>
      <c r="F79" s="1">
        <f t="shared" si="23"/>
        <v>6.3266666666666671</v>
      </c>
      <c r="G79" s="34">
        <f t="shared" si="24"/>
        <v>34.580000000000005</v>
      </c>
      <c r="H79" s="1">
        <f t="shared" si="25"/>
        <v>2.823071613213759</v>
      </c>
      <c r="I79" s="1">
        <f t="shared" si="26"/>
        <v>1.6196707484341881</v>
      </c>
      <c r="J79" s="1">
        <f t="shared" si="27"/>
        <v>1.5703821191034986</v>
      </c>
      <c r="K79" s="1">
        <f t="shared" si="28"/>
        <v>1.8909873963972688</v>
      </c>
      <c r="L79" s="34">
        <f t="shared" si="29"/>
        <v>5.7518779541989424</v>
      </c>
      <c r="M79" s="93">
        <v>31.080000000000002</v>
      </c>
      <c r="N79" s="93">
        <v>10.18</v>
      </c>
      <c r="O79" s="93">
        <v>16.45</v>
      </c>
      <c r="P79" s="93">
        <v>8.51</v>
      </c>
      <c r="Q79" s="93">
        <v>33.78</v>
      </c>
      <c r="R79" s="10">
        <v>28.74</v>
      </c>
      <c r="S79" s="10">
        <v>10.38</v>
      </c>
      <c r="T79" s="10">
        <v>14.940000000000001</v>
      </c>
      <c r="U79" s="10">
        <v>5.26</v>
      </c>
      <c r="V79" s="10">
        <v>40.69</v>
      </c>
      <c r="W79" s="93">
        <v>34.36</v>
      </c>
      <c r="X79" s="93">
        <v>13.08</v>
      </c>
      <c r="Y79" s="93">
        <v>18.079999999999998</v>
      </c>
      <c r="Z79" s="93">
        <v>5.21</v>
      </c>
      <c r="AA79" s="93">
        <v>29.270000000000003</v>
      </c>
      <c r="AB79" s="1"/>
    </row>
    <row r="80" spans="1:28">
      <c r="A80">
        <v>92</v>
      </c>
      <c r="B80" s="32" t="s">
        <v>75</v>
      </c>
      <c r="C80" s="1">
        <f t="shared" si="20"/>
        <v>23.593333333333334</v>
      </c>
      <c r="D80" s="1">
        <f t="shared" si="21"/>
        <v>11.33</v>
      </c>
      <c r="E80" s="1">
        <f t="shared" si="22"/>
        <v>17.166666666666668</v>
      </c>
      <c r="F80" s="1">
        <f t="shared" si="23"/>
        <v>9.6633333333333322</v>
      </c>
      <c r="G80" s="34">
        <f t="shared" si="24"/>
        <v>38.246666666666663</v>
      </c>
      <c r="H80" s="1">
        <f t="shared" si="25"/>
        <v>1.5813390949866937</v>
      </c>
      <c r="I80" s="1">
        <f t="shared" si="26"/>
        <v>0.6238589584192884</v>
      </c>
      <c r="J80" s="1">
        <f t="shared" si="27"/>
        <v>0.11150485789118553</v>
      </c>
      <c r="K80" s="1">
        <f t="shared" si="28"/>
        <v>3.3226545612406588</v>
      </c>
      <c r="L80" s="34">
        <f t="shared" si="29"/>
        <v>2.4307269145943433</v>
      </c>
      <c r="M80" s="93">
        <v>21.77</v>
      </c>
      <c r="N80" s="93">
        <v>12.049999999999999</v>
      </c>
      <c r="O80" s="93">
        <v>17.25</v>
      </c>
      <c r="P80" s="93">
        <v>13.5</v>
      </c>
      <c r="Q80" s="93">
        <v>35.44</v>
      </c>
      <c r="R80" s="10">
        <v>24.59</v>
      </c>
      <c r="S80" s="10">
        <v>10.95</v>
      </c>
      <c r="T80" s="10">
        <v>17.04</v>
      </c>
      <c r="U80" s="10">
        <v>7.75</v>
      </c>
      <c r="V80" s="10">
        <v>39.67</v>
      </c>
      <c r="W80" s="93">
        <v>24.42</v>
      </c>
      <c r="X80" s="93">
        <v>10.99</v>
      </c>
      <c r="Y80" s="93">
        <v>17.21</v>
      </c>
      <c r="Z80" s="93">
        <v>7.7399999999999993</v>
      </c>
      <c r="AA80" s="93">
        <v>39.629999999999995</v>
      </c>
      <c r="AB80" s="1"/>
    </row>
    <row r="81" spans="1:28">
      <c r="A81">
        <v>93</v>
      </c>
      <c r="B81" s="32" t="s">
        <v>76</v>
      </c>
      <c r="C81" s="1">
        <f t="shared" si="20"/>
        <v>35.163333333333334</v>
      </c>
      <c r="D81" s="1">
        <f t="shared" si="21"/>
        <v>4.4633333333333338</v>
      </c>
      <c r="E81" s="1">
        <f t="shared" si="22"/>
        <v>11.15</v>
      </c>
      <c r="F81" s="1">
        <f t="shared" si="23"/>
        <v>8.5766666666666662</v>
      </c>
      <c r="G81" s="34">
        <f t="shared" si="24"/>
        <v>40.65</v>
      </c>
      <c r="H81" s="1">
        <f t="shared" si="25"/>
        <v>9.242512284727189</v>
      </c>
      <c r="I81" s="1">
        <f t="shared" si="26"/>
        <v>1.0100165015153615</v>
      </c>
      <c r="J81" s="1">
        <f t="shared" si="27"/>
        <v>1.61891939268142</v>
      </c>
      <c r="K81" s="1">
        <f t="shared" si="28"/>
        <v>3.1390019645316172</v>
      </c>
      <c r="L81" s="34">
        <f t="shared" si="29"/>
        <v>5.3489531686115956</v>
      </c>
      <c r="M81" s="93">
        <v>25.61</v>
      </c>
      <c r="N81" s="93">
        <v>5.47</v>
      </c>
      <c r="O81" s="93">
        <v>12.7</v>
      </c>
      <c r="P81" s="93">
        <v>12.11</v>
      </c>
      <c r="Q81" s="93">
        <v>44.12</v>
      </c>
      <c r="R81" s="10">
        <v>44.06</v>
      </c>
      <c r="S81" s="10">
        <v>4.47</v>
      </c>
      <c r="T81" s="10">
        <v>9.4700000000000006</v>
      </c>
      <c r="U81" s="10">
        <v>7.51</v>
      </c>
      <c r="V81" s="10">
        <v>34.489999999999995</v>
      </c>
      <c r="W81" s="93">
        <v>35.82</v>
      </c>
      <c r="X81" s="93">
        <v>3.45</v>
      </c>
      <c r="Y81" s="93">
        <v>11.28</v>
      </c>
      <c r="Z81" s="93">
        <v>6.11</v>
      </c>
      <c r="AA81" s="93">
        <v>43.34</v>
      </c>
      <c r="AB81" s="1"/>
    </row>
    <row r="82" spans="1:28">
      <c r="A82">
        <v>94</v>
      </c>
      <c r="B82" s="32" t="s">
        <v>77</v>
      </c>
      <c r="C82" s="1">
        <f t="shared" si="20"/>
        <v>36.463333333333331</v>
      </c>
      <c r="D82" s="1">
        <f t="shared" si="21"/>
        <v>12.573333333333332</v>
      </c>
      <c r="E82" s="1">
        <f t="shared" si="22"/>
        <v>15.876666666666665</v>
      </c>
      <c r="F82" s="1">
        <f t="shared" si="23"/>
        <v>7.1166666666666671</v>
      </c>
      <c r="G82" s="34">
        <f t="shared" si="24"/>
        <v>27.97</v>
      </c>
      <c r="H82" s="1">
        <f t="shared" si="25"/>
        <v>9.6605193097127628</v>
      </c>
      <c r="I82" s="1">
        <f t="shared" si="26"/>
        <v>1.5369233335899783</v>
      </c>
      <c r="J82" s="1">
        <f t="shared" si="27"/>
        <v>3.4717478787108687</v>
      </c>
      <c r="K82" s="1">
        <f t="shared" si="28"/>
        <v>2.6039649255190271</v>
      </c>
      <c r="L82" s="34">
        <f t="shared" si="29"/>
        <v>5.1992210955104037</v>
      </c>
      <c r="M82" s="93">
        <v>25.55</v>
      </c>
      <c r="N82" s="93">
        <v>10.8</v>
      </c>
      <c r="O82" s="93">
        <v>19.57</v>
      </c>
      <c r="P82" s="93">
        <v>10.119999999999999</v>
      </c>
      <c r="Q82" s="93">
        <v>33.950000000000003</v>
      </c>
      <c r="R82" s="10">
        <v>43.919999999999995</v>
      </c>
      <c r="S82" s="10">
        <v>13.4</v>
      </c>
      <c r="T82" s="10">
        <v>12.68</v>
      </c>
      <c r="U82" s="10">
        <v>5.4899999999999993</v>
      </c>
      <c r="V82" s="10">
        <v>24.52</v>
      </c>
      <c r="W82" s="93">
        <v>39.92</v>
      </c>
      <c r="X82" s="93">
        <v>13.52</v>
      </c>
      <c r="Y82" s="93">
        <v>15.379999999999999</v>
      </c>
      <c r="Z82" s="93">
        <v>5.74</v>
      </c>
      <c r="AA82" s="93">
        <v>25.44</v>
      </c>
      <c r="AB82" s="1"/>
    </row>
    <row r="83" spans="1:28">
      <c r="A83">
        <v>95</v>
      </c>
      <c r="B83" s="32" t="s">
        <v>78</v>
      </c>
      <c r="C83" s="1">
        <f t="shared" si="20"/>
        <v>17.62</v>
      </c>
      <c r="D83" s="1">
        <f t="shared" si="21"/>
        <v>6.22</v>
      </c>
      <c r="E83" s="1">
        <f t="shared" si="22"/>
        <v>13.746666666666664</v>
      </c>
      <c r="F83" s="1">
        <f t="shared" si="23"/>
        <v>16.723333333333333</v>
      </c>
      <c r="G83" s="34">
        <f t="shared" si="24"/>
        <v>45.693333333333335</v>
      </c>
      <c r="H83" s="1">
        <f t="shared" si="25"/>
        <v>4.672376269094773</v>
      </c>
      <c r="I83" s="1">
        <f t="shared" si="26"/>
        <v>2.9542680988698389</v>
      </c>
      <c r="J83" s="1">
        <f t="shared" si="27"/>
        <v>2.4912312886067891</v>
      </c>
      <c r="K83" s="1">
        <f t="shared" si="28"/>
        <v>4.2953734800751961</v>
      </c>
      <c r="L83" s="34">
        <f t="shared" si="29"/>
        <v>5.8855274473349297</v>
      </c>
      <c r="M83" s="93">
        <v>20.11</v>
      </c>
      <c r="N83" s="93">
        <v>9.0300000000000011</v>
      </c>
      <c r="O83" s="93">
        <v>16.13</v>
      </c>
      <c r="P83" s="93">
        <v>14.67</v>
      </c>
      <c r="Q83" s="93">
        <v>40.07</v>
      </c>
      <c r="R83" s="10">
        <v>20.52</v>
      </c>
      <c r="S83" s="10">
        <v>6.49</v>
      </c>
      <c r="T83" s="10">
        <v>13.950000000000001</v>
      </c>
      <c r="U83" s="10">
        <v>13.84</v>
      </c>
      <c r="V83" s="10">
        <v>45.2</v>
      </c>
      <c r="W83" s="93">
        <v>12.23</v>
      </c>
      <c r="X83" s="93">
        <v>3.1399999999999997</v>
      </c>
      <c r="Y83" s="93">
        <v>11.16</v>
      </c>
      <c r="Z83" s="93">
        <v>21.66</v>
      </c>
      <c r="AA83" s="93">
        <v>51.81</v>
      </c>
      <c r="AB83" s="1"/>
    </row>
    <row r="84" spans="1:28">
      <c r="A84">
        <v>96</v>
      </c>
      <c r="B84" s="32" t="s">
        <v>79</v>
      </c>
      <c r="C84" s="1">
        <f t="shared" si="20"/>
        <v>32.223333333333336</v>
      </c>
      <c r="D84" s="1">
        <f t="shared" si="21"/>
        <v>12.543333333333331</v>
      </c>
      <c r="E84" s="1">
        <f t="shared" si="22"/>
        <v>19.489999999999998</v>
      </c>
      <c r="F84" s="1">
        <f t="shared" si="23"/>
        <v>7.27</v>
      </c>
      <c r="G84" s="34">
        <f t="shared" si="24"/>
        <v>28.476666666666663</v>
      </c>
      <c r="H84" s="1">
        <f t="shared" si="25"/>
        <v>10.39582768870922</v>
      </c>
      <c r="I84" s="1">
        <f t="shared" si="26"/>
        <v>5.5706582495548416</v>
      </c>
      <c r="J84" s="1">
        <f t="shared" si="27"/>
        <v>1.3367123849205549</v>
      </c>
      <c r="K84" s="1">
        <f t="shared" si="28"/>
        <v>1.3159407281484943</v>
      </c>
      <c r="L84" s="34">
        <f t="shared" si="29"/>
        <v>6.4981253706998805</v>
      </c>
      <c r="M84" s="93">
        <v>22.71</v>
      </c>
      <c r="N84" s="93">
        <v>13.489999999999998</v>
      </c>
      <c r="O84" s="93">
        <v>20.169999999999998</v>
      </c>
      <c r="P84" s="93">
        <v>8.43</v>
      </c>
      <c r="Q84" s="93">
        <v>35.199999999999996</v>
      </c>
      <c r="R84" s="10">
        <v>43.32</v>
      </c>
      <c r="S84" s="10">
        <v>6.5600000000000005</v>
      </c>
      <c r="T84" s="10">
        <v>20.349999999999998</v>
      </c>
      <c r="U84" s="10">
        <v>7.5399999999999991</v>
      </c>
      <c r="V84" s="10">
        <v>22.23</v>
      </c>
      <c r="W84" s="93">
        <v>30.64</v>
      </c>
      <c r="X84" s="93">
        <v>17.580000000000002</v>
      </c>
      <c r="Y84" s="93">
        <v>17.95</v>
      </c>
      <c r="Z84" s="93">
        <v>5.84</v>
      </c>
      <c r="AA84" s="93">
        <v>28.000000000000004</v>
      </c>
      <c r="AB84" s="10"/>
    </row>
    <row r="85" spans="1:28">
      <c r="A85">
        <v>97</v>
      </c>
      <c r="B85" s="32" t="s">
        <v>80</v>
      </c>
      <c r="C85" s="1">
        <f t="shared" si="20"/>
        <v>42.916666666666664</v>
      </c>
      <c r="D85" s="1">
        <f t="shared" si="21"/>
        <v>6.7833333333333341</v>
      </c>
      <c r="E85" s="1">
        <f t="shared" si="22"/>
        <v>11.36</v>
      </c>
      <c r="F85" s="1">
        <f t="shared" si="23"/>
        <v>7.7733333333333334</v>
      </c>
      <c r="G85" s="34">
        <f t="shared" si="24"/>
        <v>31.166666666666668</v>
      </c>
      <c r="H85" s="1">
        <f t="shared" si="25"/>
        <v>3.1817186131607134</v>
      </c>
      <c r="I85" s="1">
        <f t="shared" si="26"/>
        <v>1.0770484359272479</v>
      </c>
      <c r="J85" s="1">
        <f t="shared" si="27"/>
        <v>0.77903786814249243</v>
      </c>
      <c r="K85" s="1">
        <f t="shared" si="28"/>
        <v>1.4641152049389217</v>
      </c>
      <c r="L85" s="34">
        <f t="shared" si="29"/>
        <v>3.5189818603302463</v>
      </c>
      <c r="M85" s="93">
        <v>39.25</v>
      </c>
      <c r="N85" s="93">
        <v>5.54</v>
      </c>
      <c r="O85" s="93">
        <v>10.51</v>
      </c>
      <c r="P85" s="93">
        <v>9.4600000000000009</v>
      </c>
      <c r="Q85" s="93">
        <v>35.229999999999997</v>
      </c>
      <c r="R85" s="10">
        <v>44.95</v>
      </c>
      <c r="S85" s="10">
        <v>7.3800000000000008</v>
      </c>
      <c r="T85" s="10">
        <v>11.53</v>
      </c>
      <c r="U85" s="10">
        <v>7.03</v>
      </c>
      <c r="V85" s="10">
        <v>29.12</v>
      </c>
      <c r="W85" s="93">
        <v>44.55</v>
      </c>
      <c r="X85" s="93">
        <v>7.4300000000000006</v>
      </c>
      <c r="Y85" s="93">
        <v>12.04</v>
      </c>
      <c r="Z85" s="93">
        <v>6.83</v>
      </c>
      <c r="AA85" s="93">
        <v>29.15</v>
      </c>
      <c r="AB85" s="1"/>
    </row>
    <row r="86" spans="1:28">
      <c r="A86">
        <v>99</v>
      </c>
      <c r="B86" s="32" t="s">
        <v>81</v>
      </c>
      <c r="C86" s="1">
        <f t="shared" si="20"/>
        <v>29.936666666666667</v>
      </c>
      <c r="D86" s="1">
        <f t="shared" si="21"/>
        <v>16.156666666666666</v>
      </c>
      <c r="E86" s="1">
        <f t="shared" si="22"/>
        <v>18.309999999999999</v>
      </c>
      <c r="F86" s="1">
        <f t="shared" si="23"/>
        <v>7.8933333333333335</v>
      </c>
      <c r="G86" s="34">
        <f t="shared" si="24"/>
        <v>27.696666666666669</v>
      </c>
      <c r="H86" s="1">
        <f t="shared" si="25"/>
        <v>1.0351972436851522</v>
      </c>
      <c r="I86" s="1">
        <f t="shared" si="26"/>
        <v>2.1364066404440272</v>
      </c>
      <c r="J86" s="1">
        <f t="shared" si="27"/>
        <v>0.92827797560860092</v>
      </c>
      <c r="K86" s="1">
        <f t="shared" si="28"/>
        <v>0.30237945256470916</v>
      </c>
      <c r="L86" s="34">
        <f t="shared" si="29"/>
        <v>2.3238832443419657</v>
      </c>
      <c r="M86" s="93">
        <v>29.4</v>
      </c>
      <c r="N86" s="93">
        <v>17.419999999999998</v>
      </c>
      <c r="O86" s="93">
        <v>18.790000000000003</v>
      </c>
      <c r="P86" s="93">
        <v>8.01</v>
      </c>
      <c r="Q86" s="93">
        <v>26.369999999999997</v>
      </c>
      <c r="R86" s="10">
        <v>31.130000000000003</v>
      </c>
      <c r="S86" s="10">
        <v>13.69</v>
      </c>
      <c r="T86" s="10">
        <v>17.239999999999998</v>
      </c>
      <c r="U86" s="10">
        <v>7.55</v>
      </c>
      <c r="V86" s="10">
        <v>30.380000000000003</v>
      </c>
      <c r="W86" s="93">
        <v>29.28</v>
      </c>
      <c r="X86" s="93">
        <v>17.36</v>
      </c>
      <c r="Y86" s="93">
        <v>18.899999999999999</v>
      </c>
      <c r="Z86" s="93">
        <v>8.1199999999999992</v>
      </c>
      <c r="AA86" s="93">
        <v>26.340000000000003</v>
      </c>
      <c r="AB86" s="1"/>
    </row>
  </sheetData>
  <conditionalFormatting sqref="W36:AA36">
    <cfRule type="cellIs" dxfId="422" priority="87" operator="lessThan">
      <formula>-3</formula>
    </cfRule>
  </conditionalFormatting>
  <conditionalFormatting sqref="R48:AA48">
    <cfRule type="cellIs" dxfId="421" priority="86" operator="lessThan">
      <formula>-3</formula>
    </cfRule>
  </conditionalFormatting>
  <conditionalFormatting sqref="W54:AA54">
    <cfRule type="cellIs" dxfId="420" priority="85" operator="lessThan">
      <formula>-3</formula>
    </cfRule>
  </conditionalFormatting>
  <conditionalFormatting sqref="M18:AA18">
    <cfRule type="cellIs" dxfId="419" priority="23" operator="lessThan">
      <formula>-3</formula>
    </cfRule>
  </conditionalFormatting>
  <conditionalFormatting sqref="M4:AA4">
    <cfRule type="cellIs" dxfId="418" priority="84" operator="lessThan">
      <formula>-3</formula>
    </cfRule>
  </conditionalFormatting>
  <conditionalFormatting sqref="M5:AA5">
    <cfRule type="cellIs" dxfId="417" priority="83" operator="lessThan">
      <formula>-3</formula>
    </cfRule>
  </conditionalFormatting>
  <conditionalFormatting sqref="M6:AA6">
    <cfRule type="cellIs" dxfId="416" priority="82" operator="lessThan">
      <formula>-3</formula>
    </cfRule>
  </conditionalFormatting>
  <conditionalFormatting sqref="M7:AA7">
    <cfRule type="cellIs" dxfId="415" priority="81" operator="lessThan">
      <formula>-3</formula>
    </cfRule>
  </conditionalFormatting>
  <conditionalFormatting sqref="M8:AA8">
    <cfRule type="cellIs" dxfId="414" priority="80" operator="lessThan">
      <formula>-3</formula>
    </cfRule>
  </conditionalFormatting>
  <conditionalFormatting sqref="M9:AA9">
    <cfRule type="cellIs" dxfId="413" priority="79" operator="lessThan">
      <formula>-3</formula>
    </cfRule>
  </conditionalFormatting>
  <conditionalFormatting sqref="M11:AA11">
    <cfRule type="cellIs" dxfId="412" priority="78" operator="lessThan">
      <formula>-3</formula>
    </cfRule>
  </conditionalFormatting>
  <conditionalFormatting sqref="M13:AA13">
    <cfRule type="cellIs" dxfId="411" priority="77" operator="lessThan">
      <formula>-3</formula>
    </cfRule>
  </conditionalFormatting>
  <conditionalFormatting sqref="M14:AA14">
    <cfRule type="cellIs" dxfId="410" priority="76" operator="lessThan">
      <formula>-3</formula>
    </cfRule>
  </conditionalFormatting>
  <conditionalFormatting sqref="M15:AA15">
    <cfRule type="cellIs" dxfId="409" priority="75" operator="lessThan">
      <formula>-3</formula>
    </cfRule>
  </conditionalFormatting>
  <conditionalFormatting sqref="M16:AA16">
    <cfRule type="cellIs" dxfId="408" priority="74" operator="lessThan">
      <formula>-3</formula>
    </cfRule>
  </conditionalFormatting>
  <conditionalFormatting sqref="M17:AA17">
    <cfRule type="cellIs" dxfId="407" priority="73" operator="lessThan">
      <formula>-3</formula>
    </cfRule>
  </conditionalFormatting>
  <conditionalFormatting sqref="M19:AA19">
    <cfRule type="cellIs" dxfId="406" priority="72" operator="lessThan">
      <formula>-3</formula>
    </cfRule>
  </conditionalFormatting>
  <conditionalFormatting sqref="M20:AA20">
    <cfRule type="cellIs" dxfId="405" priority="71" operator="lessThan">
      <formula>-3</formula>
    </cfRule>
  </conditionalFormatting>
  <conditionalFormatting sqref="M21:AA21">
    <cfRule type="cellIs" dxfId="404" priority="70" operator="lessThan">
      <formula>-3</formula>
    </cfRule>
  </conditionalFormatting>
  <conditionalFormatting sqref="M22:AA22">
    <cfRule type="cellIs" dxfId="403" priority="69" operator="lessThan">
      <formula>-3</formula>
    </cfRule>
  </conditionalFormatting>
  <conditionalFormatting sqref="M23:AA23">
    <cfRule type="cellIs" dxfId="402" priority="68" operator="lessThan">
      <formula>-3</formula>
    </cfRule>
  </conditionalFormatting>
  <conditionalFormatting sqref="M24:AA24">
    <cfRule type="cellIs" dxfId="401" priority="67" operator="lessThan">
      <formula>-3</formula>
    </cfRule>
  </conditionalFormatting>
  <conditionalFormatting sqref="M25:AA25">
    <cfRule type="cellIs" dxfId="400" priority="66" operator="lessThan">
      <formula>-3</formula>
    </cfRule>
  </conditionalFormatting>
  <conditionalFormatting sqref="M26:AA26">
    <cfRule type="cellIs" dxfId="399" priority="65" operator="lessThan">
      <formula>-3</formula>
    </cfRule>
  </conditionalFormatting>
  <conditionalFormatting sqref="M28:AA28">
    <cfRule type="cellIs" dxfId="398" priority="64" operator="lessThan">
      <formula>-3</formula>
    </cfRule>
  </conditionalFormatting>
  <conditionalFormatting sqref="M29:AA29">
    <cfRule type="cellIs" dxfId="397" priority="63" operator="lessThan">
      <formula>-3</formula>
    </cfRule>
  </conditionalFormatting>
  <conditionalFormatting sqref="M30:AA30">
    <cfRule type="cellIs" dxfId="396" priority="62" operator="lessThan">
      <formula>-3</formula>
    </cfRule>
  </conditionalFormatting>
  <conditionalFormatting sqref="M31:AA31">
    <cfRule type="cellIs" dxfId="395" priority="61" operator="lessThan">
      <formula>-3</formula>
    </cfRule>
  </conditionalFormatting>
  <conditionalFormatting sqref="M32:AA32">
    <cfRule type="cellIs" dxfId="394" priority="60" operator="lessThan">
      <formula>-3</formula>
    </cfRule>
  </conditionalFormatting>
  <conditionalFormatting sqref="M33:AA33">
    <cfRule type="cellIs" dxfId="393" priority="59" operator="lessThan">
      <formula>-3</formula>
    </cfRule>
  </conditionalFormatting>
  <conditionalFormatting sqref="M34:AA34">
    <cfRule type="cellIs" dxfId="392" priority="58" operator="lessThan">
      <formula>-3</formula>
    </cfRule>
  </conditionalFormatting>
  <conditionalFormatting sqref="M37:AA37">
    <cfRule type="cellIs" dxfId="391" priority="57" operator="lessThan">
      <formula>-3</formula>
    </cfRule>
  </conditionalFormatting>
  <conditionalFormatting sqref="M38:AA38">
    <cfRule type="cellIs" dxfId="390" priority="56" operator="lessThan">
      <formula>-3</formula>
    </cfRule>
  </conditionalFormatting>
  <conditionalFormatting sqref="M39:AA39">
    <cfRule type="cellIs" dxfId="389" priority="55" operator="lessThan">
      <formula>-3</formula>
    </cfRule>
  </conditionalFormatting>
  <conditionalFormatting sqref="M79:AA79">
    <cfRule type="cellIs" dxfId="388" priority="1" operator="lessThan">
      <formula>-3</formula>
    </cfRule>
  </conditionalFormatting>
  <conditionalFormatting sqref="M41:AA41">
    <cfRule type="cellIs" dxfId="387" priority="54" operator="lessThan">
      <formula>-3</formula>
    </cfRule>
  </conditionalFormatting>
  <conditionalFormatting sqref="M42:AA42">
    <cfRule type="cellIs" dxfId="386" priority="53" operator="lessThan">
      <formula>-3</formula>
    </cfRule>
  </conditionalFormatting>
  <conditionalFormatting sqref="M43:AA43">
    <cfRule type="cellIs" dxfId="385" priority="52" operator="lessThan">
      <formula>-3</formula>
    </cfRule>
  </conditionalFormatting>
  <conditionalFormatting sqref="M49:AA49">
    <cfRule type="cellIs" dxfId="384" priority="51" operator="lessThan">
      <formula>-3</formula>
    </cfRule>
  </conditionalFormatting>
  <conditionalFormatting sqref="M50:AA50">
    <cfRule type="cellIs" dxfId="383" priority="50" operator="lessThan">
      <formula>-3</formula>
    </cfRule>
  </conditionalFormatting>
  <conditionalFormatting sqref="M53:AA53">
    <cfRule type="cellIs" dxfId="382" priority="49" operator="lessThan">
      <formula>-3</formula>
    </cfRule>
  </conditionalFormatting>
  <conditionalFormatting sqref="M55:AA55">
    <cfRule type="cellIs" dxfId="381" priority="48" operator="lessThan">
      <formula>-3</formula>
    </cfRule>
  </conditionalFormatting>
  <conditionalFormatting sqref="M59:AA59">
    <cfRule type="cellIs" dxfId="380" priority="47" operator="lessThan">
      <formula>-3</formula>
    </cfRule>
  </conditionalFormatting>
  <conditionalFormatting sqref="M62:AA62">
    <cfRule type="cellIs" dxfId="379" priority="46" operator="lessThan">
      <formula>-3</formula>
    </cfRule>
  </conditionalFormatting>
  <conditionalFormatting sqref="M64:AA64">
    <cfRule type="cellIs" dxfId="378" priority="45" operator="lessThan">
      <formula>-3</formula>
    </cfRule>
  </conditionalFormatting>
  <conditionalFormatting sqref="M65:AA65">
    <cfRule type="cellIs" dxfId="377" priority="44" operator="lessThan">
      <formula>-3</formula>
    </cfRule>
  </conditionalFormatting>
  <conditionalFormatting sqref="M67:AA67">
    <cfRule type="cellIs" dxfId="376" priority="43" operator="lessThan">
      <formula>-3</formula>
    </cfRule>
  </conditionalFormatting>
  <conditionalFormatting sqref="M69:AA69">
    <cfRule type="cellIs" dxfId="375" priority="42" operator="lessThan">
      <formula>-3</formula>
    </cfRule>
  </conditionalFormatting>
  <conditionalFormatting sqref="M70:AA70">
    <cfRule type="cellIs" dxfId="374" priority="41" operator="lessThan">
      <formula>-3</formula>
    </cfRule>
  </conditionalFormatting>
  <conditionalFormatting sqref="M71:AA71">
    <cfRule type="cellIs" dxfId="373" priority="40" operator="lessThan">
      <formula>-3</formula>
    </cfRule>
  </conditionalFormatting>
  <conditionalFormatting sqref="M72:AA72">
    <cfRule type="cellIs" dxfId="372" priority="39" operator="lessThan">
      <formula>-3</formula>
    </cfRule>
  </conditionalFormatting>
  <conditionalFormatting sqref="M73:AA73">
    <cfRule type="cellIs" dxfId="371" priority="38" operator="lessThan">
      <formula>-3</formula>
    </cfRule>
  </conditionalFormatting>
  <conditionalFormatting sqref="M75:AA75">
    <cfRule type="cellIs" dxfId="370" priority="37" operator="lessThan">
      <formula>-3</formula>
    </cfRule>
  </conditionalFormatting>
  <conditionalFormatting sqref="M76:AA76">
    <cfRule type="cellIs" dxfId="369" priority="36" operator="lessThan">
      <formula>-3</formula>
    </cfRule>
  </conditionalFormatting>
  <conditionalFormatting sqref="M77:AA77">
    <cfRule type="cellIs" dxfId="368" priority="35" operator="lessThan">
      <formula>-3</formula>
    </cfRule>
  </conditionalFormatting>
  <conditionalFormatting sqref="M78:AA78">
    <cfRule type="cellIs" dxfId="367" priority="34" operator="lessThan">
      <formula>-3</formula>
    </cfRule>
  </conditionalFormatting>
  <conditionalFormatting sqref="M80:AA80">
    <cfRule type="cellIs" dxfId="366" priority="33" operator="lessThan">
      <formula>-3</formula>
    </cfRule>
  </conditionalFormatting>
  <conditionalFormatting sqref="M81:AA81">
    <cfRule type="cellIs" dxfId="365" priority="32" operator="lessThan">
      <formula>-3</formula>
    </cfRule>
  </conditionalFormatting>
  <conditionalFormatting sqref="M82:AA82">
    <cfRule type="cellIs" dxfId="364" priority="31" operator="lessThan">
      <formula>-3</formula>
    </cfRule>
  </conditionalFormatting>
  <conditionalFormatting sqref="M83:AA83">
    <cfRule type="cellIs" dxfId="363" priority="30" operator="lessThan">
      <formula>-3</formula>
    </cfRule>
  </conditionalFormatting>
  <conditionalFormatting sqref="M84:AB84">
    <cfRule type="cellIs" dxfId="362" priority="29" operator="lessThan">
      <formula>-3</formula>
    </cfRule>
  </conditionalFormatting>
  <conditionalFormatting sqref="M85:AA85">
    <cfRule type="cellIs" dxfId="361" priority="28" operator="lessThan">
      <formula>-3</formula>
    </cfRule>
  </conditionalFormatting>
  <conditionalFormatting sqref="M86:AA86">
    <cfRule type="cellIs" dxfId="360" priority="27" operator="lessThan">
      <formula>-3</formula>
    </cfRule>
  </conditionalFormatting>
  <conditionalFormatting sqref="M3:AA3">
    <cfRule type="cellIs" dxfId="359" priority="26" operator="lessThan">
      <formula>-3</formula>
    </cfRule>
  </conditionalFormatting>
  <conditionalFormatting sqref="M10:AA10">
    <cfRule type="cellIs" dxfId="358" priority="25" operator="lessThan">
      <formula>-3</formula>
    </cfRule>
  </conditionalFormatting>
  <conditionalFormatting sqref="M12:AA12">
    <cfRule type="cellIs" dxfId="357" priority="24" operator="lessThan">
      <formula>-3</formula>
    </cfRule>
  </conditionalFormatting>
  <conditionalFormatting sqref="M27:AA27">
    <cfRule type="cellIs" dxfId="356" priority="22" operator="lessThan">
      <formula>-3</formula>
    </cfRule>
  </conditionalFormatting>
  <conditionalFormatting sqref="M35:AA35">
    <cfRule type="cellIs" dxfId="355" priority="21" operator="lessThan">
      <formula>-3</formula>
    </cfRule>
  </conditionalFormatting>
  <conditionalFormatting sqref="M36:V36">
    <cfRule type="cellIs" dxfId="354" priority="20" operator="lessThan">
      <formula>-3</formula>
    </cfRule>
  </conditionalFormatting>
  <conditionalFormatting sqref="M40:AA40">
    <cfRule type="cellIs" dxfId="353" priority="19" operator="lessThan">
      <formula>-3</formula>
    </cfRule>
  </conditionalFormatting>
  <conditionalFormatting sqref="M44:AA44">
    <cfRule type="cellIs" dxfId="352" priority="18" operator="lessThan">
      <formula>-3</formula>
    </cfRule>
  </conditionalFormatting>
  <conditionalFormatting sqref="M45:AA45">
    <cfRule type="cellIs" dxfId="351" priority="17" operator="lessThan">
      <formula>-3</formula>
    </cfRule>
  </conditionalFormatting>
  <conditionalFormatting sqref="M46:AA46">
    <cfRule type="cellIs" dxfId="350" priority="16" operator="lessThan">
      <formula>-3</formula>
    </cfRule>
  </conditionalFormatting>
  <conditionalFormatting sqref="M47:AA47">
    <cfRule type="cellIs" dxfId="349" priority="15" operator="lessThan">
      <formula>-3</formula>
    </cfRule>
  </conditionalFormatting>
  <conditionalFormatting sqref="M48:Q48">
    <cfRule type="cellIs" dxfId="348" priority="14" operator="lessThan">
      <formula>-3</formula>
    </cfRule>
  </conditionalFormatting>
  <conditionalFormatting sqref="M51:AA51">
    <cfRule type="cellIs" dxfId="347" priority="13" operator="lessThan">
      <formula>-3</formula>
    </cfRule>
  </conditionalFormatting>
  <conditionalFormatting sqref="M52:AA52">
    <cfRule type="cellIs" dxfId="346" priority="12" operator="lessThan">
      <formula>-3</formula>
    </cfRule>
  </conditionalFormatting>
  <conditionalFormatting sqref="M54:V54">
    <cfRule type="cellIs" dxfId="345" priority="11" operator="lessThan">
      <formula>-3</formula>
    </cfRule>
  </conditionalFormatting>
  <conditionalFormatting sqref="M56:AA56">
    <cfRule type="cellIs" dxfId="344" priority="10" operator="lessThan">
      <formula>-3</formula>
    </cfRule>
  </conditionalFormatting>
  <conditionalFormatting sqref="M57:AA57">
    <cfRule type="cellIs" dxfId="343" priority="9" operator="lessThan">
      <formula>-3</formula>
    </cfRule>
  </conditionalFormatting>
  <conditionalFormatting sqref="M58:AA58">
    <cfRule type="cellIs" dxfId="342" priority="8" operator="lessThan">
      <formula>-3</formula>
    </cfRule>
  </conditionalFormatting>
  <conditionalFormatting sqref="M60:AA60">
    <cfRule type="cellIs" dxfId="341" priority="7" operator="lessThan">
      <formula>-3</formula>
    </cfRule>
  </conditionalFormatting>
  <conditionalFormatting sqref="M61:AA61">
    <cfRule type="cellIs" dxfId="340" priority="6" operator="lessThan">
      <formula>-3</formula>
    </cfRule>
  </conditionalFormatting>
  <conditionalFormatting sqref="M63:AA63">
    <cfRule type="cellIs" dxfId="339" priority="5" operator="lessThan">
      <formula>-3</formula>
    </cfRule>
  </conditionalFormatting>
  <conditionalFormatting sqref="M66:AA66">
    <cfRule type="cellIs" dxfId="338" priority="4" operator="lessThan">
      <formula>-3</formula>
    </cfRule>
  </conditionalFormatting>
  <conditionalFormatting sqref="M68:AA68">
    <cfRule type="cellIs" dxfId="337" priority="3" operator="lessThan">
      <formula>-3</formula>
    </cfRule>
  </conditionalFormatting>
  <conditionalFormatting sqref="M74:AA74">
    <cfRule type="cellIs" dxfId="336" priority="2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opLeftCell="B53" zoomScale="70" zoomScaleNormal="70" zoomScalePageLayoutView="70" workbookViewId="0">
      <selection activeCell="G85" sqref="G85:J85"/>
    </sheetView>
  </sheetViews>
  <sheetFormatPr baseColWidth="10" defaultColWidth="8.83203125" defaultRowHeight="14" x14ac:dyDescent="0"/>
  <cols>
    <col min="11" max="14" width="8.83203125" style="90"/>
    <col min="19" max="22" width="8.83203125" style="90"/>
  </cols>
  <sheetData>
    <row r="1" spans="1:22">
      <c r="A1" s="2"/>
      <c r="B1" s="32"/>
      <c r="C1" t="s">
        <v>92</v>
      </c>
      <c r="F1" s="32"/>
      <c r="G1" t="s">
        <v>93</v>
      </c>
      <c r="J1" s="32"/>
      <c r="K1" s="90" t="s">
        <v>94</v>
      </c>
    </row>
    <row r="2" spans="1:22" ht="15" thickBot="1">
      <c r="A2" s="11" t="s">
        <v>84</v>
      </c>
      <c r="B2" s="33" t="s">
        <v>85</v>
      </c>
      <c r="C2" s="11" t="s">
        <v>207</v>
      </c>
      <c r="D2" s="11" t="s">
        <v>208</v>
      </c>
      <c r="E2" s="11" t="s">
        <v>209</v>
      </c>
      <c r="F2" s="11" t="s">
        <v>210</v>
      </c>
      <c r="G2" s="11" t="s">
        <v>207</v>
      </c>
      <c r="H2" s="11" t="s">
        <v>208</v>
      </c>
      <c r="I2" s="11" t="s">
        <v>209</v>
      </c>
      <c r="J2" s="33" t="s">
        <v>210</v>
      </c>
      <c r="K2" s="88" t="s">
        <v>207</v>
      </c>
      <c r="L2" s="88" t="s">
        <v>208</v>
      </c>
      <c r="M2" s="88" t="s">
        <v>209</v>
      </c>
      <c r="N2" s="88" t="s">
        <v>210</v>
      </c>
      <c r="O2" s="11" t="s">
        <v>207</v>
      </c>
      <c r="P2" s="11" t="s">
        <v>208</v>
      </c>
      <c r="Q2" s="11" t="s">
        <v>209</v>
      </c>
      <c r="R2" s="11" t="s">
        <v>210</v>
      </c>
      <c r="S2" s="88" t="s">
        <v>207</v>
      </c>
      <c r="T2" s="88" t="s">
        <v>208</v>
      </c>
      <c r="U2" s="88" t="s">
        <v>209</v>
      </c>
      <c r="V2" s="88" t="s">
        <v>210</v>
      </c>
    </row>
    <row r="3" spans="1:22">
      <c r="A3">
        <v>1</v>
      </c>
      <c r="B3" s="32" t="s">
        <v>0</v>
      </c>
      <c r="C3" s="1">
        <f t="shared" ref="C3:C34" si="0">AVERAGE(K3,O3,S3)</f>
        <v>8.4933333333333323</v>
      </c>
      <c r="D3" s="1">
        <f t="shared" ref="D3:D34" si="1">AVERAGE(L3,P3,T3)</f>
        <v>1.9333333333333333</v>
      </c>
      <c r="E3" s="1">
        <f t="shared" ref="E3:E34" si="2">AVERAGE(M3,Q3,U3)</f>
        <v>8.1466666666666665</v>
      </c>
      <c r="F3" s="34">
        <f t="shared" ref="F3:F34" si="3">AVERAGE(N3,R3,V3)</f>
        <v>81.426666666666662</v>
      </c>
      <c r="G3" s="1">
        <f t="shared" ref="G3:G34" si="4">STDEV(K3,O3,S3)</f>
        <v>1.2986274805860765</v>
      </c>
      <c r="H3" s="1">
        <f t="shared" ref="H3:H34" si="5">STDEV(L3,P3,T3)</f>
        <v>0.45081407845511468</v>
      </c>
      <c r="I3" s="1">
        <f t="shared" ref="I3:I34" si="6">STDEV(M3,Q3,U3)</f>
        <v>3.1962686578780133</v>
      </c>
      <c r="J3" s="34">
        <f t="shared" ref="J3:J34" si="7">STDEV(N3,R3,V3)</f>
        <v>2.7763345139470035</v>
      </c>
      <c r="K3" s="93">
        <v>7.1</v>
      </c>
      <c r="L3" s="93">
        <v>1.73</v>
      </c>
      <c r="M3" s="93">
        <v>10.14</v>
      </c>
      <c r="N3" s="93">
        <v>81.03</v>
      </c>
      <c r="O3" s="10">
        <v>8.7099999999999991</v>
      </c>
      <c r="P3" s="10">
        <v>2.4500000000000002</v>
      </c>
      <c r="Q3" s="10">
        <v>4.46</v>
      </c>
      <c r="R3" s="10">
        <v>84.38</v>
      </c>
      <c r="S3" s="93">
        <v>9.67</v>
      </c>
      <c r="T3" s="93">
        <v>1.6199999999999999</v>
      </c>
      <c r="U3" s="93">
        <v>9.84</v>
      </c>
      <c r="V3" s="93">
        <v>78.86999999999999</v>
      </c>
    </row>
    <row r="4" spans="1:22">
      <c r="A4">
        <v>2</v>
      </c>
      <c r="B4" s="32" t="s">
        <v>1</v>
      </c>
      <c r="C4" s="1">
        <f t="shared" si="0"/>
        <v>8.8866666666666667</v>
      </c>
      <c r="D4" s="1">
        <f t="shared" si="1"/>
        <v>1.5199999999999998</v>
      </c>
      <c r="E4" s="1">
        <f t="shared" si="2"/>
        <v>4.3166666666666664</v>
      </c>
      <c r="F4" s="34">
        <f t="shared" si="3"/>
        <v>85.276666666666657</v>
      </c>
      <c r="G4" s="1">
        <f t="shared" si="4"/>
        <v>2.888759826176857</v>
      </c>
      <c r="H4" s="1">
        <f t="shared" si="5"/>
        <v>9.539392014169458E-2</v>
      </c>
      <c r="I4" s="1">
        <f t="shared" si="6"/>
        <v>2.4188082464993648</v>
      </c>
      <c r="J4" s="34">
        <f t="shared" si="7"/>
        <v>1.0814034091555949</v>
      </c>
      <c r="K4" s="93">
        <v>6.5600000000000005</v>
      </c>
      <c r="L4" s="93">
        <v>1.5699999999999998</v>
      </c>
      <c r="M4" s="93">
        <v>6.81</v>
      </c>
      <c r="N4" s="93">
        <v>85.06</v>
      </c>
      <c r="O4" s="10">
        <v>7.9799999999999995</v>
      </c>
      <c r="P4" s="10">
        <v>1.41</v>
      </c>
      <c r="Q4" s="10">
        <v>4.16</v>
      </c>
      <c r="R4" s="10">
        <v>86.45</v>
      </c>
      <c r="S4" s="93">
        <v>12.120000000000001</v>
      </c>
      <c r="T4" s="93">
        <v>1.58</v>
      </c>
      <c r="U4" s="93">
        <v>1.9800000000000002</v>
      </c>
      <c r="V4" s="93">
        <v>84.32</v>
      </c>
    </row>
    <row r="5" spans="1:22">
      <c r="A5">
        <v>5</v>
      </c>
      <c r="B5" s="32" t="s">
        <v>2</v>
      </c>
      <c r="C5" s="1">
        <f t="shared" si="0"/>
        <v>8.293333333333333</v>
      </c>
      <c r="D5" s="1">
        <f t="shared" si="1"/>
        <v>1.84</v>
      </c>
      <c r="E5" s="1">
        <f t="shared" si="2"/>
        <v>7.9000000000000012</v>
      </c>
      <c r="F5" s="34">
        <f t="shared" si="3"/>
        <v>81.97</v>
      </c>
      <c r="G5" s="1">
        <f t="shared" si="4"/>
        <v>1.923703026283772</v>
      </c>
      <c r="H5" s="1">
        <f t="shared" si="5"/>
        <v>0.44643028571099336</v>
      </c>
      <c r="I5" s="1">
        <f t="shared" si="6"/>
        <v>1.9246817918814472</v>
      </c>
      <c r="J5" s="34">
        <f t="shared" si="7"/>
        <v>0.42930175867332104</v>
      </c>
      <c r="K5" s="93">
        <v>7.85</v>
      </c>
      <c r="L5" s="93">
        <v>2.35</v>
      </c>
      <c r="M5" s="93">
        <v>8.32</v>
      </c>
      <c r="N5" s="93">
        <v>81.47999999999999</v>
      </c>
      <c r="O5" s="10">
        <v>10.4</v>
      </c>
      <c r="P5" s="10">
        <v>1.52</v>
      </c>
      <c r="Q5" s="10">
        <v>5.8000000000000007</v>
      </c>
      <c r="R5" s="10">
        <v>82.28</v>
      </c>
      <c r="S5" s="93">
        <v>6.63</v>
      </c>
      <c r="T5" s="93">
        <v>1.6500000000000001</v>
      </c>
      <c r="U5" s="93">
        <v>9.58</v>
      </c>
      <c r="V5" s="93">
        <v>82.15</v>
      </c>
    </row>
    <row r="6" spans="1:22">
      <c r="A6">
        <v>6</v>
      </c>
      <c r="B6" s="32" t="s">
        <v>3</v>
      </c>
      <c r="C6" s="1">
        <f t="shared" si="0"/>
        <v>5.68</v>
      </c>
      <c r="D6" s="1">
        <f t="shared" si="1"/>
        <v>1.7666666666666666</v>
      </c>
      <c r="E6" s="1">
        <f t="shared" si="2"/>
        <v>8.7166666666666668</v>
      </c>
      <c r="F6" s="34">
        <f t="shared" si="3"/>
        <v>83.836666666666673</v>
      </c>
      <c r="G6" s="1">
        <f t="shared" si="4"/>
        <v>1.1230316113093208</v>
      </c>
      <c r="H6" s="1">
        <f t="shared" si="5"/>
        <v>0.15011106998930263</v>
      </c>
      <c r="I6" s="1">
        <f t="shared" si="6"/>
        <v>1.0251016209787853</v>
      </c>
      <c r="J6" s="34">
        <f t="shared" si="7"/>
        <v>0.51868423277879883</v>
      </c>
      <c r="K6" s="93">
        <v>6.1400000000000006</v>
      </c>
      <c r="L6" s="93">
        <v>1.92</v>
      </c>
      <c r="M6" s="93">
        <v>8.6999999999999993</v>
      </c>
      <c r="N6" s="93">
        <v>83.240000000000009</v>
      </c>
      <c r="O6" s="10">
        <v>4.3999999999999995</v>
      </c>
      <c r="P6" s="10">
        <v>1.76</v>
      </c>
      <c r="Q6" s="10">
        <v>9.75</v>
      </c>
      <c r="R6" s="10">
        <v>84.09</v>
      </c>
      <c r="S6" s="93">
        <v>6.5</v>
      </c>
      <c r="T6" s="93">
        <v>1.62</v>
      </c>
      <c r="U6" s="93">
        <v>7.7</v>
      </c>
      <c r="V6" s="93">
        <v>84.18</v>
      </c>
    </row>
    <row r="7" spans="1:22">
      <c r="A7">
        <v>7</v>
      </c>
      <c r="B7" s="32" t="s">
        <v>4</v>
      </c>
      <c r="C7" s="1">
        <f t="shared" si="0"/>
        <v>9.9500000000000011</v>
      </c>
      <c r="D7" s="1">
        <f t="shared" si="1"/>
        <v>2.25</v>
      </c>
      <c r="E7" s="1">
        <f t="shared" si="2"/>
        <v>9.5566666666666666</v>
      </c>
      <c r="F7" s="34">
        <f t="shared" si="3"/>
        <v>78.239999999999995</v>
      </c>
      <c r="G7" s="1">
        <f t="shared" si="4"/>
        <v>3.4782323096653589</v>
      </c>
      <c r="H7" s="1">
        <f t="shared" si="5"/>
        <v>0.6260191690355813</v>
      </c>
      <c r="I7" s="1">
        <f t="shared" si="6"/>
        <v>2.6368605069918485</v>
      </c>
      <c r="J7" s="34">
        <f t="shared" si="7"/>
        <v>5.396563721480546</v>
      </c>
      <c r="K7" s="93">
        <v>12.15</v>
      </c>
      <c r="L7" s="93">
        <v>2.35</v>
      </c>
      <c r="M7" s="93">
        <v>7.41</v>
      </c>
      <c r="N7" s="93">
        <v>78.09</v>
      </c>
      <c r="O7" s="10">
        <v>11.76</v>
      </c>
      <c r="P7" s="10">
        <v>2.82</v>
      </c>
      <c r="Q7" s="10">
        <v>12.5</v>
      </c>
      <c r="R7" s="10">
        <v>72.92</v>
      </c>
      <c r="S7" s="93">
        <v>5.94</v>
      </c>
      <c r="T7" s="93">
        <v>1.58</v>
      </c>
      <c r="U7" s="93">
        <v>8.76</v>
      </c>
      <c r="V7" s="93">
        <v>83.71</v>
      </c>
    </row>
    <row r="8" spans="1:22">
      <c r="A8">
        <v>8</v>
      </c>
      <c r="B8" s="32" t="s">
        <v>5</v>
      </c>
      <c r="C8" s="1">
        <f t="shared" si="0"/>
        <v>15.856666666666667</v>
      </c>
      <c r="D8" s="1">
        <f t="shared" si="1"/>
        <v>2.2733333333333334</v>
      </c>
      <c r="E8" s="1">
        <f t="shared" si="2"/>
        <v>7.120000000000001</v>
      </c>
      <c r="F8" s="34">
        <f t="shared" si="3"/>
        <v>74.75333333333333</v>
      </c>
      <c r="G8" s="1">
        <f t="shared" si="4"/>
        <v>6.9719748517427442</v>
      </c>
      <c r="H8" s="1">
        <f t="shared" si="5"/>
        <v>0.35725807665234377</v>
      </c>
      <c r="I8" s="1">
        <f t="shared" si="6"/>
        <v>0.98320903169162799</v>
      </c>
      <c r="J8" s="34">
        <f t="shared" si="7"/>
        <v>8.2807990757736238</v>
      </c>
      <c r="K8" s="93">
        <v>23.9</v>
      </c>
      <c r="L8" s="93">
        <v>2.68</v>
      </c>
      <c r="M8" s="93">
        <v>8.2100000000000009</v>
      </c>
      <c r="N8" s="93">
        <v>65.210000000000008</v>
      </c>
      <c r="O8" s="10">
        <v>11.540000000000001</v>
      </c>
      <c r="P8" s="10">
        <v>2.13</v>
      </c>
      <c r="Q8" s="10">
        <v>6.3</v>
      </c>
      <c r="R8" s="10">
        <v>80.040000000000006</v>
      </c>
      <c r="S8" s="93">
        <v>12.13</v>
      </c>
      <c r="T8" s="93">
        <v>2.0099999999999998</v>
      </c>
      <c r="U8" s="93">
        <v>6.8500000000000005</v>
      </c>
      <c r="V8" s="93">
        <v>79.010000000000005</v>
      </c>
    </row>
    <row r="9" spans="1:22">
      <c r="A9">
        <v>9</v>
      </c>
      <c r="B9" s="32" t="s">
        <v>6</v>
      </c>
      <c r="C9" s="1">
        <f t="shared" si="0"/>
        <v>6.7149999999999999</v>
      </c>
      <c r="D9" s="1">
        <f t="shared" si="1"/>
        <v>1.615</v>
      </c>
      <c r="E9" s="1">
        <f t="shared" si="2"/>
        <v>8.4699999999999989</v>
      </c>
      <c r="F9" s="34">
        <f t="shared" si="3"/>
        <v>83.194999999999993</v>
      </c>
      <c r="G9" s="1">
        <f t="shared" si="4"/>
        <v>6.3639610306789177E-2</v>
      </c>
      <c r="H9" s="1">
        <f t="shared" si="5"/>
        <v>9.1923881554251102E-2</v>
      </c>
      <c r="I9" s="1">
        <f t="shared" si="6"/>
        <v>3.2244069222106631</v>
      </c>
      <c r="J9" s="34">
        <f t="shared" si="7"/>
        <v>3.0617723625377495</v>
      </c>
      <c r="K9" s="93">
        <v>6.76</v>
      </c>
      <c r="L9" s="93">
        <v>1.68</v>
      </c>
      <c r="M9" s="93">
        <v>6.1899999999999995</v>
      </c>
      <c r="N9" s="93">
        <v>85.36</v>
      </c>
      <c r="O9" s="10">
        <v>6.67</v>
      </c>
      <c r="P9" s="10">
        <v>1.55</v>
      </c>
      <c r="Q9" s="10">
        <v>10.75</v>
      </c>
      <c r="R9" s="10">
        <v>81.03</v>
      </c>
    </row>
    <row r="10" spans="1:22">
      <c r="A10">
        <v>10</v>
      </c>
      <c r="B10" s="32" t="s">
        <v>100</v>
      </c>
      <c r="C10" s="1">
        <f t="shared" si="0"/>
        <v>8.81</v>
      </c>
      <c r="D10" s="1">
        <f t="shared" si="1"/>
        <v>1.62</v>
      </c>
      <c r="E10" s="1">
        <f t="shared" si="2"/>
        <v>9.1150000000000002</v>
      </c>
      <c r="F10" s="34">
        <f t="shared" si="3"/>
        <v>80.45</v>
      </c>
      <c r="G10" s="1">
        <f t="shared" si="4"/>
        <v>0.36769552621700441</v>
      </c>
      <c r="H10" s="1">
        <f t="shared" si="5"/>
        <v>0.1131370849898477</v>
      </c>
      <c r="I10" s="1">
        <f t="shared" si="6"/>
        <v>1.7889801564019703</v>
      </c>
      <c r="J10" s="34">
        <f t="shared" si="7"/>
        <v>2.2768838354206822</v>
      </c>
      <c r="K10" s="93">
        <v>9.07</v>
      </c>
      <c r="L10" s="93">
        <v>1.7000000000000002</v>
      </c>
      <c r="M10" s="93">
        <v>10.38</v>
      </c>
      <c r="N10" s="93">
        <v>78.84</v>
      </c>
      <c r="O10" s="10">
        <v>8.5500000000000007</v>
      </c>
      <c r="P10" s="10">
        <v>1.54</v>
      </c>
      <c r="Q10" s="10">
        <v>7.85</v>
      </c>
      <c r="R10" s="10">
        <v>82.06</v>
      </c>
      <c r="S10" s="93"/>
      <c r="T10" s="93"/>
      <c r="U10" s="93"/>
      <c r="V10" s="93"/>
    </row>
    <row r="11" spans="1:22">
      <c r="A11">
        <v>11</v>
      </c>
      <c r="B11" s="32" t="s">
        <v>8</v>
      </c>
      <c r="C11" s="1">
        <f t="shared" si="0"/>
        <v>8.7866666666666671</v>
      </c>
      <c r="D11" s="1">
        <f t="shared" si="1"/>
        <v>1.5666666666666667</v>
      </c>
      <c r="E11" s="1">
        <f t="shared" si="2"/>
        <v>8.8566666666666674</v>
      </c>
      <c r="F11" s="34">
        <f t="shared" si="3"/>
        <v>80.793333333333337</v>
      </c>
      <c r="G11" s="1">
        <f t="shared" si="4"/>
        <v>1.3687342084324985</v>
      </c>
      <c r="H11" s="1">
        <f t="shared" si="5"/>
        <v>0.75215246681330028</v>
      </c>
      <c r="I11" s="1">
        <f t="shared" si="6"/>
        <v>1.000716410044991</v>
      </c>
      <c r="J11" s="34">
        <f t="shared" si="7"/>
        <v>3.0384590392719413</v>
      </c>
      <c r="K11" s="93">
        <v>7.870000000000001</v>
      </c>
      <c r="L11" s="93">
        <v>1</v>
      </c>
      <c r="M11" s="93">
        <v>7.8</v>
      </c>
      <c r="N11" s="93">
        <v>83.34</v>
      </c>
      <c r="O11" s="10">
        <v>8.129999999999999</v>
      </c>
      <c r="P11" s="10">
        <v>1.28</v>
      </c>
      <c r="Q11" s="10">
        <v>8.98</v>
      </c>
      <c r="R11" s="10">
        <v>81.61</v>
      </c>
      <c r="S11" s="93">
        <v>10.36</v>
      </c>
      <c r="T11" s="93">
        <v>2.42</v>
      </c>
      <c r="U11" s="93">
        <v>9.7900000000000009</v>
      </c>
      <c r="V11" s="93">
        <v>77.429999999999993</v>
      </c>
    </row>
    <row r="12" spans="1:22">
      <c r="A12">
        <v>12</v>
      </c>
      <c r="B12" s="32" t="s">
        <v>9</v>
      </c>
      <c r="C12" s="1">
        <f t="shared" si="0"/>
        <v>8.9966666666666679</v>
      </c>
      <c r="D12" s="1">
        <f t="shared" si="1"/>
        <v>2.0066666666666664</v>
      </c>
      <c r="E12" s="1">
        <f t="shared" si="2"/>
        <v>7.7233333333333336</v>
      </c>
      <c r="F12" s="34">
        <f t="shared" si="3"/>
        <v>81.27</v>
      </c>
      <c r="G12" s="1">
        <f t="shared" si="4"/>
        <v>2.9590595352803093</v>
      </c>
      <c r="H12" s="1">
        <f t="shared" si="5"/>
        <v>0.44959240800233069</v>
      </c>
      <c r="I12" s="1">
        <f t="shared" si="6"/>
        <v>1.9621501811363291</v>
      </c>
      <c r="J12" s="34">
        <f t="shared" si="7"/>
        <v>1.6465418306256348</v>
      </c>
      <c r="K12" s="93">
        <v>11.64</v>
      </c>
      <c r="L12" s="93">
        <v>2.5</v>
      </c>
      <c r="M12" s="93">
        <v>5.48</v>
      </c>
      <c r="N12" s="93">
        <v>80.38</v>
      </c>
      <c r="O12" s="10">
        <v>9.5500000000000007</v>
      </c>
      <c r="P12" s="10">
        <v>1.6199999999999999</v>
      </c>
      <c r="Q12" s="10">
        <v>8.57</v>
      </c>
      <c r="R12" s="10">
        <v>80.259999999999991</v>
      </c>
      <c r="S12" s="93">
        <v>5.8000000000000007</v>
      </c>
      <c r="T12" s="93">
        <v>1.9</v>
      </c>
      <c r="U12" s="93">
        <v>9.120000000000001</v>
      </c>
      <c r="V12" s="93">
        <v>83.17</v>
      </c>
    </row>
    <row r="13" spans="1:22">
      <c r="A13">
        <v>13</v>
      </c>
      <c r="B13" s="32" t="s">
        <v>10</v>
      </c>
      <c r="C13" s="1">
        <f t="shared" si="0"/>
        <v>9.67</v>
      </c>
      <c r="D13" s="1">
        <f t="shared" si="1"/>
        <v>2.3199999999999998</v>
      </c>
      <c r="E13" s="1">
        <f t="shared" si="2"/>
        <v>9.3633333333333333</v>
      </c>
      <c r="F13" s="34">
        <f t="shared" si="3"/>
        <v>78.65666666666668</v>
      </c>
      <c r="G13" s="1">
        <f t="shared" si="4"/>
        <v>3.3604017616945803</v>
      </c>
      <c r="H13" s="1">
        <f t="shared" si="5"/>
        <v>0.20074859899884748</v>
      </c>
      <c r="I13" s="1">
        <f t="shared" si="6"/>
        <v>0.60484157705413533</v>
      </c>
      <c r="J13" s="34">
        <f t="shared" si="7"/>
        <v>3.1318737735313231</v>
      </c>
      <c r="K13" s="93">
        <v>9.6100000000000012</v>
      </c>
      <c r="L13" s="93">
        <v>2.34</v>
      </c>
      <c r="M13" s="93">
        <v>9.83</v>
      </c>
      <c r="N13" s="93">
        <v>78.23</v>
      </c>
      <c r="O13" s="10">
        <v>6.34</v>
      </c>
      <c r="P13" s="10">
        <v>2.11</v>
      </c>
      <c r="Q13" s="10">
        <v>9.58</v>
      </c>
      <c r="R13" s="10">
        <v>81.98</v>
      </c>
      <c r="S13" s="93">
        <v>13.059999999999999</v>
      </c>
      <c r="T13" s="93">
        <v>2.5100000000000002</v>
      </c>
      <c r="U13" s="93">
        <v>8.68</v>
      </c>
      <c r="V13" s="93">
        <v>75.760000000000005</v>
      </c>
    </row>
    <row r="14" spans="1:22">
      <c r="A14">
        <v>14</v>
      </c>
      <c r="B14" s="32" t="s">
        <v>11</v>
      </c>
      <c r="C14" s="1">
        <f t="shared" si="0"/>
        <v>13.86</v>
      </c>
      <c r="D14" s="1">
        <f t="shared" si="1"/>
        <v>2.4166666666666665</v>
      </c>
      <c r="E14" s="1">
        <f t="shared" si="2"/>
        <v>10.573333333333334</v>
      </c>
      <c r="F14" s="34">
        <f t="shared" si="3"/>
        <v>73.156666666666666</v>
      </c>
      <c r="G14" s="1">
        <f t="shared" si="4"/>
        <v>9.35698669444389</v>
      </c>
      <c r="H14" s="1">
        <f t="shared" si="5"/>
        <v>0.34063665882188293</v>
      </c>
      <c r="I14" s="1">
        <f t="shared" si="6"/>
        <v>1.8144512485413795</v>
      </c>
      <c r="J14" s="34">
        <f t="shared" si="7"/>
        <v>8.0528400787134355</v>
      </c>
      <c r="K14" s="93">
        <v>9.1</v>
      </c>
      <c r="L14" s="93">
        <v>2.2200000000000002</v>
      </c>
      <c r="M14" s="93">
        <v>10.72</v>
      </c>
      <c r="N14" s="93">
        <v>77.97</v>
      </c>
      <c r="O14" s="10">
        <v>7.84</v>
      </c>
      <c r="P14" s="10">
        <v>2.2200000000000002</v>
      </c>
      <c r="Q14" s="10">
        <v>12.31</v>
      </c>
      <c r="R14" s="10">
        <v>77.64</v>
      </c>
      <c r="S14" s="93">
        <v>24.64</v>
      </c>
      <c r="T14" s="93">
        <v>2.81</v>
      </c>
      <c r="U14" s="93">
        <v>8.6900000000000013</v>
      </c>
      <c r="V14" s="93">
        <v>63.859999999999992</v>
      </c>
    </row>
    <row r="15" spans="1:22">
      <c r="A15">
        <v>15</v>
      </c>
      <c r="B15" s="32" t="s">
        <v>12</v>
      </c>
      <c r="C15" s="1">
        <f t="shared" si="0"/>
        <v>7.1866666666666665</v>
      </c>
      <c r="D15" s="1">
        <f t="shared" si="1"/>
        <v>1.4800000000000002</v>
      </c>
      <c r="E15" s="1">
        <f t="shared" si="2"/>
        <v>5.6000000000000005</v>
      </c>
      <c r="F15" s="34">
        <f t="shared" si="3"/>
        <v>85.73</v>
      </c>
      <c r="G15" s="1">
        <f t="shared" si="4"/>
        <v>0.57709040308545556</v>
      </c>
      <c r="H15" s="1">
        <f t="shared" si="5"/>
        <v>0.19287301521986</v>
      </c>
      <c r="I15" s="1">
        <f t="shared" si="6"/>
        <v>0.66775744099186163</v>
      </c>
      <c r="J15" s="34">
        <f t="shared" si="7"/>
        <v>8.1853527718722979E-2</v>
      </c>
      <c r="K15" s="93">
        <v>7.13</v>
      </c>
      <c r="L15" s="93">
        <v>1.34</v>
      </c>
      <c r="M15" s="93">
        <v>5.82</v>
      </c>
      <c r="N15" s="93">
        <v>85.71</v>
      </c>
      <c r="O15" s="10">
        <v>7.79</v>
      </c>
      <c r="P15" s="10">
        <v>1.7000000000000002</v>
      </c>
      <c r="Q15" s="10">
        <v>4.8500000000000005</v>
      </c>
      <c r="R15" s="10">
        <v>85.66</v>
      </c>
      <c r="S15" s="93">
        <v>6.64</v>
      </c>
      <c r="T15" s="93">
        <v>1.4000000000000001</v>
      </c>
      <c r="U15" s="93">
        <v>6.13</v>
      </c>
      <c r="V15" s="93">
        <v>85.82</v>
      </c>
    </row>
    <row r="16" spans="1:22">
      <c r="A16">
        <v>16</v>
      </c>
      <c r="B16" s="32" t="s">
        <v>99</v>
      </c>
      <c r="C16" s="1">
        <f t="shared" si="0"/>
        <v>11.47</v>
      </c>
      <c r="D16" s="1">
        <f t="shared" si="1"/>
        <v>1.1633333333333333</v>
      </c>
      <c r="E16" s="1">
        <f t="shared" si="2"/>
        <v>16.400000000000002</v>
      </c>
      <c r="F16" s="34">
        <f t="shared" si="3"/>
        <v>70.963333333333324</v>
      </c>
      <c r="G16" s="1">
        <f t="shared" si="4"/>
        <v>3.1491427404930383</v>
      </c>
      <c r="H16" s="1">
        <f t="shared" si="5"/>
        <v>0.15307950004273188</v>
      </c>
      <c r="I16" s="1">
        <f t="shared" si="6"/>
        <v>9.0266494337600136</v>
      </c>
      <c r="J16" s="34">
        <f t="shared" si="7"/>
        <v>12.001605448161307</v>
      </c>
      <c r="K16" s="93">
        <v>13.96</v>
      </c>
      <c r="L16" s="93">
        <v>1.08</v>
      </c>
      <c r="M16" s="93">
        <v>19.220000000000002</v>
      </c>
      <c r="N16" s="93">
        <v>65.75</v>
      </c>
      <c r="O16" s="10">
        <v>7.93</v>
      </c>
      <c r="P16" s="10">
        <v>1.0699999999999998</v>
      </c>
      <c r="Q16" s="10">
        <v>6.3</v>
      </c>
      <c r="R16" s="10">
        <v>84.69</v>
      </c>
      <c r="S16" s="93">
        <v>12.520000000000001</v>
      </c>
      <c r="T16" s="93">
        <v>1.34</v>
      </c>
      <c r="U16" s="93">
        <v>23.68</v>
      </c>
      <c r="V16" s="93">
        <v>62.45</v>
      </c>
    </row>
    <row r="17" spans="1:22">
      <c r="A17">
        <v>17</v>
      </c>
      <c r="B17" s="32" t="s">
        <v>98</v>
      </c>
      <c r="C17" s="1">
        <f t="shared" si="0"/>
        <v>10.049999999999999</v>
      </c>
      <c r="D17" s="1">
        <f t="shared" si="1"/>
        <v>2.1366666666666667</v>
      </c>
      <c r="E17" s="1">
        <f t="shared" si="2"/>
        <v>6.0799999999999992</v>
      </c>
      <c r="F17" s="34">
        <f t="shared" si="3"/>
        <v>81.736666666666679</v>
      </c>
      <c r="G17" s="1">
        <f t="shared" si="4"/>
        <v>1.4300000000000044</v>
      </c>
      <c r="H17" s="1">
        <f t="shared" si="5"/>
        <v>0.2569695182961072</v>
      </c>
      <c r="I17" s="1">
        <f t="shared" si="6"/>
        <v>0.47843494855622748</v>
      </c>
      <c r="J17" s="34">
        <f t="shared" si="7"/>
        <v>2.1552339393516724</v>
      </c>
      <c r="K17" s="93">
        <v>10.050000000000001</v>
      </c>
      <c r="L17" s="93">
        <v>2.1</v>
      </c>
      <c r="M17" s="93">
        <v>5.9499999999999993</v>
      </c>
      <c r="N17" s="93">
        <v>81.910000000000011</v>
      </c>
      <c r="O17" s="10">
        <v>11.48</v>
      </c>
      <c r="P17" s="10">
        <v>2.41</v>
      </c>
      <c r="Q17" s="10">
        <v>6.61</v>
      </c>
      <c r="R17" s="10">
        <v>79.5</v>
      </c>
      <c r="S17" s="93">
        <v>8.6199999999999992</v>
      </c>
      <c r="T17" s="93">
        <v>1.9</v>
      </c>
      <c r="U17" s="93">
        <v>5.6800000000000006</v>
      </c>
      <c r="V17" s="93">
        <v>83.8</v>
      </c>
    </row>
    <row r="18" spans="1:22">
      <c r="A18">
        <v>18</v>
      </c>
      <c r="B18" s="32" t="s">
        <v>97</v>
      </c>
      <c r="C18" s="1">
        <f t="shared" si="0"/>
        <v>9.7233333333333345</v>
      </c>
      <c r="D18" s="1">
        <f t="shared" si="1"/>
        <v>2.1933333333333334</v>
      </c>
      <c r="E18" s="1">
        <f t="shared" si="2"/>
        <v>10.603333333333333</v>
      </c>
      <c r="F18" s="34">
        <f t="shared" si="3"/>
        <v>77.48</v>
      </c>
      <c r="G18" s="1">
        <f t="shared" si="4"/>
        <v>1.6065594708361479</v>
      </c>
      <c r="H18" s="1">
        <f t="shared" si="5"/>
        <v>0.38527046776691171</v>
      </c>
      <c r="I18" s="1">
        <f t="shared" si="6"/>
        <v>0.96645399959508349</v>
      </c>
      <c r="J18" s="34">
        <f t="shared" si="7"/>
        <v>2.6632123460212487</v>
      </c>
      <c r="K18" s="93">
        <v>10.72</v>
      </c>
      <c r="L18" s="93">
        <v>1.8499999999999999</v>
      </c>
      <c r="M18" s="93">
        <v>11.01</v>
      </c>
      <c r="N18" s="93">
        <v>76.42</v>
      </c>
      <c r="O18" s="10">
        <v>7.870000000000001</v>
      </c>
      <c r="P18" s="10">
        <v>2.12</v>
      </c>
      <c r="Q18" s="10">
        <v>9.5</v>
      </c>
      <c r="R18" s="10">
        <v>80.510000000000005</v>
      </c>
      <c r="S18" s="93">
        <v>10.58</v>
      </c>
      <c r="T18" s="93">
        <v>2.6100000000000003</v>
      </c>
      <c r="U18" s="93">
        <v>11.3</v>
      </c>
      <c r="V18" s="93">
        <v>75.510000000000005</v>
      </c>
    </row>
    <row r="19" spans="1:22">
      <c r="A19">
        <v>19</v>
      </c>
      <c r="B19" s="32" t="s">
        <v>96</v>
      </c>
      <c r="C19" s="1">
        <f t="shared" si="0"/>
        <v>10.01</v>
      </c>
      <c r="D19" s="1">
        <f t="shared" si="1"/>
        <v>1.8</v>
      </c>
      <c r="E19" s="1">
        <f t="shared" si="2"/>
        <v>2.5133333333333332</v>
      </c>
      <c r="F19" s="34">
        <f t="shared" si="3"/>
        <v>85.679999999999993</v>
      </c>
      <c r="G19" s="1">
        <f t="shared" si="4"/>
        <v>8.5440037453175258E-2</v>
      </c>
      <c r="H19" s="1">
        <f t="shared" si="5"/>
        <v>0.33808283008753814</v>
      </c>
      <c r="I19" s="1">
        <f t="shared" si="6"/>
        <v>2.6913627279378995</v>
      </c>
      <c r="J19" s="34">
        <f t="shared" si="7"/>
        <v>2.4273648263085645</v>
      </c>
      <c r="K19" s="93">
        <v>10.09</v>
      </c>
      <c r="L19" s="93">
        <v>1.41</v>
      </c>
      <c r="M19" s="93">
        <v>5.62</v>
      </c>
      <c r="N19" s="93">
        <v>82.88</v>
      </c>
      <c r="O19" s="10">
        <v>9.92</v>
      </c>
      <c r="P19" s="10">
        <v>2.0099999999999998</v>
      </c>
      <c r="Q19" s="10">
        <v>0.89</v>
      </c>
      <c r="R19" s="10">
        <v>87.19</v>
      </c>
      <c r="S19" s="93">
        <v>10.02</v>
      </c>
      <c r="T19" s="93">
        <v>1.9800000000000002</v>
      </c>
      <c r="U19" s="93">
        <v>1.03</v>
      </c>
      <c r="V19" s="93">
        <v>86.97</v>
      </c>
    </row>
    <row r="20" spans="1:22">
      <c r="A20">
        <v>20</v>
      </c>
      <c r="B20" s="32" t="s">
        <v>17</v>
      </c>
      <c r="C20" s="1">
        <f t="shared" si="0"/>
        <v>9.3266666666666662</v>
      </c>
      <c r="D20" s="1">
        <f t="shared" si="1"/>
        <v>1.9366666666666668</v>
      </c>
      <c r="E20" s="1">
        <f t="shared" si="2"/>
        <v>10.25</v>
      </c>
      <c r="F20" s="34">
        <f t="shared" si="3"/>
        <v>78.486666666666665</v>
      </c>
      <c r="G20" s="1">
        <f t="shared" si="4"/>
        <v>0.71898076005782929</v>
      </c>
      <c r="H20" s="1">
        <f t="shared" si="5"/>
        <v>0.42027768598074811</v>
      </c>
      <c r="I20" s="1">
        <f t="shared" si="6"/>
        <v>0.96814255148712436</v>
      </c>
      <c r="J20" s="34">
        <f t="shared" si="7"/>
        <v>1.6045040770697154</v>
      </c>
      <c r="K20" s="93">
        <v>9.56</v>
      </c>
      <c r="L20" s="93">
        <v>1.5599999999999998</v>
      </c>
      <c r="M20" s="93">
        <v>9.17</v>
      </c>
      <c r="N20" s="93">
        <v>79.710000000000008</v>
      </c>
      <c r="O20" s="10">
        <v>9.9</v>
      </c>
      <c r="P20" s="10">
        <v>2.39</v>
      </c>
      <c r="Q20" s="10">
        <v>11.04</v>
      </c>
      <c r="R20" s="10">
        <v>76.67</v>
      </c>
      <c r="S20" s="93">
        <v>8.52</v>
      </c>
      <c r="T20" s="93">
        <v>1.8599999999999999</v>
      </c>
      <c r="U20" s="93">
        <v>10.54</v>
      </c>
      <c r="V20" s="93">
        <v>79.08</v>
      </c>
    </row>
    <row r="21" spans="1:22">
      <c r="A21">
        <v>21</v>
      </c>
      <c r="B21" s="32" t="s">
        <v>18</v>
      </c>
      <c r="C21" s="1">
        <f t="shared" si="0"/>
        <v>11.286666666666669</v>
      </c>
      <c r="D21" s="1">
        <f t="shared" si="1"/>
        <v>1.7733333333333334</v>
      </c>
      <c r="E21" s="1">
        <f t="shared" si="2"/>
        <v>9.8066666666666666</v>
      </c>
      <c r="F21" s="34">
        <f t="shared" si="3"/>
        <v>77.133333333333326</v>
      </c>
      <c r="G21" s="1">
        <f t="shared" si="4"/>
        <v>2.7632649770395328</v>
      </c>
      <c r="H21" s="1">
        <f t="shared" si="5"/>
        <v>4.1633319989322778E-2</v>
      </c>
      <c r="I21" s="1">
        <f t="shared" si="6"/>
        <v>4.0424909812309213</v>
      </c>
      <c r="J21" s="34">
        <f t="shared" si="7"/>
        <v>4.9831750253561609</v>
      </c>
      <c r="K21" s="93">
        <v>13.530000000000001</v>
      </c>
      <c r="L21" s="93">
        <v>1.82</v>
      </c>
      <c r="M21" s="93">
        <v>6.64</v>
      </c>
      <c r="N21" s="93">
        <v>78.010000000000005</v>
      </c>
      <c r="O21" s="10">
        <v>8.2000000000000011</v>
      </c>
      <c r="P21" s="10">
        <v>1.76</v>
      </c>
      <c r="Q21" s="10">
        <v>8.42</v>
      </c>
      <c r="R21" s="10">
        <v>81.62</v>
      </c>
      <c r="S21" s="93">
        <v>12.13</v>
      </c>
      <c r="T21" s="93">
        <v>1.7399999999999998</v>
      </c>
      <c r="U21" s="93">
        <v>14.360000000000001</v>
      </c>
      <c r="V21" s="93">
        <v>71.77</v>
      </c>
    </row>
    <row r="22" spans="1:22">
      <c r="A22">
        <v>22</v>
      </c>
      <c r="B22" s="32" t="s">
        <v>19</v>
      </c>
      <c r="C22" s="1">
        <f t="shared" si="0"/>
        <v>15.266666666666666</v>
      </c>
      <c r="D22" s="1">
        <f t="shared" si="1"/>
        <v>2.1733333333333333</v>
      </c>
      <c r="E22" s="1">
        <f t="shared" si="2"/>
        <v>12.576666666666668</v>
      </c>
      <c r="F22" s="34">
        <f t="shared" si="3"/>
        <v>69.986666666666665</v>
      </c>
      <c r="G22" s="1">
        <f t="shared" si="4"/>
        <v>2.6310707579488195</v>
      </c>
      <c r="H22" s="1">
        <f t="shared" si="5"/>
        <v>0.96027773760164414</v>
      </c>
      <c r="I22" s="1">
        <f t="shared" si="6"/>
        <v>8.7050234539220668</v>
      </c>
      <c r="J22" s="34">
        <f t="shared" si="7"/>
        <v>10.28072630378489</v>
      </c>
      <c r="K22" s="93">
        <v>12.68</v>
      </c>
      <c r="L22" s="93">
        <v>2.4</v>
      </c>
      <c r="M22" s="93">
        <v>7.1999999999999993</v>
      </c>
      <c r="N22" s="93">
        <v>77.72</v>
      </c>
      <c r="O22" s="10">
        <v>15.18</v>
      </c>
      <c r="P22" s="10">
        <v>3</v>
      </c>
      <c r="Q22" s="10">
        <v>7.91</v>
      </c>
      <c r="R22" s="10">
        <v>73.92</v>
      </c>
      <c r="S22" s="93">
        <v>17.940000000000001</v>
      </c>
      <c r="T22" s="93">
        <v>1.1199999999999999</v>
      </c>
      <c r="U22" s="93">
        <v>22.62</v>
      </c>
      <c r="V22" s="93">
        <v>58.320000000000007</v>
      </c>
    </row>
    <row r="23" spans="1:22">
      <c r="A23">
        <v>23</v>
      </c>
      <c r="B23" s="32" t="s">
        <v>20</v>
      </c>
      <c r="C23" s="1">
        <f t="shared" si="0"/>
        <v>7.3766666666666678</v>
      </c>
      <c r="D23" s="1">
        <f t="shared" si="1"/>
        <v>1.6133333333333333</v>
      </c>
      <c r="E23" s="1">
        <f t="shared" si="2"/>
        <v>9.07</v>
      </c>
      <c r="F23" s="34">
        <f t="shared" si="3"/>
        <v>81.936666666666667</v>
      </c>
      <c r="G23" s="1">
        <f t="shared" si="4"/>
        <v>0.59349248801761056</v>
      </c>
      <c r="H23" s="1">
        <f t="shared" si="5"/>
        <v>6.1101009266077901E-2</v>
      </c>
      <c r="I23" s="1">
        <f t="shared" si="6"/>
        <v>2.6394885868288918</v>
      </c>
      <c r="J23" s="34">
        <f t="shared" si="7"/>
        <v>2.8350720155462263</v>
      </c>
      <c r="K23" s="93">
        <v>8.06</v>
      </c>
      <c r="L23" s="93">
        <v>1.5599999999999998</v>
      </c>
      <c r="M23" s="93">
        <v>10.299999999999999</v>
      </c>
      <c r="N23" s="93">
        <v>80.08</v>
      </c>
      <c r="O23" s="10">
        <v>7.08</v>
      </c>
      <c r="P23" s="10">
        <v>1.68</v>
      </c>
      <c r="Q23" s="10">
        <v>6.04</v>
      </c>
      <c r="R23" s="10">
        <v>85.2</v>
      </c>
      <c r="S23" s="93">
        <v>6.99</v>
      </c>
      <c r="T23" s="93">
        <v>1.6</v>
      </c>
      <c r="U23" s="93">
        <v>10.870000000000001</v>
      </c>
      <c r="V23" s="93">
        <v>80.53</v>
      </c>
    </row>
    <row r="24" spans="1:22">
      <c r="A24">
        <v>24</v>
      </c>
      <c r="B24" s="32" t="s">
        <v>21</v>
      </c>
      <c r="C24" s="1">
        <f t="shared" si="0"/>
        <v>9.77</v>
      </c>
      <c r="D24" s="1">
        <f t="shared" si="1"/>
        <v>1.7466666666666668</v>
      </c>
      <c r="E24" s="1">
        <f t="shared" si="2"/>
        <v>10.58</v>
      </c>
      <c r="F24" s="34">
        <f t="shared" si="3"/>
        <v>77.906666666666666</v>
      </c>
      <c r="G24" s="1">
        <f t="shared" si="4"/>
        <v>6.4102340050890527</v>
      </c>
      <c r="H24" s="1">
        <f t="shared" si="5"/>
        <v>0.20231987873991369</v>
      </c>
      <c r="I24" s="1">
        <f t="shared" si="6"/>
        <v>1.8140286657051445</v>
      </c>
      <c r="J24" s="34">
        <f t="shared" si="7"/>
        <v>6.7919977424417146</v>
      </c>
      <c r="K24" s="93">
        <v>7.1800000000000006</v>
      </c>
      <c r="L24" s="93">
        <v>1.6400000000000001</v>
      </c>
      <c r="M24" s="93">
        <v>8.6499999999999986</v>
      </c>
      <c r="N24" s="93">
        <v>82.54</v>
      </c>
      <c r="O24" s="10">
        <v>17.07</v>
      </c>
      <c r="P24" s="10">
        <v>1.9800000000000002</v>
      </c>
      <c r="Q24" s="10">
        <v>10.84</v>
      </c>
      <c r="R24" s="10">
        <v>70.11</v>
      </c>
      <c r="S24" s="93">
        <v>5.0599999999999996</v>
      </c>
      <c r="T24" s="93">
        <v>1.6199999999999999</v>
      </c>
      <c r="U24" s="93">
        <v>12.25</v>
      </c>
      <c r="V24" s="93">
        <v>81.069999999999993</v>
      </c>
    </row>
    <row r="25" spans="1:22">
      <c r="A25">
        <v>25</v>
      </c>
      <c r="B25" s="32" t="s">
        <v>22</v>
      </c>
      <c r="C25" s="1">
        <f t="shared" si="0"/>
        <v>10.596666666666666</v>
      </c>
      <c r="D25" s="1">
        <f t="shared" si="1"/>
        <v>1.7633333333333334</v>
      </c>
      <c r="E25" s="1">
        <f t="shared" si="2"/>
        <v>10.483333333333334</v>
      </c>
      <c r="F25" s="34">
        <f t="shared" si="3"/>
        <v>77.163333333333341</v>
      </c>
      <c r="G25" s="1">
        <f t="shared" si="4"/>
        <v>0.80014582004365509</v>
      </c>
      <c r="H25" s="1">
        <f t="shared" si="5"/>
        <v>0.4700354596552615</v>
      </c>
      <c r="I25" s="1">
        <f t="shared" si="6"/>
        <v>2.3439781000114555</v>
      </c>
      <c r="J25" s="34">
        <f t="shared" si="7"/>
        <v>1.1088883322198555</v>
      </c>
      <c r="K25" s="93">
        <v>11.459999999999999</v>
      </c>
      <c r="L25" s="93">
        <v>2.23</v>
      </c>
      <c r="M25" s="93">
        <v>7.870000000000001</v>
      </c>
      <c r="N25" s="93">
        <v>78.44</v>
      </c>
      <c r="O25" s="10">
        <v>10.45</v>
      </c>
      <c r="P25" s="10">
        <v>1.77</v>
      </c>
      <c r="Q25" s="10">
        <v>11.18</v>
      </c>
      <c r="R25" s="10">
        <v>76.61</v>
      </c>
      <c r="S25" s="93">
        <v>9.879999999999999</v>
      </c>
      <c r="T25" s="93">
        <v>1.29</v>
      </c>
      <c r="U25" s="93">
        <v>12.4</v>
      </c>
      <c r="V25" s="93">
        <v>76.44</v>
      </c>
    </row>
    <row r="26" spans="1:22">
      <c r="A26">
        <v>26</v>
      </c>
      <c r="B26" s="32" t="s">
        <v>86</v>
      </c>
      <c r="C26" s="1">
        <f t="shared" si="0"/>
        <v>10.876666666666665</v>
      </c>
      <c r="D26" s="1">
        <f t="shared" si="1"/>
        <v>1.75</v>
      </c>
      <c r="E26" s="1">
        <f t="shared" si="2"/>
        <v>11.973333333333334</v>
      </c>
      <c r="F26" s="34">
        <f t="shared" si="3"/>
        <v>75.39</v>
      </c>
      <c r="G26" s="1">
        <f t="shared" si="4"/>
        <v>4.5656799420604788</v>
      </c>
      <c r="H26" s="1">
        <f t="shared" si="5"/>
        <v>0.17521415467935236</v>
      </c>
      <c r="I26" s="1">
        <f t="shared" si="6"/>
        <v>0.40079088479322206</v>
      </c>
      <c r="J26" s="34">
        <f t="shared" si="7"/>
        <v>4.9234236055817924</v>
      </c>
      <c r="K26" s="93">
        <v>6.8000000000000007</v>
      </c>
      <c r="L26" s="93">
        <v>1.5699999999999998</v>
      </c>
      <c r="M26" s="93">
        <v>12.08</v>
      </c>
      <c r="N26" s="93">
        <v>79.540000000000006</v>
      </c>
      <c r="O26" s="10">
        <v>10.02</v>
      </c>
      <c r="P26" s="10">
        <v>1.76</v>
      </c>
      <c r="Q26" s="10">
        <v>11.53</v>
      </c>
      <c r="R26" s="10">
        <v>76.680000000000007</v>
      </c>
      <c r="S26" s="93">
        <v>15.809999999999999</v>
      </c>
      <c r="T26" s="93">
        <v>1.92</v>
      </c>
      <c r="U26" s="93">
        <v>12.31</v>
      </c>
      <c r="V26" s="93">
        <v>69.95</v>
      </c>
    </row>
    <row r="27" spans="1:22">
      <c r="A27">
        <v>27</v>
      </c>
      <c r="B27" s="32" t="s">
        <v>23</v>
      </c>
      <c r="C27" s="1">
        <f t="shared" si="0"/>
        <v>38.130000000000003</v>
      </c>
      <c r="D27" s="1">
        <f t="shared" si="1"/>
        <v>2.1800000000000002</v>
      </c>
      <c r="E27" s="1">
        <f t="shared" si="2"/>
        <v>4.6833333333333336</v>
      </c>
      <c r="F27" s="34">
        <f t="shared" si="3"/>
        <v>55.006666666666668</v>
      </c>
      <c r="G27" s="1">
        <f t="shared" si="4"/>
        <v>10.629237978331259</v>
      </c>
      <c r="H27" s="1">
        <f t="shared" si="5"/>
        <v>0.94636145314567877</v>
      </c>
      <c r="I27" s="1">
        <f t="shared" si="6"/>
        <v>0.56518433571122018</v>
      </c>
      <c r="J27" s="34">
        <f t="shared" si="7"/>
        <v>11.192753608175842</v>
      </c>
      <c r="K27" s="93">
        <v>40.9</v>
      </c>
      <c r="L27" s="93">
        <v>1.4200000000000002</v>
      </c>
      <c r="M27" s="93">
        <v>4.04</v>
      </c>
      <c r="N27" s="93">
        <v>53.64</v>
      </c>
      <c r="O27" s="10">
        <v>47.099999999999994</v>
      </c>
      <c r="P27" s="10">
        <v>3.2399999999999998</v>
      </c>
      <c r="Q27" s="10">
        <v>5.0999999999999996</v>
      </c>
      <c r="R27" s="10">
        <v>44.56</v>
      </c>
      <c r="S27" s="93">
        <v>26.39</v>
      </c>
      <c r="T27" s="93">
        <v>1.8800000000000001</v>
      </c>
      <c r="U27" s="93">
        <v>4.91</v>
      </c>
      <c r="V27" s="93">
        <v>66.820000000000007</v>
      </c>
    </row>
    <row r="28" spans="1:22">
      <c r="A28">
        <v>31</v>
      </c>
      <c r="B28" s="32" t="s">
        <v>24</v>
      </c>
      <c r="C28" s="1">
        <f t="shared" si="0"/>
        <v>15.603333333333332</v>
      </c>
      <c r="D28" s="1">
        <f t="shared" si="1"/>
        <v>2.3766666666666665</v>
      </c>
      <c r="E28" s="1">
        <f t="shared" si="2"/>
        <v>10.653333333333334</v>
      </c>
      <c r="F28" s="34">
        <f t="shared" si="3"/>
        <v>71.36999999999999</v>
      </c>
      <c r="G28" s="1">
        <f t="shared" si="4"/>
        <v>2.4587462929984039</v>
      </c>
      <c r="H28" s="1">
        <f t="shared" si="5"/>
        <v>0.61711695271912204</v>
      </c>
      <c r="I28" s="1">
        <f t="shared" si="6"/>
        <v>2.7228722579903284</v>
      </c>
      <c r="J28" s="34">
        <f t="shared" si="7"/>
        <v>3.278841258737605</v>
      </c>
      <c r="K28" s="93">
        <v>17.48</v>
      </c>
      <c r="L28" s="93">
        <v>3.06</v>
      </c>
      <c r="M28" s="93">
        <v>11.83</v>
      </c>
      <c r="N28" s="93">
        <v>67.63</v>
      </c>
      <c r="O28" s="10">
        <v>16.509999999999998</v>
      </c>
      <c r="P28" s="10">
        <v>2.21</v>
      </c>
      <c r="Q28" s="10">
        <v>7.5399999999999991</v>
      </c>
      <c r="R28" s="10">
        <v>73.75</v>
      </c>
      <c r="S28" s="93">
        <v>12.82</v>
      </c>
      <c r="T28" s="93">
        <v>1.8599999999999999</v>
      </c>
      <c r="U28" s="93">
        <v>12.590000000000002</v>
      </c>
      <c r="V28" s="93">
        <v>72.72999999999999</v>
      </c>
    </row>
    <row r="29" spans="1:22">
      <c r="A29">
        <v>32</v>
      </c>
      <c r="B29" s="32" t="s">
        <v>25</v>
      </c>
      <c r="C29" s="1">
        <f t="shared" si="0"/>
        <v>24.356666666666666</v>
      </c>
      <c r="D29" s="1">
        <f t="shared" si="1"/>
        <v>3.3200000000000003</v>
      </c>
      <c r="E29" s="1">
        <f t="shared" si="2"/>
        <v>6.9533333333333331</v>
      </c>
      <c r="F29" s="34">
        <f t="shared" si="3"/>
        <v>65.36333333333333</v>
      </c>
      <c r="G29" s="1">
        <f t="shared" si="4"/>
        <v>4.4158162703325194</v>
      </c>
      <c r="H29" s="1">
        <f t="shared" si="5"/>
        <v>0.37242448899072145</v>
      </c>
      <c r="I29" s="1">
        <f t="shared" si="6"/>
        <v>0.63445514682547355</v>
      </c>
      <c r="J29" s="34">
        <f t="shared" si="7"/>
        <v>5.0727343054149125</v>
      </c>
      <c r="K29" s="93">
        <v>25.2</v>
      </c>
      <c r="L29" s="93">
        <v>3.74</v>
      </c>
      <c r="M29" s="93">
        <v>7.5399999999999991</v>
      </c>
      <c r="N29" s="93">
        <v>63.519999999999996</v>
      </c>
      <c r="O29" s="10">
        <v>28.29</v>
      </c>
      <c r="P29" s="10">
        <v>3.19</v>
      </c>
      <c r="Q29" s="10">
        <v>7.04</v>
      </c>
      <c r="R29" s="10">
        <v>61.47</v>
      </c>
      <c r="S29" s="93">
        <v>19.580000000000002</v>
      </c>
      <c r="T29" s="93">
        <v>3.0300000000000002</v>
      </c>
      <c r="U29" s="93">
        <v>6.2799999999999994</v>
      </c>
      <c r="V29" s="93">
        <v>71.099999999999994</v>
      </c>
    </row>
    <row r="30" spans="1:22">
      <c r="A30">
        <v>33</v>
      </c>
      <c r="B30" s="32" t="s">
        <v>26</v>
      </c>
      <c r="C30" s="1">
        <f t="shared" si="0"/>
        <v>10.193333333333333</v>
      </c>
      <c r="D30" s="1">
        <f t="shared" si="1"/>
        <v>2.0100000000000002</v>
      </c>
      <c r="E30" s="1">
        <f t="shared" si="2"/>
        <v>7.2633333333333328</v>
      </c>
      <c r="F30" s="34">
        <f t="shared" si="3"/>
        <v>80.526666666666657</v>
      </c>
      <c r="G30" s="1">
        <f t="shared" si="4"/>
        <v>1.9673925214184642</v>
      </c>
      <c r="H30" s="1">
        <f t="shared" si="5"/>
        <v>0.15132745950421558</v>
      </c>
      <c r="I30" s="1">
        <f t="shared" si="6"/>
        <v>0.2914332399252586</v>
      </c>
      <c r="J30" s="34">
        <f t="shared" si="7"/>
        <v>1.7973962649714503</v>
      </c>
      <c r="K30" s="93">
        <v>12.42</v>
      </c>
      <c r="L30" s="93">
        <v>1.96</v>
      </c>
      <c r="M30" s="93">
        <v>6.99</v>
      </c>
      <c r="N30" s="93">
        <v>78.62</v>
      </c>
      <c r="O30" s="10">
        <v>9.4700000000000006</v>
      </c>
      <c r="P30" s="10">
        <v>2.1800000000000002</v>
      </c>
      <c r="Q30" s="10">
        <v>7.57</v>
      </c>
      <c r="R30" s="10">
        <v>80.77</v>
      </c>
      <c r="S30" s="93">
        <v>8.6900000000000013</v>
      </c>
      <c r="T30" s="93">
        <v>1.8900000000000001</v>
      </c>
      <c r="U30" s="93">
        <v>7.23</v>
      </c>
      <c r="V30" s="93">
        <v>82.19</v>
      </c>
    </row>
    <row r="31" spans="1:22">
      <c r="A31">
        <v>34</v>
      </c>
      <c r="B31" s="32" t="s">
        <v>27</v>
      </c>
      <c r="C31" s="1">
        <f t="shared" si="0"/>
        <v>12.873333333333335</v>
      </c>
      <c r="D31" s="1">
        <f t="shared" si="1"/>
        <v>2.3266666666666667</v>
      </c>
      <c r="E31" s="1">
        <f t="shared" si="2"/>
        <v>6.79</v>
      </c>
      <c r="F31" s="34">
        <f t="shared" si="3"/>
        <v>78.006666666666661</v>
      </c>
      <c r="G31" s="1">
        <f t="shared" si="4"/>
        <v>2.8499356717886326</v>
      </c>
      <c r="H31" s="1">
        <f t="shared" si="5"/>
        <v>0.22479620400116487</v>
      </c>
      <c r="I31" s="1">
        <f t="shared" si="6"/>
        <v>0.2586503431275512</v>
      </c>
      <c r="J31" s="34">
        <f t="shared" si="7"/>
        <v>2.8120692262697515</v>
      </c>
      <c r="K31" s="93">
        <v>10.7</v>
      </c>
      <c r="L31" s="93">
        <v>2.08</v>
      </c>
      <c r="M31" s="93">
        <v>7.07</v>
      </c>
      <c r="N31" s="93">
        <v>80.14</v>
      </c>
      <c r="O31" s="10">
        <v>11.82</v>
      </c>
      <c r="P31" s="10">
        <v>2.3800000000000003</v>
      </c>
      <c r="Q31" s="10">
        <v>6.74</v>
      </c>
      <c r="R31" s="10">
        <v>79.06</v>
      </c>
      <c r="S31" s="93">
        <v>16.100000000000001</v>
      </c>
      <c r="T31" s="93">
        <v>2.52</v>
      </c>
      <c r="U31" s="93">
        <v>6.5600000000000005</v>
      </c>
      <c r="V31" s="93">
        <v>74.819999999999993</v>
      </c>
    </row>
    <row r="32" spans="1:22">
      <c r="A32">
        <v>35</v>
      </c>
      <c r="B32" s="32" t="s">
        <v>28</v>
      </c>
      <c r="C32" s="1">
        <f t="shared" si="0"/>
        <v>20.613333333333333</v>
      </c>
      <c r="D32" s="1">
        <f t="shared" si="1"/>
        <v>3.66</v>
      </c>
      <c r="E32" s="1">
        <f t="shared" si="2"/>
        <v>7.7966666666666669</v>
      </c>
      <c r="F32" s="34">
        <f t="shared" si="3"/>
        <v>67.930000000000007</v>
      </c>
      <c r="G32" s="1">
        <f t="shared" si="4"/>
        <v>3.0300550050012687</v>
      </c>
      <c r="H32" s="1">
        <f t="shared" si="5"/>
        <v>0.59774576535513713</v>
      </c>
      <c r="I32" s="1">
        <f t="shared" si="6"/>
        <v>0.34297716153314506</v>
      </c>
      <c r="J32" s="34">
        <f t="shared" si="7"/>
        <v>3.1992030257550059</v>
      </c>
      <c r="K32" s="93">
        <v>23.13</v>
      </c>
      <c r="L32" s="93">
        <v>4.3499999999999996</v>
      </c>
      <c r="M32" s="93">
        <v>7.64</v>
      </c>
      <c r="N32" s="93">
        <v>64.88000000000001</v>
      </c>
      <c r="O32" s="10">
        <v>21.46</v>
      </c>
      <c r="P32" s="10">
        <v>3.3300000000000005</v>
      </c>
      <c r="Q32" s="10">
        <v>7.5600000000000005</v>
      </c>
      <c r="R32" s="10">
        <v>67.650000000000006</v>
      </c>
      <c r="S32" s="93">
        <v>17.25</v>
      </c>
      <c r="T32" s="93">
        <v>3.3000000000000003</v>
      </c>
      <c r="U32" s="93">
        <v>8.19</v>
      </c>
      <c r="V32" s="93">
        <v>71.260000000000005</v>
      </c>
    </row>
    <row r="33" spans="1:22">
      <c r="A33">
        <v>36</v>
      </c>
      <c r="B33" s="32" t="s">
        <v>29</v>
      </c>
      <c r="C33" s="1">
        <f t="shared" si="0"/>
        <v>8.9266666666666676</v>
      </c>
      <c r="D33" s="1">
        <f t="shared" si="1"/>
        <v>1.7533333333333332</v>
      </c>
      <c r="E33" s="1">
        <f t="shared" si="2"/>
        <v>5.95</v>
      </c>
      <c r="F33" s="34">
        <f t="shared" si="3"/>
        <v>83.36999999999999</v>
      </c>
      <c r="G33" s="1">
        <f t="shared" si="4"/>
        <v>0.65683584961033692</v>
      </c>
      <c r="H33" s="1">
        <f t="shared" si="5"/>
        <v>0.2311565126344777</v>
      </c>
      <c r="I33" s="1">
        <f t="shared" si="6"/>
        <v>0.88662280593270915</v>
      </c>
      <c r="J33" s="34">
        <f t="shared" si="7"/>
        <v>0.75438716850169096</v>
      </c>
      <c r="K33" s="93">
        <v>8.17</v>
      </c>
      <c r="L33" s="93">
        <v>1.51</v>
      </c>
      <c r="M33" s="93">
        <v>6.64</v>
      </c>
      <c r="N33" s="93">
        <v>83.679999999999993</v>
      </c>
      <c r="O33" s="10">
        <v>9.26</v>
      </c>
      <c r="P33" s="10">
        <v>1.97</v>
      </c>
      <c r="Q33" s="10">
        <v>6.2600000000000007</v>
      </c>
      <c r="R33" s="10">
        <v>82.509999999999991</v>
      </c>
      <c r="S33" s="93">
        <v>9.35</v>
      </c>
      <c r="T33" s="93">
        <v>1.78</v>
      </c>
      <c r="U33" s="93">
        <v>4.95</v>
      </c>
      <c r="V33" s="93">
        <v>83.919999999999987</v>
      </c>
    </row>
    <row r="34" spans="1:22">
      <c r="A34">
        <v>37</v>
      </c>
      <c r="B34" s="32" t="s">
        <v>30</v>
      </c>
      <c r="C34" s="1">
        <f t="shared" si="0"/>
        <v>10.626666666666667</v>
      </c>
      <c r="D34" s="1">
        <f t="shared" si="1"/>
        <v>1.9233333333333331</v>
      </c>
      <c r="E34" s="1">
        <f t="shared" si="2"/>
        <v>6.2233333333333336</v>
      </c>
      <c r="F34" s="34">
        <f t="shared" si="3"/>
        <v>81.226666666666674</v>
      </c>
      <c r="G34" s="1">
        <f t="shared" si="4"/>
        <v>1.9976569608752488</v>
      </c>
      <c r="H34" s="1">
        <f t="shared" si="5"/>
        <v>0.42146569650842702</v>
      </c>
      <c r="I34" s="1">
        <f t="shared" si="6"/>
        <v>0.81346993388405608</v>
      </c>
      <c r="J34" s="34">
        <f t="shared" si="7"/>
        <v>2.9269494927882427</v>
      </c>
      <c r="K34" s="93">
        <v>9.0399999999999991</v>
      </c>
      <c r="L34" s="93">
        <v>1.68</v>
      </c>
      <c r="M34" s="93">
        <v>6.49</v>
      </c>
      <c r="N34" s="93">
        <v>82.789999999999992</v>
      </c>
      <c r="O34" s="10">
        <v>12.870000000000001</v>
      </c>
      <c r="P34" s="10">
        <v>2.41</v>
      </c>
      <c r="Q34" s="10">
        <v>6.87</v>
      </c>
      <c r="R34" s="10">
        <v>77.849999999999994</v>
      </c>
      <c r="S34" s="93">
        <v>9.9699999999999989</v>
      </c>
      <c r="T34" s="93">
        <v>1.68</v>
      </c>
      <c r="U34" s="93">
        <v>5.3100000000000005</v>
      </c>
      <c r="V34" s="93">
        <v>83.04</v>
      </c>
    </row>
    <row r="35" spans="1:22">
      <c r="A35">
        <v>38</v>
      </c>
      <c r="B35" s="32" t="s">
        <v>31</v>
      </c>
      <c r="C35" s="1">
        <f t="shared" ref="C35:C66" si="8">AVERAGE(K35,O35,S35)</f>
        <v>8.4666666666666668</v>
      </c>
      <c r="D35" s="1">
        <f t="shared" ref="D35:D66" si="9">AVERAGE(L35,P35,T35)</f>
        <v>1.7233333333333334</v>
      </c>
      <c r="E35" s="1">
        <f t="shared" ref="E35:E66" si="10">AVERAGE(M35,Q35,U35)</f>
        <v>6.04</v>
      </c>
      <c r="F35" s="34">
        <f t="shared" ref="F35:F66" si="11">AVERAGE(N35,R35,V35)</f>
        <v>83.766666666666666</v>
      </c>
      <c r="G35" s="1">
        <f t="shared" ref="G35:G65" si="12">STDEV(K35,O35,S35)</f>
        <v>2.5454731059929347</v>
      </c>
      <c r="H35" s="1">
        <f t="shared" ref="H35:H65" si="13">STDEV(L35,P35,T35)</f>
        <v>0.29022979401386878</v>
      </c>
      <c r="I35" s="1">
        <f t="shared" ref="I35:I65" si="14">STDEV(M35,Q35,U35)</f>
        <v>0.7285602240034792</v>
      </c>
      <c r="J35" s="34">
        <f t="shared" ref="J35:J65" si="15">STDEV(N35,R35,V35)</f>
        <v>2.2718788113218809</v>
      </c>
      <c r="K35" s="93">
        <v>11.04</v>
      </c>
      <c r="L35" s="93">
        <v>2.04</v>
      </c>
      <c r="M35" s="93">
        <v>5.66</v>
      </c>
      <c r="N35" s="93">
        <v>81.260000000000005</v>
      </c>
      <c r="O35" s="10">
        <v>8.41</v>
      </c>
      <c r="P35" s="10">
        <v>1.66</v>
      </c>
      <c r="Q35" s="10">
        <v>5.58</v>
      </c>
      <c r="R35" s="10">
        <v>84.350000000000009</v>
      </c>
      <c r="S35" s="93">
        <v>5.9499999999999993</v>
      </c>
      <c r="T35" s="93">
        <v>1.47</v>
      </c>
      <c r="U35" s="93">
        <v>6.88</v>
      </c>
      <c r="V35" s="93">
        <v>85.69</v>
      </c>
    </row>
    <row r="36" spans="1:22">
      <c r="A36">
        <v>39</v>
      </c>
      <c r="B36" s="32" t="s">
        <v>32</v>
      </c>
      <c r="C36" s="1">
        <f t="shared" si="8"/>
        <v>15.546666666666667</v>
      </c>
      <c r="D36" s="1">
        <f t="shared" si="9"/>
        <v>1.7133333333333336</v>
      </c>
      <c r="E36" s="1">
        <f t="shared" si="10"/>
        <v>11.160000000000002</v>
      </c>
      <c r="F36" s="34">
        <f t="shared" si="11"/>
        <v>71.583333333333343</v>
      </c>
      <c r="G36" s="1">
        <f t="shared" si="12"/>
        <v>7.8370998037114061</v>
      </c>
      <c r="H36" s="1">
        <f t="shared" si="13"/>
        <v>0.40501028793517269</v>
      </c>
      <c r="I36" s="1">
        <f t="shared" si="14"/>
        <v>4.0130910779597295</v>
      </c>
      <c r="J36" s="34">
        <f t="shared" si="15"/>
        <v>9.9953505858139877</v>
      </c>
      <c r="K36" s="93">
        <v>18.32</v>
      </c>
      <c r="L36" s="93">
        <v>1.37</v>
      </c>
      <c r="M36" s="93">
        <v>15.790000000000001</v>
      </c>
      <c r="N36" s="93">
        <v>64.52</v>
      </c>
      <c r="O36" s="10">
        <v>21.62</v>
      </c>
      <c r="P36" s="10">
        <v>2.16</v>
      </c>
      <c r="Q36" s="10">
        <v>9.01</v>
      </c>
      <c r="R36" s="10">
        <v>67.210000000000008</v>
      </c>
      <c r="S36" s="93">
        <v>6.7</v>
      </c>
      <c r="T36" s="93">
        <v>1.6099999999999999</v>
      </c>
      <c r="U36" s="93">
        <v>8.68</v>
      </c>
      <c r="V36" s="93">
        <v>83.02000000000001</v>
      </c>
    </row>
    <row r="37" spans="1:22">
      <c r="A37">
        <v>40</v>
      </c>
      <c r="B37" s="32" t="s">
        <v>33</v>
      </c>
      <c r="C37" s="1">
        <f t="shared" si="8"/>
        <v>14.483333333333334</v>
      </c>
      <c r="D37" s="1">
        <f t="shared" si="9"/>
        <v>2.8266666666666667</v>
      </c>
      <c r="E37" s="1">
        <f t="shared" si="10"/>
        <v>7.73</v>
      </c>
      <c r="F37" s="34">
        <f t="shared" si="11"/>
        <v>74.959999999999994</v>
      </c>
      <c r="G37" s="1">
        <f t="shared" si="12"/>
        <v>1.0228554801795475</v>
      </c>
      <c r="H37" s="1">
        <f t="shared" si="13"/>
        <v>1.1547005383792781E-2</v>
      </c>
      <c r="I37" s="1">
        <f t="shared" si="14"/>
        <v>0.1311487704860404</v>
      </c>
      <c r="J37" s="34">
        <f t="shared" si="15"/>
        <v>1.0921996154549807</v>
      </c>
      <c r="K37" s="93">
        <v>15.4</v>
      </c>
      <c r="L37" s="93">
        <v>2.82</v>
      </c>
      <c r="M37" s="93">
        <v>7.870000000000001</v>
      </c>
      <c r="N37" s="93">
        <v>73.91</v>
      </c>
      <c r="O37" s="10">
        <v>13.38</v>
      </c>
      <c r="P37" s="10">
        <v>2.82</v>
      </c>
      <c r="Q37" s="10">
        <v>7.71</v>
      </c>
      <c r="R37" s="10">
        <v>76.09</v>
      </c>
      <c r="S37" s="93">
        <v>14.67</v>
      </c>
      <c r="T37" s="93">
        <v>2.8400000000000003</v>
      </c>
      <c r="U37" s="93">
        <v>7.61</v>
      </c>
      <c r="V37" s="93">
        <v>74.88</v>
      </c>
    </row>
    <row r="38" spans="1:22">
      <c r="A38">
        <v>41</v>
      </c>
      <c r="B38" s="32" t="s">
        <v>34</v>
      </c>
      <c r="C38" s="1">
        <f t="shared" si="8"/>
        <v>6.77</v>
      </c>
      <c r="D38" s="1">
        <f t="shared" si="9"/>
        <v>1.3566666666666667</v>
      </c>
      <c r="E38" s="1">
        <f t="shared" si="10"/>
        <v>3.7133333333333329</v>
      </c>
      <c r="F38" s="34">
        <f t="shared" si="11"/>
        <v>88.160000000000011</v>
      </c>
      <c r="G38" s="1">
        <f t="shared" si="12"/>
        <v>0.86971259620635555</v>
      </c>
      <c r="H38" s="1">
        <f t="shared" si="13"/>
        <v>0.10066445913694343</v>
      </c>
      <c r="I38" s="1">
        <f t="shared" si="14"/>
        <v>2.2250468159868761</v>
      </c>
      <c r="J38" s="34">
        <f t="shared" si="15"/>
        <v>3.0888994803975107</v>
      </c>
      <c r="K38" s="93">
        <v>7.75</v>
      </c>
      <c r="L38" s="93">
        <v>1.37</v>
      </c>
      <c r="M38" s="93">
        <v>6.2799999999999994</v>
      </c>
      <c r="N38" s="93">
        <v>84.6</v>
      </c>
      <c r="O38" s="10">
        <v>6.47</v>
      </c>
      <c r="P38" s="10">
        <v>1.4500000000000002</v>
      </c>
      <c r="Q38" s="10">
        <v>2.33</v>
      </c>
      <c r="R38" s="10">
        <v>89.75</v>
      </c>
      <c r="S38" s="93">
        <v>6.09</v>
      </c>
      <c r="T38" s="93">
        <v>1.25</v>
      </c>
      <c r="U38" s="93">
        <v>2.5299999999999998</v>
      </c>
      <c r="V38" s="93">
        <v>90.13</v>
      </c>
    </row>
    <row r="39" spans="1:22">
      <c r="A39">
        <v>42</v>
      </c>
      <c r="B39" s="32" t="s">
        <v>35</v>
      </c>
      <c r="C39" s="1">
        <f t="shared" si="8"/>
        <v>6.0766666666666671</v>
      </c>
      <c r="D39" s="1">
        <f t="shared" si="9"/>
        <v>1.4533333333333334</v>
      </c>
      <c r="E39" s="1">
        <f t="shared" si="10"/>
        <v>6.7266666666666666</v>
      </c>
      <c r="F39" s="34">
        <f t="shared" si="11"/>
        <v>85.74</v>
      </c>
      <c r="G39" s="1">
        <f t="shared" si="12"/>
        <v>1.2458464324840912</v>
      </c>
      <c r="H39" s="1">
        <f t="shared" si="13"/>
        <v>0.20305992547357299</v>
      </c>
      <c r="I39" s="1">
        <f t="shared" si="14"/>
        <v>1.3103561856737018</v>
      </c>
      <c r="J39" s="34">
        <f t="shared" si="15"/>
        <v>2.1421717951648964</v>
      </c>
      <c r="K39" s="93">
        <v>7.4700000000000006</v>
      </c>
      <c r="L39" s="93">
        <v>1.55</v>
      </c>
      <c r="M39" s="93">
        <v>6.59</v>
      </c>
      <c r="N39" s="93">
        <v>84.39</v>
      </c>
      <c r="O39" s="10">
        <v>5.6899999999999995</v>
      </c>
      <c r="P39" s="10">
        <v>1.59</v>
      </c>
      <c r="Q39" s="10">
        <v>8.1</v>
      </c>
      <c r="R39" s="10">
        <v>84.61999999999999</v>
      </c>
      <c r="S39" s="93">
        <v>5.07</v>
      </c>
      <c r="T39" s="93">
        <v>1.22</v>
      </c>
      <c r="U39" s="93">
        <v>5.4899999999999993</v>
      </c>
      <c r="V39" s="93">
        <v>88.21</v>
      </c>
    </row>
    <row r="40" spans="1:22">
      <c r="A40">
        <v>43</v>
      </c>
      <c r="B40" s="32" t="s">
        <v>36</v>
      </c>
      <c r="C40" s="1">
        <f t="shared" si="8"/>
        <v>17.489999999999998</v>
      </c>
      <c r="D40" s="1">
        <f t="shared" si="9"/>
        <v>2.58</v>
      </c>
      <c r="E40" s="1">
        <f t="shared" si="10"/>
        <v>10.446666666666667</v>
      </c>
      <c r="F40" s="34">
        <f t="shared" si="11"/>
        <v>69.476666666666674</v>
      </c>
      <c r="G40" s="1">
        <f t="shared" si="12"/>
        <v>2.2316809807855673</v>
      </c>
      <c r="H40" s="1">
        <f t="shared" si="13"/>
        <v>0.48774993593028593</v>
      </c>
      <c r="I40" s="1">
        <f t="shared" si="14"/>
        <v>2.0330354973126568</v>
      </c>
      <c r="J40" s="34">
        <f t="shared" si="15"/>
        <v>3.8348185528566194</v>
      </c>
      <c r="K40" s="93">
        <v>17.39</v>
      </c>
      <c r="L40" s="93">
        <v>2.48</v>
      </c>
      <c r="M40" s="93">
        <v>8.16</v>
      </c>
      <c r="N40" s="93">
        <v>71.960000000000008</v>
      </c>
      <c r="O40" s="10">
        <v>19.77</v>
      </c>
      <c r="P40" s="10">
        <v>3.11</v>
      </c>
      <c r="Q40" s="10">
        <v>12.049999999999999</v>
      </c>
      <c r="R40" s="10">
        <v>65.06</v>
      </c>
      <c r="S40" s="93">
        <v>15.310000000000002</v>
      </c>
      <c r="T40" s="93">
        <v>2.15</v>
      </c>
      <c r="U40" s="93">
        <v>11.129999999999999</v>
      </c>
      <c r="V40" s="93">
        <v>71.41</v>
      </c>
    </row>
    <row r="41" spans="1:22">
      <c r="A41">
        <v>44</v>
      </c>
      <c r="B41" s="32" t="s">
        <v>37</v>
      </c>
      <c r="C41" s="1">
        <f t="shared" si="8"/>
        <v>11.516666666666666</v>
      </c>
      <c r="D41" s="1">
        <f t="shared" si="9"/>
        <v>2.2233333333333332</v>
      </c>
      <c r="E41" s="1">
        <f t="shared" si="10"/>
        <v>6.89</v>
      </c>
      <c r="F41" s="34">
        <f t="shared" si="11"/>
        <v>79.376666666666665</v>
      </c>
      <c r="G41" s="1">
        <f t="shared" si="12"/>
        <v>1.6500101009791908</v>
      </c>
      <c r="H41" s="1">
        <f t="shared" si="13"/>
        <v>0.21825062046494476</v>
      </c>
      <c r="I41" s="1">
        <f t="shared" si="14"/>
        <v>0.4330127018922193</v>
      </c>
      <c r="J41" s="34">
        <f t="shared" si="15"/>
        <v>1.2327340886555183</v>
      </c>
      <c r="K41" s="93">
        <v>12.690000000000001</v>
      </c>
      <c r="L41" s="93">
        <v>2.0299999999999998</v>
      </c>
      <c r="M41" s="93">
        <v>6.64</v>
      </c>
      <c r="N41" s="93">
        <v>78.649999999999991</v>
      </c>
      <c r="O41" s="10">
        <v>12.23</v>
      </c>
      <c r="P41" s="10">
        <v>2.46</v>
      </c>
      <c r="Q41" s="10">
        <v>6.64</v>
      </c>
      <c r="R41" s="10">
        <v>78.680000000000007</v>
      </c>
      <c r="S41" s="93">
        <v>9.629999999999999</v>
      </c>
      <c r="T41" s="93">
        <v>2.1800000000000002</v>
      </c>
      <c r="U41" s="93">
        <v>7.39</v>
      </c>
      <c r="V41" s="93">
        <v>80.800000000000011</v>
      </c>
    </row>
    <row r="42" spans="1:22">
      <c r="A42">
        <v>45</v>
      </c>
      <c r="B42" s="32" t="s">
        <v>38</v>
      </c>
      <c r="C42" s="1">
        <f t="shared" si="8"/>
        <v>9.9566666666666652</v>
      </c>
      <c r="D42" s="1">
        <f t="shared" si="9"/>
        <v>1.9733333333333334</v>
      </c>
      <c r="E42" s="1">
        <f t="shared" si="10"/>
        <v>7.0066666666666668</v>
      </c>
      <c r="F42" s="34">
        <f t="shared" si="11"/>
        <v>81.066666666666663</v>
      </c>
      <c r="G42" s="1">
        <f t="shared" si="12"/>
        <v>0.80637046903599674</v>
      </c>
      <c r="H42" s="1">
        <f t="shared" si="13"/>
        <v>0.11060440015358028</v>
      </c>
      <c r="I42" s="1">
        <f t="shared" si="14"/>
        <v>2.0577981760448028</v>
      </c>
      <c r="J42" s="34">
        <f t="shared" si="15"/>
        <v>2.8696050831662085</v>
      </c>
      <c r="K42" s="93">
        <v>10.84</v>
      </c>
      <c r="L42" s="93">
        <v>1.96</v>
      </c>
      <c r="M42" s="93">
        <v>8.7999999999999989</v>
      </c>
      <c r="N42" s="93">
        <v>78.41</v>
      </c>
      <c r="O42" s="10">
        <v>9.77</v>
      </c>
      <c r="P42" s="10">
        <v>2.09</v>
      </c>
      <c r="Q42" s="10">
        <v>7.46</v>
      </c>
      <c r="R42" s="10">
        <v>80.679999999999993</v>
      </c>
      <c r="S42" s="93">
        <v>9.26</v>
      </c>
      <c r="T42" s="93">
        <v>1.87</v>
      </c>
      <c r="U42" s="93">
        <v>4.7600000000000007</v>
      </c>
      <c r="V42" s="93">
        <v>84.11</v>
      </c>
    </row>
    <row r="43" spans="1:22">
      <c r="A43">
        <v>46</v>
      </c>
      <c r="B43" s="32" t="s">
        <v>39</v>
      </c>
      <c r="C43" s="1">
        <f t="shared" si="8"/>
        <v>9.543333333333333</v>
      </c>
      <c r="D43" s="1">
        <f t="shared" si="9"/>
        <v>1.5999999999999999</v>
      </c>
      <c r="E43" s="1">
        <f t="shared" si="10"/>
        <v>6.423333333333332</v>
      </c>
      <c r="F43" s="34">
        <f t="shared" si="11"/>
        <v>82.429999999999993</v>
      </c>
      <c r="G43" s="1">
        <f t="shared" si="12"/>
        <v>1.5839612789880142</v>
      </c>
      <c r="H43" s="1">
        <f t="shared" si="13"/>
        <v>0.29866369046136149</v>
      </c>
      <c r="I43" s="1">
        <f t="shared" si="14"/>
        <v>1.9001403456938011</v>
      </c>
      <c r="J43" s="34">
        <f t="shared" si="15"/>
        <v>3.5092876770079648</v>
      </c>
      <c r="K43" s="93">
        <v>8.7099999999999991</v>
      </c>
      <c r="L43" s="93">
        <v>1.26</v>
      </c>
      <c r="M43" s="93">
        <v>6.45</v>
      </c>
      <c r="N43" s="93">
        <v>83.58</v>
      </c>
      <c r="O43" s="10">
        <v>11.37</v>
      </c>
      <c r="P43" s="10">
        <v>1.82</v>
      </c>
      <c r="Q43" s="10">
        <v>8.3099999999999987</v>
      </c>
      <c r="R43" s="10">
        <v>78.490000000000009</v>
      </c>
      <c r="S43" s="93">
        <v>8.5500000000000007</v>
      </c>
      <c r="T43" s="93">
        <v>1.72</v>
      </c>
      <c r="U43" s="93">
        <v>4.51</v>
      </c>
      <c r="V43" s="93">
        <v>85.22</v>
      </c>
    </row>
    <row r="44" spans="1:22">
      <c r="A44">
        <v>47</v>
      </c>
      <c r="B44" s="32" t="s">
        <v>40</v>
      </c>
      <c r="C44" s="1">
        <f t="shared" si="8"/>
        <v>6.63</v>
      </c>
      <c r="D44" s="1">
        <f t="shared" si="9"/>
        <v>1.0733333333333333</v>
      </c>
      <c r="E44" s="1">
        <f t="shared" si="10"/>
        <v>5.8033333333333337</v>
      </c>
      <c r="F44" s="34">
        <f t="shared" si="11"/>
        <v>86.49666666666667</v>
      </c>
      <c r="G44" s="1">
        <f t="shared" si="12"/>
        <v>2.1001666600534361</v>
      </c>
      <c r="H44" s="1">
        <f t="shared" si="13"/>
        <v>0.46068789145508665</v>
      </c>
      <c r="I44" s="1">
        <f t="shared" si="14"/>
        <v>0.25423086620891128</v>
      </c>
      <c r="J44" s="34">
        <f t="shared" si="15"/>
        <v>1.8460859496061717</v>
      </c>
      <c r="K44" s="93">
        <v>6.4600000000000009</v>
      </c>
      <c r="L44" s="93">
        <v>0.9900000000000001</v>
      </c>
      <c r="M44" s="93">
        <v>5.58</v>
      </c>
      <c r="N44" s="93">
        <v>86.97</v>
      </c>
      <c r="O44" s="10">
        <v>8.81</v>
      </c>
      <c r="P44" s="10">
        <v>0.66</v>
      </c>
      <c r="Q44" s="10">
        <v>6.08</v>
      </c>
      <c r="R44" s="10">
        <v>84.460000000000008</v>
      </c>
      <c r="S44" s="93">
        <v>4.62</v>
      </c>
      <c r="T44" s="93">
        <v>1.5699999999999998</v>
      </c>
      <c r="U44" s="93">
        <v>5.75</v>
      </c>
      <c r="V44" s="93">
        <v>88.06</v>
      </c>
    </row>
    <row r="45" spans="1:22">
      <c r="A45">
        <v>48</v>
      </c>
      <c r="B45" s="32" t="s">
        <v>41</v>
      </c>
      <c r="C45" s="1">
        <f t="shared" si="8"/>
        <v>11.853333333333333</v>
      </c>
      <c r="D45" s="1">
        <f t="shared" si="9"/>
        <v>1.8966666666666665</v>
      </c>
      <c r="E45" s="1">
        <f t="shared" si="10"/>
        <v>5.98</v>
      </c>
      <c r="F45" s="34">
        <f t="shared" si="11"/>
        <v>80.266666666666666</v>
      </c>
      <c r="G45" s="1">
        <f t="shared" si="12"/>
        <v>2.3764329010795384</v>
      </c>
      <c r="H45" s="1">
        <f t="shared" si="13"/>
        <v>0.35019042438840875</v>
      </c>
      <c r="I45" s="1">
        <f t="shared" si="14"/>
        <v>0.96969067232803707</v>
      </c>
      <c r="J45" s="34">
        <f t="shared" si="15"/>
        <v>3.5816383588147636</v>
      </c>
      <c r="K45" s="93">
        <v>14.57</v>
      </c>
      <c r="L45" s="93">
        <v>2.2399999999999998</v>
      </c>
      <c r="M45" s="93">
        <v>7.0000000000000009</v>
      </c>
      <c r="N45" s="93">
        <v>76.180000000000007</v>
      </c>
      <c r="O45" s="10">
        <v>10.16</v>
      </c>
      <c r="P45" s="10">
        <v>1.91</v>
      </c>
      <c r="Q45" s="10">
        <v>5.07</v>
      </c>
      <c r="R45" s="10">
        <v>82.86</v>
      </c>
      <c r="S45" s="93">
        <v>10.83</v>
      </c>
      <c r="T45" s="93">
        <v>1.54</v>
      </c>
      <c r="U45" s="93">
        <v>5.87</v>
      </c>
      <c r="V45" s="93">
        <v>81.760000000000005</v>
      </c>
    </row>
    <row r="46" spans="1:22">
      <c r="A46">
        <v>49</v>
      </c>
      <c r="B46" s="32" t="s">
        <v>42</v>
      </c>
      <c r="C46" s="1">
        <f t="shared" si="8"/>
        <v>14.1</v>
      </c>
      <c r="D46" s="1">
        <f t="shared" si="9"/>
        <v>1.7966666666666666</v>
      </c>
      <c r="E46" s="1">
        <f t="shared" si="10"/>
        <v>6.3133333333333326</v>
      </c>
      <c r="F46" s="34">
        <f t="shared" si="11"/>
        <v>77.790000000000006</v>
      </c>
      <c r="G46" s="1">
        <f t="shared" si="12"/>
        <v>11.583682488742514</v>
      </c>
      <c r="H46" s="1">
        <f t="shared" si="13"/>
        <v>0.1484362938547488</v>
      </c>
      <c r="I46" s="1">
        <f t="shared" si="14"/>
        <v>0.44060564378288802</v>
      </c>
      <c r="J46" s="34">
        <f t="shared" si="15"/>
        <v>11.971946374754507</v>
      </c>
      <c r="K46" s="93">
        <v>9.19</v>
      </c>
      <c r="L46" s="93">
        <v>1.67</v>
      </c>
      <c r="M46" s="93">
        <v>6.1</v>
      </c>
      <c r="N46" s="93">
        <v>83.04</v>
      </c>
      <c r="O46" s="10">
        <v>5.7799999999999994</v>
      </c>
      <c r="P46" s="10">
        <v>1.96</v>
      </c>
      <c r="Q46" s="10">
        <v>6.02</v>
      </c>
      <c r="R46" s="10">
        <v>86.240000000000009</v>
      </c>
      <c r="S46" s="93">
        <v>27.33</v>
      </c>
      <c r="T46" s="93">
        <v>1.76</v>
      </c>
      <c r="U46" s="93">
        <v>6.8199999999999994</v>
      </c>
      <c r="V46" s="93">
        <v>64.09</v>
      </c>
    </row>
    <row r="47" spans="1:22">
      <c r="A47">
        <v>50</v>
      </c>
      <c r="B47" s="32" t="s">
        <v>43</v>
      </c>
      <c r="C47" s="1">
        <f t="shared" si="8"/>
        <v>7.1866666666666674</v>
      </c>
      <c r="D47" s="1">
        <f t="shared" si="9"/>
        <v>1.39</v>
      </c>
      <c r="E47" s="1">
        <f t="shared" si="10"/>
        <v>5.7766666666666664</v>
      </c>
      <c r="F47" s="34">
        <f t="shared" si="11"/>
        <v>85.646666666666661</v>
      </c>
      <c r="G47" s="1">
        <f t="shared" si="12"/>
        <v>3.5750571091009617</v>
      </c>
      <c r="H47" s="1">
        <f t="shared" si="13"/>
        <v>0.36428011200174004</v>
      </c>
      <c r="I47" s="1">
        <f t="shared" si="14"/>
        <v>0.9557370628647528</v>
      </c>
      <c r="J47" s="34">
        <f t="shared" si="15"/>
        <v>2.7862579445078905</v>
      </c>
      <c r="K47" s="93">
        <v>3.3300000000000005</v>
      </c>
      <c r="L47" s="93">
        <v>1.2</v>
      </c>
      <c r="M47" s="93">
        <v>6.87</v>
      </c>
      <c r="N47" s="93">
        <v>88.61</v>
      </c>
      <c r="O47" s="10">
        <v>10.39</v>
      </c>
      <c r="P47" s="10">
        <v>1.1599999999999999</v>
      </c>
      <c r="Q47" s="10">
        <v>5.36</v>
      </c>
      <c r="R47" s="10">
        <v>83.08</v>
      </c>
      <c r="S47" s="93">
        <v>7.84</v>
      </c>
      <c r="T47" s="93">
        <v>1.81</v>
      </c>
      <c r="U47" s="93">
        <v>5.0999999999999996</v>
      </c>
      <c r="V47" s="93">
        <v>85.25</v>
      </c>
    </row>
    <row r="48" spans="1:22">
      <c r="A48">
        <v>51</v>
      </c>
      <c r="B48" s="32" t="s">
        <v>44</v>
      </c>
      <c r="C48" s="1">
        <f t="shared" si="8"/>
        <v>16.824999999999999</v>
      </c>
      <c r="D48" s="1">
        <f t="shared" si="9"/>
        <v>1.48</v>
      </c>
      <c r="E48" s="1">
        <f t="shared" si="10"/>
        <v>4.38</v>
      </c>
      <c r="F48" s="34">
        <f t="shared" si="11"/>
        <v>77.319999999999993</v>
      </c>
      <c r="G48" s="1">
        <f t="shared" si="12"/>
        <v>5.4376511473245479</v>
      </c>
      <c r="H48" s="1">
        <f t="shared" si="13"/>
        <v>1.1879393923933999</v>
      </c>
      <c r="I48" s="1">
        <f t="shared" si="14"/>
        <v>1.0465180361560895</v>
      </c>
      <c r="J48" s="34">
        <f t="shared" si="15"/>
        <v>7.6791796436859059</v>
      </c>
      <c r="K48" s="93">
        <v>20.669999999999998</v>
      </c>
      <c r="L48" s="93">
        <v>2.3199999999999998</v>
      </c>
      <c r="M48" s="93">
        <v>5.12</v>
      </c>
      <c r="N48" s="93">
        <v>71.89</v>
      </c>
      <c r="O48" s="10">
        <v>12.98</v>
      </c>
      <c r="P48" s="10">
        <v>0.64</v>
      </c>
      <c r="Q48" s="10">
        <v>3.64</v>
      </c>
      <c r="R48" s="10">
        <v>82.75</v>
      </c>
    </row>
    <row r="49" spans="1:22">
      <c r="A49">
        <v>52</v>
      </c>
      <c r="B49" s="32" t="s">
        <v>45</v>
      </c>
      <c r="C49" s="1">
        <f t="shared" si="8"/>
        <v>12.396666666666667</v>
      </c>
      <c r="D49" s="1">
        <f t="shared" si="9"/>
        <v>1.7400000000000002</v>
      </c>
      <c r="E49" s="1">
        <f t="shared" si="10"/>
        <v>4.9666666666666659</v>
      </c>
      <c r="F49" s="34">
        <f t="shared" si="11"/>
        <v>80.896666666666661</v>
      </c>
      <c r="G49" s="1">
        <f t="shared" si="12"/>
        <v>3.4528297573632791</v>
      </c>
      <c r="H49" s="1">
        <f t="shared" si="13"/>
        <v>0.13892443989449804</v>
      </c>
      <c r="I49" s="1">
        <f t="shared" si="14"/>
        <v>0.54243279153581192</v>
      </c>
      <c r="J49" s="34">
        <f t="shared" si="15"/>
        <v>3.7367945265070834</v>
      </c>
      <c r="K49" s="93">
        <v>13.950000000000001</v>
      </c>
      <c r="L49" s="93">
        <v>1.83</v>
      </c>
      <c r="M49" s="93">
        <v>5.58</v>
      </c>
      <c r="N49" s="93">
        <v>78.64</v>
      </c>
      <c r="O49" s="10">
        <v>14.799999999999999</v>
      </c>
      <c r="P49" s="10">
        <v>1.81</v>
      </c>
      <c r="Q49" s="10">
        <v>4.55</v>
      </c>
      <c r="R49" s="10">
        <v>78.84</v>
      </c>
      <c r="S49" s="93">
        <v>8.44</v>
      </c>
      <c r="T49" s="93">
        <v>1.58</v>
      </c>
      <c r="U49" s="93">
        <v>4.7699999999999996</v>
      </c>
      <c r="V49" s="93">
        <v>85.21</v>
      </c>
    </row>
    <row r="50" spans="1:22">
      <c r="A50">
        <v>53</v>
      </c>
      <c r="B50" s="32" t="s">
        <v>46</v>
      </c>
      <c r="C50" s="1">
        <f t="shared" si="8"/>
        <v>14.540000000000001</v>
      </c>
      <c r="D50" s="1">
        <f t="shared" si="9"/>
        <v>2.4433333333333334</v>
      </c>
      <c r="E50" s="1">
        <f t="shared" si="10"/>
        <v>6.37</v>
      </c>
      <c r="F50" s="34">
        <f t="shared" si="11"/>
        <v>76.646666666666661</v>
      </c>
      <c r="G50" s="1">
        <f t="shared" si="12"/>
        <v>1.5874507866387542</v>
      </c>
      <c r="H50" s="1">
        <f t="shared" si="13"/>
        <v>0.29365512652316034</v>
      </c>
      <c r="I50" s="1">
        <f t="shared" si="14"/>
        <v>0.47696960070847294</v>
      </c>
      <c r="J50" s="34">
        <f t="shared" si="15"/>
        <v>2.2030055227650558</v>
      </c>
      <c r="K50" s="93">
        <v>15.740000000000002</v>
      </c>
      <c r="L50" s="93">
        <v>2.78</v>
      </c>
      <c r="M50" s="93">
        <v>6.92</v>
      </c>
      <c r="N50" s="93">
        <v>74.56</v>
      </c>
      <c r="O50" s="10">
        <v>12.740000000000002</v>
      </c>
      <c r="P50" s="10">
        <v>2.2399999999999998</v>
      </c>
      <c r="Q50" s="10">
        <v>6.0699999999999994</v>
      </c>
      <c r="R50" s="10">
        <v>78.95</v>
      </c>
      <c r="S50" s="93">
        <v>15.14</v>
      </c>
      <c r="T50" s="93">
        <v>2.31</v>
      </c>
      <c r="U50" s="93">
        <v>6.12</v>
      </c>
      <c r="V50" s="93">
        <v>76.429999999999993</v>
      </c>
    </row>
    <row r="51" spans="1:22">
      <c r="A51">
        <v>54</v>
      </c>
      <c r="B51" s="32" t="s">
        <v>47</v>
      </c>
      <c r="C51" s="1">
        <f t="shared" si="8"/>
        <v>11.83</v>
      </c>
      <c r="D51" s="1">
        <f t="shared" si="9"/>
        <v>2.4033333333333333</v>
      </c>
      <c r="E51" s="1">
        <f t="shared" si="10"/>
        <v>7.3433333333333337</v>
      </c>
      <c r="F51" s="34">
        <f t="shared" si="11"/>
        <v>78.42</v>
      </c>
      <c r="G51" s="1">
        <f t="shared" si="12"/>
        <v>4.6946032846237324</v>
      </c>
      <c r="H51" s="1">
        <f t="shared" si="13"/>
        <v>0.70783708106691745</v>
      </c>
      <c r="I51" s="1">
        <f t="shared" si="14"/>
        <v>0.90135083809432026</v>
      </c>
      <c r="J51" s="34">
        <f t="shared" si="15"/>
        <v>5.9397558872398157</v>
      </c>
      <c r="K51" s="93">
        <v>15.989999999999998</v>
      </c>
      <c r="L51" s="93">
        <v>2.88</v>
      </c>
      <c r="M51" s="93">
        <v>7.22</v>
      </c>
      <c r="N51" s="93">
        <v>73.91</v>
      </c>
      <c r="O51" s="10">
        <v>12.76</v>
      </c>
      <c r="P51" s="10">
        <v>2.74</v>
      </c>
      <c r="Q51" s="10">
        <v>8.3000000000000007</v>
      </c>
      <c r="R51" s="10">
        <v>76.2</v>
      </c>
      <c r="S51" s="93">
        <v>6.74</v>
      </c>
      <c r="T51" s="93">
        <v>1.59</v>
      </c>
      <c r="U51" s="93">
        <v>6.5100000000000007</v>
      </c>
      <c r="V51" s="93">
        <v>85.15</v>
      </c>
    </row>
    <row r="52" spans="1:22">
      <c r="A52">
        <v>55</v>
      </c>
      <c r="B52" s="32" t="s">
        <v>48</v>
      </c>
      <c r="C52" s="1">
        <f t="shared" si="8"/>
        <v>16.296666666666667</v>
      </c>
      <c r="D52" s="1">
        <f t="shared" si="9"/>
        <v>1.2566666666666668</v>
      </c>
      <c r="E52" s="1">
        <f t="shared" si="10"/>
        <v>9.293333333333333</v>
      </c>
      <c r="F52" s="34">
        <f t="shared" si="11"/>
        <v>73.150000000000006</v>
      </c>
      <c r="G52" s="1">
        <f t="shared" si="12"/>
        <v>1.8963737325045762</v>
      </c>
      <c r="H52" s="1">
        <f t="shared" si="13"/>
        <v>0.54500764520631528</v>
      </c>
      <c r="I52" s="1">
        <f t="shared" si="14"/>
        <v>3.6155405312806703</v>
      </c>
      <c r="J52" s="34">
        <f t="shared" si="15"/>
        <v>4.2307918880512236</v>
      </c>
      <c r="K52" s="93">
        <v>14.63</v>
      </c>
      <c r="L52" s="93">
        <v>1.8599999999999999</v>
      </c>
      <c r="M52" s="93">
        <v>5.5</v>
      </c>
      <c r="N52" s="93">
        <v>78.010000000000005</v>
      </c>
      <c r="O52" s="10">
        <v>18.360000000000003</v>
      </c>
      <c r="P52" s="10">
        <v>0.8</v>
      </c>
      <c r="Q52" s="10">
        <v>9.68</v>
      </c>
      <c r="R52" s="10">
        <v>71.150000000000006</v>
      </c>
      <c r="S52" s="93">
        <v>15.9</v>
      </c>
      <c r="T52" s="93">
        <v>1.1100000000000001</v>
      </c>
      <c r="U52" s="93">
        <v>12.7</v>
      </c>
      <c r="V52" s="93">
        <v>70.289999999999992</v>
      </c>
    </row>
    <row r="53" spans="1:22">
      <c r="A53">
        <v>56</v>
      </c>
      <c r="B53" s="32" t="s">
        <v>49</v>
      </c>
      <c r="C53" s="1">
        <f t="shared" si="8"/>
        <v>12.676666666666668</v>
      </c>
      <c r="D53" s="1">
        <f t="shared" si="9"/>
        <v>1.9733333333333334</v>
      </c>
      <c r="E53" s="1">
        <f t="shared" si="10"/>
        <v>5.2566666666666668</v>
      </c>
      <c r="F53" s="34">
        <f t="shared" si="11"/>
        <v>80.09</v>
      </c>
      <c r="G53" s="1">
        <f t="shared" si="12"/>
        <v>2.3536425670295209</v>
      </c>
      <c r="H53" s="1">
        <f t="shared" si="13"/>
        <v>0.41186567389542617</v>
      </c>
      <c r="I53" s="1">
        <f t="shared" si="14"/>
        <v>1.4327014110879255</v>
      </c>
      <c r="J53" s="34">
        <f t="shared" si="15"/>
        <v>2.9878252960974816</v>
      </c>
      <c r="K53" s="93">
        <v>11.98</v>
      </c>
      <c r="L53" s="93">
        <v>2.17</v>
      </c>
      <c r="M53" s="93">
        <v>6.9</v>
      </c>
      <c r="N53" s="93">
        <v>78.95</v>
      </c>
      <c r="O53" s="10">
        <v>10.75</v>
      </c>
      <c r="P53" s="10">
        <v>1.5</v>
      </c>
      <c r="Q53" s="10">
        <v>4.2700000000000005</v>
      </c>
      <c r="R53" s="10">
        <v>83.48</v>
      </c>
      <c r="S53" s="93">
        <v>15.299999999999999</v>
      </c>
      <c r="T53" s="93">
        <v>2.25</v>
      </c>
      <c r="U53" s="93">
        <v>4.5999999999999996</v>
      </c>
      <c r="V53" s="93">
        <v>77.84</v>
      </c>
    </row>
    <row r="54" spans="1:22">
      <c r="A54">
        <v>60</v>
      </c>
      <c r="B54" s="32" t="s">
        <v>50</v>
      </c>
      <c r="C54" s="1">
        <f t="shared" si="8"/>
        <v>9.1233333333333331</v>
      </c>
      <c r="D54" s="1">
        <f t="shared" si="9"/>
        <v>2.3333333333333335</v>
      </c>
      <c r="E54" s="1">
        <f t="shared" si="10"/>
        <v>7.503333333333333</v>
      </c>
      <c r="F54" s="34">
        <f t="shared" si="11"/>
        <v>81.043333333333337</v>
      </c>
      <c r="G54" s="1">
        <f t="shared" si="12"/>
        <v>1.9347437384143022</v>
      </c>
      <c r="H54" s="1">
        <f t="shared" si="13"/>
        <v>0.89511637977043856</v>
      </c>
      <c r="I54" s="1">
        <f t="shared" si="14"/>
        <v>0.5644761583391571</v>
      </c>
      <c r="J54" s="34">
        <f t="shared" si="15"/>
        <v>3.2220697281923187</v>
      </c>
      <c r="K54" s="93">
        <v>11.26</v>
      </c>
      <c r="L54" s="93">
        <v>2.87</v>
      </c>
      <c r="M54" s="93">
        <v>7.9799999999999995</v>
      </c>
      <c r="N54" s="93">
        <v>77.89</v>
      </c>
      <c r="O54" s="10">
        <v>8.6199999999999992</v>
      </c>
      <c r="P54" s="10">
        <v>2.83</v>
      </c>
      <c r="Q54" s="10">
        <v>7.6499999999999995</v>
      </c>
      <c r="R54" s="10">
        <v>80.910000000000011</v>
      </c>
      <c r="S54" s="93">
        <v>7.4899999999999993</v>
      </c>
      <c r="T54" s="93">
        <v>1.3</v>
      </c>
      <c r="U54" s="93">
        <v>6.88</v>
      </c>
      <c r="V54" s="93">
        <v>84.33</v>
      </c>
    </row>
    <row r="55" spans="1:22">
      <c r="A55">
        <v>61</v>
      </c>
      <c r="B55" s="32" t="s">
        <v>95</v>
      </c>
      <c r="C55" s="1">
        <f t="shared" si="8"/>
        <v>9.5966666666666658</v>
      </c>
      <c r="D55" s="1">
        <f t="shared" si="9"/>
        <v>1.9666666666666668</v>
      </c>
      <c r="E55" s="1">
        <f t="shared" si="10"/>
        <v>5.3966666666666656</v>
      </c>
      <c r="F55" s="34">
        <f t="shared" si="11"/>
        <v>83.04</v>
      </c>
      <c r="G55" s="1">
        <f t="shared" si="12"/>
        <v>1.5429301129128792</v>
      </c>
      <c r="H55" s="1">
        <f t="shared" si="13"/>
        <v>0.31895663237081884</v>
      </c>
      <c r="I55" s="1">
        <f t="shared" si="14"/>
        <v>0.68821023919536839</v>
      </c>
      <c r="J55" s="34">
        <f t="shared" si="15"/>
        <v>1.1836807001890368</v>
      </c>
      <c r="K55" s="93">
        <v>10.6</v>
      </c>
      <c r="L55" s="93">
        <v>2.1800000000000002</v>
      </c>
      <c r="M55" s="93">
        <v>5.04</v>
      </c>
      <c r="N55" s="93">
        <v>82.179999999999993</v>
      </c>
      <c r="O55" s="10">
        <v>10.37</v>
      </c>
      <c r="P55" s="10">
        <v>2.12</v>
      </c>
      <c r="Q55" s="10">
        <v>4.96</v>
      </c>
      <c r="R55" s="10">
        <v>82.55</v>
      </c>
      <c r="S55" s="93">
        <v>7.82</v>
      </c>
      <c r="T55" s="93">
        <v>1.6</v>
      </c>
      <c r="U55" s="93">
        <v>6.1899999999999995</v>
      </c>
      <c r="V55" s="93">
        <v>84.39</v>
      </c>
    </row>
    <row r="56" spans="1:22">
      <c r="A56">
        <v>62</v>
      </c>
      <c r="B56" s="32" t="s">
        <v>52</v>
      </c>
      <c r="C56" s="1">
        <f t="shared" si="8"/>
        <v>14.68</v>
      </c>
      <c r="D56" s="1">
        <f t="shared" si="9"/>
        <v>1.635</v>
      </c>
      <c r="E56" s="1">
        <f t="shared" si="10"/>
        <v>7.6950000000000003</v>
      </c>
      <c r="F56" s="34">
        <f t="shared" si="11"/>
        <v>75.984999999999999</v>
      </c>
      <c r="G56" s="1">
        <f t="shared" si="12"/>
        <v>6.2791082169365442</v>
      </c>
      <c r="H56" s="1">
        <f t="shared" si="13"/>
        <v>0.30405591591021602</v>
      </c>
      <c r="I56" s="1">
        <f t="shared" si="14"/>
        <v>0.98287842584930085</v>
      </c>
      <c r="J56" s="34">
        <f t="shared" si="15"/>
        <v>7.5589714908841916</v>
      </c>
      <c r="K56" s="93">
        <v>19.12</v>
      </c>
      <c r="L56" s="93">
        <v>1.8499999999999999</v>
      </c>
      <c r="M56" s="93">
        <v>8.39</v>
      </c>
      <c r="N56" s="93">
        <v>70.64</v>
      </c>
      <c r="O56" s="10">
        <v>10.24</v>
      </c>
      <c r="P56" s="10">
        <v>1.4200000000000002</v>
      </c>
      <c r="Q56" s="10">
        <v>7.0000000000000009</v>
      </c>
      <c r="R56" s="10">
        <v>81.33</v>
      </c>
    </row>
    <row r="57" spans="1:22">
      <c r="A57">
        <v>63</v>
      </c>
      <c r="B57" s="32" t="s">
        <v>53</v>
      </c>
      <c r="C57" s="1">
        <f t="shared" si="8"/>
        <v>21.593333333333334</v>
      </c>
      <c r="D57" s="1">
        <f t="shared" si="9"/>
        <v>3.8533333333333331</v>
      </c>
      <c r="E57" s="1">
        <f t="shared" si="10"/>
        <v>10.283333333333333</v>
      </c>
      <c r="F57" s="34">
        <f t="shared" si="11"/>
        <v>64.266666666666666</v>
      </c>
      <c r="G57" s="1">
        <f t="shared" si="12"/>
        <v>14.502669869142483</v>
      </c>
      <c r="H57" s="1">
        <f t="shared" si="13"/>
        <v>1.7218110620312947</v>
      </c>
      <c r="I57" s="1">
        <f t="shared" si="14"/>
        <v>1.6835775400418367</v>
      </c>
      <c r="J57" s="34">
        <f t="shared" si="15"/>
        <v>17.087873868136217</v>
      </c>
      <c r="K57" s="93">
        <v>11.55</v>
      </c>
      <c r="L57" s="93">
        <v>2.68</v>
      </c>
      <c r="M57" s="93">
        <v>8.36</v>
      </c>
      <c r="N57" s="93">
        <v>77.41</v>
      </c>
      <c r="O57" s="10">
        <v>38.22</v>
      </c>
      <c r="P57" s="10">
        <v>5.83</v>
      </c>
      <c r="Q57" s="10">
        <v>11</v>
      </c>
      <c r="R57" s="10">
        <v>44.95</v>
      </c>
      <c r="S57" s="93">
        <v>15.010000000000002</v>
      </c>
      <c r="T57" s="93">
        <v>3.05</v>
      </c>
      <c r="U57" s="93">
        <v>11.49</v>
      </c>
      <c r="V57" s="93">
        <v>70.44</v>
      </c>
    </row>
    <row r="58" spans="1:22">
      <c r="A58">
        <v>64</v>
      </c>
      <c r="B58" s="32" t="s">
        <v>54</v>
      </c>
      <c r="C58" s="1">
        <f t="shared" si="8"/>
        <v>12.55</v>
      </c>
      <c r="D58" s="1">
        <f t="shared" si="9"/>
        <v>1.49</v>
      </c>
      <c r="E58" s="1">
        <f t="shared" si="10"/>
        <v>15.135000000000002</v>
      </c>
      <c r="F58" s="34">
        <f t="shared" si="11"/>
        <v>70.825000000000003</v>
      </c>
      <c r="G58" s="1">
        <f t="shared" si="12"/>
        <v>3.8042344827836163</v>
      </c>
      <c r="H58" s="1">
        <f t="shared" si="13"/>
        <v>9.8994949366116428E-2</v>
      </c>
      <c r="I58" s="1">
        <f t="shared" si="14"/>
        <v>6.8235804384501817</v>
      </c>
      <c r="J58" s="34">
        <f t="shared" si="15"/>
        <v>2.9203510063004381</v>
      </c>
      <c r="K58" s="93">
        <v>9.86</v>
      </c>
      <c r="L58" s="93">
        <v>1.4200000000000002</v>
      </c>
      <c r="M58" s="93">
        <v>19.96</v>
      </c>
      <c r="N58" s="93">
        <v>68.760000000000005</v>
      </c>
      <c r="O58" s="10">
        <v>15.24</v>
      </c>
      <c r="P58" s="10">
        <v>1.5599999999999998</v>
      </c>
      <c r="Q58" s="10">
        <v>10.31</v>
      </c>
      <c r="R58" s="10">
        <v>72.89</v>
      </c>
    </row>
    <row r="59" spans="1:22">
      <c r="A59">
        <v>65</v>
      </c>
      <c r="B59" s="32" t="s">
        <v>55</v>
      </c>
      <c r="C59" s="1">
        <f t="shared" si="8"/>
        <v>10.616666666666667</v>
      </c>
      <c r="D59" s="1">
        <f t="shared" si="9"/>
        <v>2.1333333333333333</v>
      </c>
      <c r="E59" s="1">
        <f t="shared" si="10"/>
        <v>7.66</v>
      </c>
      <c r="F59" s="34">
        <f t="shared" si="11"/>
        <v>79.59</v>
      </c>
      <c r="G59" s="1">
        <f t="shared" si="12"/>
        <v>0.17502380790433331</v>
      </c>
      <c r="H59" s="1">
        <f t="shared" si="13"/>
        <v>0.36460023770333877</v>
      </c>
      <c r="I59" s="1">
        <f t="shared" si="14"/>
        <v>0.49112116631234759</v>
      </c>
      <c r="J59" s="34">
        <f t="shared" si="15"/>
        <v>0.91847700025640255</v>
      </c>
      <c r="K59" s="93">
        <v>10.620000000000001</v>
      </c>
      <c r="L59" s="93">
        <v>2.1999999999999997</v>
      </c>
      <c r="M59" s="93">
        <v>7.24</v>
      </c>
      <c r="N59" s="93">
        <v>79.930000000000007</v>
      </c>
      <c r="O59" s="10">
        <v>10.79</v>
      </c>
      <c r="P59" s="10">
        <v>2.46</v>
      </c>
      <c r="Q59" s="10">
        <v>8.2000000000000011</v>
      </c>
      <c r="R59" s="10">
        <v>78.55</v>
      </c>
      <c r="S59" s="93">
        <v>10.440000000000001</v>
      </c>
      <c r="T59" s="93">
        <v>1.7399999999999998</v>
      </c>
      <c r="U59" s="93">
        <v>7.5399999999999991</v>
      </c>
      <c r="V59" s="93">
        <v>80.289999999999992</v>
      </c>
    </row>
    <row r="60" spans="1:22">
      <c r="A60">
        <v>66</v>
      </c>
      <c r="B60" s="32" t="s">
        <v>56</v>
      </c>
      <c r="C60" s="1">
        <f t="shared" si="8"/>
        <v>10.209999999999999</v>
      </c>
      <c r="D60" s="1">
        <f t="shared" si="9"/>
        <v>1.9266666666666665</v>
      </c>
      <c r="E60" s="1">
        <f t="shared" si="10"/>
        <v>7.089999999999999</v>
      </c>
      <c r="F60" s="34">
        <f t="shared" si="11"/>
        <v>80.776666666666657</v>
      </c>
      <c r="G60" s="1">
        <f t="shared" si="12"/>
        <v>1.6314717282257833</v>
      </c>
      <c r="H60" s="1">
        <f t="shared" si="13"/>
        <v>0.15567059238447481</v>
      </c>
      <c r="I60" s="1">
        <f t="shared" si="14"/>
        <v>2.2024531777089007</v>
      </c>
      <c r="J60" s="34">
        <f t="shared" si="15"/>
        <v>3.0983920561047973</v>
      </c>
      <c r="K60" s="93">
        <v>10.780000000000001</v>
      </c>
      <c r="L60" s="93">
        <v>1.91</v>
      </c>
      <c r="M60" s="93">
        <v>4.83</v>
      </c>
      <c r="N60" s="93">
        <v>82.49</v>
      </c>
      <c r="O60" s="10">
        <v>8.3699999999999992</v>
      </c>
      <c r="P60" s="10">
        <v>1.78</v>
      </c>
      <c r="Q60" s="10">
        <v>7.21</v>
      </c>
      <c r="R60" s="10">
        <v>82.64</v>
      </c>
      <c r="S60" s="93">
        <v>11.48</v>
      </c>
      <c r="T60" s="93">
        <v>2.09</v>
      </c>
      <c r="U60" s="93">
        <v>9.2299999999999986</v>
      </c>
      <c r="V60" s="93">
        <v>77.2</v>
      </c>
    </row>
    <row r="61" spans="1:22">
      <c r="A61">
        <v>69</v>
      </c>
      <c r="B61" s="32" t="s">
        <v>57</v>
      </c>
      <c r="C61" s="1">
        <f t="shared" si="8"/>
        <v>13.976666666666665</v>
      </c>
      <c r="D61" s="1">
        <f t="shared" si="9"/>
        <v>1.7866666666666668</v>
      </c>
      <c r="E61" s="1">
        <f t="shared" si="10"/>
        <v>7.1366666666666658</v>
      </c>
      <c r="F61" s="34">
        <f t="shared" si="11"/>
        <v>77.09999999999998</v>
      </c>
      <c r="G61" s="1">
        <f t="shared" si="12"/>
        <v>6.2852393218821385</v>
      </c>
      <c r="H61" s="1">
        <f t="shared" si="13"/>
        <v>0.47648014998878097</v>
      </c>
      <c r="I61" s="1">
        <f t="shared" si="14"/>
        <v>3.1338847032610131</v>
      </c>
      <c r="J61" s="34">
        <f t="shared" si="15"/>
        <v>9.6805578351664199</v>
      </c>
      <c r="K61" s="93">
        <v>14.04</v>
      </c>
      <c r="L61" s="93">
        <v>2.2399999999999998</v>
      </c>
      <c r="M61" s="93">
        <v>6.74</v>
      </c>
      <c r="N61" s="93">
        <v>76.98</v>
      </c>
      <c r="O61" s="10">
        <v>20.23</v>
      </c>
      <c r="P61" s="10">
        <v>1.83</v>
      </c>
      <c r="Q61" s="10">
        <v>10.45</v>
      </c>
      <c r="R61" s="10">
        <v>67.47999999999999</v>
      </c>
      <c r="S61" s="93">
        <v>7.66</v>
      </c>
      <c r="T61" s="93">
        <v>1.29</v>
      </c>
      <c r="U61" s="93">
        <v>4.22</v>
      </c>
      <c r="V61" s="93">
        <v>86.839999999999989</v>
      </c>
    </row>
    <row r="62" spans="1:22">
      <c r="A62">
        <v>70</v>
      </c>
      <c r="B62" s="32" t="s">
        <v>58</v>
      </c>
      <c r="C62" s="1">
        <f t="shared" si="8"/>
        <v>7.6033333333333344</v>
      </c>
      <c r="D62" s="1">
        <f t="shared" si="9"/>
        <v>1.8933333333333333</v>
      </c>
      <c r="E62" s="1">
        <f t="shared" si="10"/>
        <v>6.496666666666667</v>
      </c>
      <c r="F62" s="34">
        <f t="shared" si="11"/>
        <v>84.01</v>
      </c>
      <c r="G62" s="1">
        <f t="shared" si="12"/>
        <v>2.2577939085163052</v>
      </c>
      <c r="H62" s="1">
        <f t="shared" si="13"/>
        <v>5.5075705472861017E-2</v>
      </c>
      <c r="I62" s="1">
        <f t="shared" si="14"/>
        <v>1.0774661634284941</v>
      </c>
      <c r="J62" s="34">
        <f t="shared" si="15"/>
        <v>3.3175894863590361</v>
      </c>
      <c r="K62" s="93">
        <v>8.2600000000000016</v>
      </c>
      <c r="L62" s="93">
        <v>1.92</v>
      </c>
      <c r="M62" s="93">
        <v>7.2900000000000009</v>
      </c>
      <c r="N62" s="93">
        <v>82.53</v>
      </c>
      <c r="O62" s="10">
        <v>9.4600000000000009</v>
      </c>
      <c r="P62" s="10">
        <v>1.9300000000000002</v>
      </c>
      <c r="Q62" s="10">
        <v>6.93</v>
      </c>
      <c r="R62" s="10">
        <v>81.69</v>
      </c>
      <c r="S62" s="93">
        <v>5.09</v>
      </c>
      <c r="T62" s="93">
        <v>1.83</v>
      </c>
      <c r="U62" s="93">
        <v>5.27</v>
      </c>
      <c r="V62" s="93">
        <v>87.81</v>
      </c>
    </row>
    <row r="63" spans="1:22">
      <c r="A63">
        <v>71</v>
      </c>
      <c r="B63" s="32" t="s">
        <v>59</v>
      </c>
      <c r="C63" s="1">
        <f t="shared" si="8"/>
        <v>6.1899999999999995</v>
      </c>
      <c r="D63" s="1">
        <f t="shared" si="9"/>
        <v>1.7500000000000002</v>
      </c>
      <c r="E63" s="1">
        <f t="shared" si="10"/>
        <v>11.3</v>
      </c>
      <c r="F63" s="34">
        <f t="shared" si="11"/>
        <v>80.760000000000005</v>
      </c>
      <c r="G63" s="133" t="s">
        <v>353</v>
      </c>
      <c r="H63" s="133" t="s">
        <v>353</v>
      </c>
      <c r="I63" s="133" t="s">
        <v>353</v>
      </c>
      <c r="J63" s="133" t="s">
        <v>353</v>
      </c>
      <c r="K63" s="93">
        <v>6.1899999999999995</v>
      </c>
      <c r="L63" s="93">
        <v>1.7500000000000002</v>
      </c>
      <c r="M63" s="93">
        <v>11.3</v>
      </c>
      <c r="N63" s="93">
        <v>80.760000000000005</v>
      </c>
    </row>
    <row r="64" spans="1:22">
      <c r="A64">
        <v>72</v>
      </c>
      <c r="B64" s="32" t="s">
        <v>60</v>
      </c>
      <c r="C64" s="1">
        <f t="shared" si="8"/>
        <v>11.196666666666665</v>
      </c>
      <c r="D64" s="1">
        <f t="shared" si="9"/>
        <v>1.6133333333333333</v>
      </c>
      <c r="E64" s="1">
        <f t="shared" si="10"/>
        <v>7.7366666666666672</v>
      </c>
      <c r="F64" s="34">
        <f t="shared" si="11"/>
        <v>79.453333333333333</v>
      </c>
      <c r="G64" s="1">
        <f t="shared" si="12"/>
        <v>0.69096550806341617</v>
      </c>
      <c r="H64" s="1">
        <f t="shared" si="13"/>
        <v>0.37806525010020897</v>
      </c>
      <c r="I64" s="1">
        <f t="shared" si="14"/>
        <v>1.6281379957894613</v>
      </c>
      <c r="J64" s="34">
        <f t="shared" si="15"/>
        <v>2.541816935448602</v>
      </c>
      <c r="K64" s="93">
        <v>10.979999999999999</v>
      </c>
      <c r="L64" s="93">
        <v>1.48</v>
      </c>
      <c r="M64" s="93">
        <v>6.17</v>
      </c>
      <c r="N64" s="93">
        <v>81.37</v>
      </c>
      <c r="O64" s="10">
        <v>10.639999999999999</v>
      </c>
      <c r="P64" s="10">
        <v>1.32</v>
      </c>
      <c r="Q64" s="10">
        <v>7.62</v>
      </c>
      <c r="R64" s="10">
        <v>80.42</v>
      </c>
      <c r="S64" s="93">
        <v>11.97</v>
      </c>
      <c r="T64" s="93">
        <v>2.04</v>
      </c>
      <c r="U64" s="93">
        <v>9.42</v>
      </c>
      <c r="V64" s="93">
        <v>76.570000000000007</v>
      </c>
    </row>
    <row r="65" spans="1:22">
      <c r="A65">
        <v>73</v>
      </c>
      <c r="B65" s="32" t="s">
        <v>61</v>
      </c>
      <c r="C65" s="1">
        <f t="shared" si="8"/>
        <v>10.916666666666666</v>
      </c>
      <c r="D65" s="1">
        <f t="shared" si="9"/>
        <v>1.5599999999999998</v>
      </c>
      <c r="E65" s="1">
        <f t="shared" si="10"/>
        <v>4.6933333333333334</v>
      </c>
      <c r="F65" s="34">
        <f t="shared" si="11"/>
        <v>82.83</v>
      </c>
      <c r="G65" s="1">
        <f t="shared" si="12"/>
        <v>1.5099779247834411</v>
      </c>
      <c r="H65" s="1">
        <f t="shared" si="13"/>
        <v>0.1705872210923198</v>
      </c>
      <c r="I65" s="1">
        <f t="shared" si="14"/>
        <v>1.7983418288338111</v>
      </c>
      <c r="J65" s="34">
        <f t="shared" si="15"/>
        <v>2.9420401084961401</v>
      </c>
      <c r="K65" s="93">
        <v>10.34</v>
      </c>
      <c r="L65" s="93">
        <v>1.7000000000000002</v>
      </c>
      <c r="M65" s="93">
        <v>5.63</v>
      </c>
      <c r="N65" s="93">
        <v>82.33</v>
      </c>
      <c r="O65" s="10">
        <v>9.7799999999999994</v>
      </c>
      <c r="P65" s="10">
        <v>1.6099999999999999</v>
      </c>
      <c r="Q65" s="10">
        <v>2.62</v>
      </c>
      <c r="R65" s="10">
        <v>85.99</v>
      </c>
      <c r="S65" s="93">
        <v>12.629999999999999</v>
      </c>
      <c r="T65" s="93">
        <v>1.37</v>
      </c>
      <c r="U65" s="93">
        <v>5.83</v>
      </c>
      <c r="V65" s="93">
        <v>80.17</v>
      </c>
    </row>
    <row r="66" spans="1:22">
      <c r="A66">
        <v>74</v>
      </c>
      <c r="B66" s="32" t="s">
        <v>62</v>
      </c>
      <c r="C66" s="1">
        <f t="shared" si="8"/>
        <v>9.9500000000000011</v>
      </c>
      <c r="D66" s="1">
        <f t="shared" si="9"/>
        <v>1.8499999999999999</v>
      </c>
      <c r="E66" s="1">
        <f t="shared" si="10"/>
        <v>6.35</v>
      </c>
      <c r="F66" s="34">
        <f t="shared" si="11"/>
        <v>81.849999999999994</v>
      </c>
      <c r="G66" s="133" t="s">
        <v>353</v>
      </c>
      <c r="H66" s="133" t="s">
        <v>353</v>
      </c>
      <c r="I66" s="133" t="s">
        <v>353</v>
      </c>
      <c r="J66" s="133" t="s">
        <v>353</v>
      </c>
      <c r="K66" s="93">
        <v>9.9500000000000011</v>
      </c>
      <c r="L66" s="93">
        <v>1.8499999999999999</v>
      </c>
      <c r="M66" s="93">
        <v>6.35</v>
      </c>
      <c r="N66" s="93">
        <v>81.849999999999994</v>
      </c>
    </row>
    <row r="67" spans="1:22">
      <c r="A67">
        <v>75</v>
      </c>
      <c r="B67" s="32" t="s">
        <v>63</v>
      </c>
      <c r="C67" s="1">
        <f t="shared" ref="C67:C86" si="16">AVERAGE(K67,O67,S67)</f>
        <v>11.589999999999998</v>
      </c>
      <c r="D67" s="1">
        <f t="shared" ref="D67:D86" si="17">AVERAGE(L67,P67,T67)</f>
        <v>1.4533333333333331</v>
      </c>
      <c r="E67" s="1">
        <f t="shared" ref="E67:E86" si="18">AVERAGE(M67,Q67,U67)</f>
        <v>5.2866666666666662</v>
      </c>
      <c r="F67" s="34">
        <f t="shared" ref="F67:F86" si="19">AVERAGE(N67,R67,V67)</f>
        <v>81.673333333333332</v>
      </c>
      <c r="G67" s="1">
        <f t="shared" ref="G67:G86" si="20">STDEV(K67,O67,S67)</f>
        <v>2.8389963015122186</v>
      </c>
      <c r="H67" s="1">
        <f t="shared" ref="H67:H86" si="21">STDEV(L67,P67,T67)</f>
        <v>0.10115993936995669</v>
      </c>
      <c r="I67" s="1">
        <f t="shared" ref="I67:I86" si="22">STDEV(M67,Q67,U67)</f>
        <v>0.53891867042563424</v>
      </c>
      <c r="J67" s="34">
        <f t="shared" ref="J67:J86" si="23">STDEV(N67,R67,V67)</f>
        <v>2.9045022522513713</v>
      </c>
      <c r="K67" s="93">
        <v>9.49</v>
      </c>
      <c r="L67" s="93">
        <v>1.4000000000000001</v>
      </c>
      <c r="M67" s="93">
        <v>5.71</v>
      </c>
      <c r="N67" s="93">
        <v>83.399999999999991</v>
      </c>
      <c r="O67" s="10">
        <v>10.459999999999999</v>
      </c>
      <c r="P67" s="10">
        <v>1.5699999999999998</v>
      </c>
      <c r="Q67" s="10">
        <v>4.68</v>
      </c>
      <c r="R67" s="10">
        <v>83.3</v>
      </c>
      <c r="S67" s="93">
        <v>14.82</v>
      </c>
      <c r="T67" s="93">
        <v>1.39</v>
      </c>
      <c r="U67" s="93">
        <v>5.47</v>
      </c>
      <c r="V67" s="93">
        <v>78.320000000000007</v>
      </c>
    </row>
    <row r="68" spans="1:22">
      <c r="A68">
        <v>76</v>
      </c>
      <c r="B68" s="32" t="s">
        <v>64</v>
      </c>
      <c r="C68" s="1">
        <f t="shared" si="16"/>
        <v>8.543333333333333</v>
      </c>
      <c r="D68" s="1">
        <f t="shared" si="17"/>
        <v>1.7366666666666664</v>
      </c>
      <c r="E68" s="1">
        <f t="shared" si="18"/>
        <v>7</v>
      </c>
      <c r="F68" s="34">
        <f t="shared" si="19"/>
        <v>82.72</v>
      </c>
      <c r="G68" s="1">
        <f t="shared" si="20"/>
        <v>2.5522604360318191</v>
      </c>
      <c r="H68" s="1">
        <f t="shared" si="21"/>
        <v>0.36198526673517223</v>
      </c>
      <c r="I68" s="1">
        <f t="shared" si="22"/>
        <v>1.853537159055624</v>
      </c>
      <c r="J68" s="34">
        <f t="shared" si="23"/>
        <v>4.7511998484593327</v>
      </c>
      <c r="K68" s="93">
        <v>6.78</v>
      </c>
      <c r="L68" s="93">
        <v>1.44</v>
      </c>
      <c r="M68" s="93">
        <v>5.96</v>
      </c>
      <c r="N68" s="93">
        <v>85.82</v>
      </c>
      <c r="O68" s="10">
        <v>7.3800000000000008</v>
      </c>
      <c r="P68" s="10">
        <v>1.63</v>
      </c>
      <c r="Q68" s="10">
        <v>5.8999999999999995</v>
      </c>
      <c r="R68" s="10">
        <v>85.09</v>
      </c>
      <c r="S68" s="93">
        <v>11.469999999999999</v>
      </c>
      <c r="T68" s="93">
        <v>2.1399999999999997</v>
      </c>
      <c r="U68" s="93">
        <v>9.1399999999999988</v>
      </c>
      <c r="V68" s="93">
        <v>77.25</v>
      </c>
    </row>
    <row r="69" spans="1:22">
      <c r="A69">
        <v>77</v>
      </c>
      <c r="B69" s="32" t="s">
        <v>65</v>
      </c>
      <c r="C69" s="1">
        <f t="shared" si="16"/>
        <v>8.1300000000000008</v>
      </c>
      <c r="D69" s="1">
        <f t="shared" si="17"/>
        <v>1.4799999999999998</v>
      </c>
      <c r="E69" s="1">
        <f t="shared" si="18"/>
        <v>10.293333333333333</v>
      </c>
      <c r="F69" s="34">
        <f t="shared" si="19"/>
        <v>80.096666666666678</v>
      </c>
      <c r="G69" s="1">
        <f t="shared" si="20"/>
        <v>4.061809941393121</v>
      </c>
      <c r="H69" s="1">
        <f t="shared" si="21"/>
        <v>0.17521415467935225</v>
      </c>
      <c r="I69" s="1">
        <f t="shared" si="22"/>
        <v>4.3512909961680712</v>
      </c>
      <c r="J69" s="34">
        <f t="shared" si="23"/>
        <v>0.77623020640357665</v>
      </c>
      <c r="K69" s="93">
        <v>4.47</v>
      </c>
      <c r="L69" s="93">
        <v>1.66</v>
      </c>
      <c r="M69" s="93">
        <v>13.66</v>
      </c>
      <c r="N69" s="93">
        <v>80.210000000000008</v>
      </c>
      <c r="O69" s="10">
        <v>7.42</v>
      </c>
      <c r="P69" s="10">
        <v>1.47</v>
      </c>
      <c r="Q69" s="10">
        <v>11.84</v>
      </c>
      <c r="R69" s="10">
        <v>79.27</v>
      </c>
      <c r="S69" s="93">
        <v>12.5</v>
      </c>
      <c r="T69" s="93">
        <v>1.31</v>
      </c>
      <c r="U69" s="93">
        <v>5.38</v>
      </c>
      <c r="V69" s="93">
        <v>80.81</v>
      </c>
    </row>
    <row r="70" spans="1:22">
      <c r="A70">
        <v>78</v>
      </c>
      <c r="B70" s="32" t="s">
        <v>66</v>
      </c>
      <c r="C70" s="1">
        <f t="shared" si="16"/>
        <v>11.193333333333335</v>
      </c>
      <c r="D70" s="1">
        <f t="shared" si="17"/>
        <v>1.7166666666666668</v>
      </c>
      <c r="E70" s="1">
        <f t="shared" si="18"/>
        <v>9.6199999999999992</v>
      </c>
      <c r="F70" s="34">
        <f t="shared" si="19"/>
        <v>77.476666666666674</v>
      </c>
      <c r="G70" s="1">
        <f t="shared" si="20"/>
        <v>5.2700506006425893</v>
      </c>
      <c r="H70" s="1">
        <f t="shared" si="21"/>
        <v>0.30435724623102484</v>
      </c>
      <c r="I70" s="1">
        <f t="shared" si="22"/>
        <v>3.7638145544115225</v>
      </c>
      <c r="J70" s="34">
        <f t="shared" si="23"/>
        <v>4.0807148066647967</v>
      </c>
      <c r="K70" s="93">
        <v>16.900000000000002</v>
      </c>
      <c r="L70" s="93">
        <v>1.6099999999999999</v>
      </c>
      <c r="M70" s="93">
        <v>8.41</v>
      </c>
      <c r="N70" s="93">
        <v>73.09</v>
      </c>
      <c r="O70" s="10">
        <v>6.5100000000000007</v>
      </c>
      <c r="P70" s="10">
        <v>1.48</v>
      </c>
      <c r="Q70" s="10">
        <v>13.84</v>
      </c>
      <c r="R70" s="10">
        <v>78.180000000000007</v>
      </c>
      <c r="S70" s="93">
        <v>10.17</v>
      </c>
      <c r="T70" s="93">
        <v>2.06</v>
      </c>
      <c r="U70" s="93">
        <v>6.61</v>
      </c>
      <c r="V70" s="93">
        <v>81.16</v>
      </c>
    </row>
    <row r="71" spans="1:22">
      <c r="A71">
        <v>80</v>
      </c>
      <c r="B71" s="32" t="s">
        <v>89</v>
      </c>
      <c r="C71" s="1">
        <f t="shared" si="16"/>
        <v>10.67</v>
      </c>
      <c r="D71" s="1">
        <f t="shared" si="17"/>
        <v>1.8233333333333333</v>
      </c>
      <c r="E71" s="1">
        <f t="shared" si="18"/>
        <v>11.966666666666667</v>
      </c>
      <c r="F71" s="34">
        <f t="shared" si="19"/>
        <v>75.543333333333337</v>
      </c>
      <c r="G71" s="1">
        <f t="shared" si="20"/>
        <v>0.99919967974374457</v>
      </c>
      <c r="H71" s="1">
        <f t="shared" si="21"/>
        <v>0.23671361036774713</v>
      </c>
      <c r="I71" s="1">
        <f t="shared" si="22"/>
        <v>5.566492013228201</v>
      </c>
      <c r="J71" s="34">
        <f t="shared" si="23"/>
        <v>4.8217147710470503</v>
      </c>
      <c r="K71" s="93">
        <v>10.35</v>
      </c>
      <c r="L71" s="93">
        <v>1.96</v>
      </c>
      <c r="M71" s="93">
        <v>14.85</v>
      </c>
      <c r="N71" s="93">
        <v>72.850000000000009</v>
      </c>
      <c r="O71" s="10">
        <v>9.8699999999999992</v>
      </c>
      <c r="P71" s="10">
        <v>1.96</v>
      </c>
      <c r="Q71" s="10">
        <v>15.5</v>
      </c>
      <c r="R71" s="10">
        <v>72.67</v>
      </c>
      <c r="S71" s="93">
        <v>11.790000000000001</v>
      </c>
      <c r="T71" s="93">
        <v>1.55</v>
      </c>
      <c r="U71" s="93">
        <v>5.55</v>
      </c>
      <c r="V71" s="93">
        <v>81.11</v>
      </c>
    </row>
    <row r="72" spans="1:22">
      <c r="A72">
        <v>81</v>
      </c>
      <c r="B72" s="32" t="s">
        <v>67</v>
      </c>
      <c r="C72" s="1">
        <f t="shared" si="16"/>
        <v>9.4</v>
      </c>
      <c r="D72" s="1">
        <f t="shared" si="17"/>
        <v>1.5200000000000002</v>
      </c>
      <c r="E72" s="1">
        <f t="shared" si="18"/>
        <v>7.0799999999999992</v>
      </c>
      <c r="F72" s="34">
        <f t="shared" si="19"/>
        <v>82.000000000000014</v>
      </c>
      <c r="G72" s="1">
        <f t="shared" si="20"/>
        <v>2.8413201157208565</v>
      </c>
      <c r="H72" s="1">
        <f t="shared" si="21"/>
        <v>0.31432467291003313</v>
      </c>
      <c r="I72" s="1">
        <f t="shared" si="22"/>
        <v>6.0172834402245021</v>
      </c>
      <c r="J72" s="34">
        <f t="shared" si="23"/>
        <v>3.4509274115808406</v>
      </c>
      <c r="K72" s="93">
        <v>8.75</v>
      </c>
      <c r="L72" s="93">
        <v>1.46</v>
      </c>
      <c r="M72" s="93">
        <v>5.36</v>
      </c>
      <c r="N72" s="93">
        <v>84.43</v>
      </c>
      <c r="O72" s="10">
        <v>6.94</v>
      </c>
      <c r="P72" s="10">
        <v>1.24</v>
      </c>
      <c r="Q72" s="10">
        <v>13.77</v>
      </c>
      <c r="R72" s="10">
        <v>78.05</v>
      </c>
      <c r="S72" s="93">
        <v>12.509999999999998</v>
      </c>
      <c r="T72" s="93">
        <v>1.8599999999999999</v>
      </c>
      <c r="U72" s="93">
        <v>2.11</v>
      </c>
      <c r="V72" s="93">
        <v>83.52000000000001</v>
      </c>
    </row>
    <row r="73" spans="1:22">
      <c r="A73">
        <v>82</v>
      </c>
      <c r="B73" s="32" t="s">
        <v>68</v>
      </c>
      <c r="C73" s="1">
        <f t="shared" si="16"/>
        <v>7.55</v>
      </c>
      <c r="D73" s="1">
        <f t="shared" si="17"/>
        <v>1.32</v>
      </c>
      <c r="E73" s="1">
        <f t="shared" si="18"/>
        <v>2.1533333333333333</v>
      </c>
      <c r="F73" s="34">
        <f t="shared" si="19"/>
        <v>88.976666666666674</v>
      </c>
      <c r="G73" s="1">
        <f t="shared" si="20"/>
        <v>0.92698435801258205</v>
      </c>
      <c r="H73" s="1">
        <f t="shared" si="21"/>
        <v>0.11789826122551594</v>
      </c>
      <c r="I73" s="1">
        <f t="shared" si="22"/>
        <v>1.6421429089252051</v>
      </c>
      <c r="J73" s="34">
        <f t="shared" si="23"/>
        <v>1.4271066299801605</v>
      </c>
      <c r="K73" s="93">
        <v>7.48</v>
      </c>
      <c r="L73" s="93">
        <v>1.1900000000000002</v>
      </c>
      <c r="M73" s="93">
        <v>3.94</v>
      </c>
      <c r="N73" s="93">
        <v>87.4</v>
      </c>
      <c r="O73" s="10">
        <v>6.660000000000001</v>
      </c>
      <c r="P73" s="10">
        <v>1.35</v>
      </c>
      <c r="Q73" s="10">
        <v>1.81</v>
      </c>
      <c r="R73" s="10">
        <v>90.18</v>
      </c>
      <c r="S73" s="93">
        <v>8.51</v>
      </c>
      <c r="T73" s="93">
        <v>1.4200000000000002</v>
      </c>
      <c r="U73" s="93">
        <v>0.71000000000000008</v>
      </c>
      <c r="V73" s="93">
        <v>89.35</v>
      </c>
    </row>
    <row r="74" spans="1:22">
      <c r="A74">
        <v>83</v>
      </c>
      <c r="B74" s="32" t="s">
        <v>69</v>
      </c>
      <c r="C74" s="1">
        <f t="shared" si="16"/>
        <v>7.3900000000000006</v>
      </c>
      <c r="D74" s="1">
        <f t="shared" si="17"/>
        <v>1.2250000000000001</v>
      </c>
      <c r="E74" s="1">
        <f t="shared" si="18"/>
        <v>5.665</v>
      </c>
      <c r="F74" s="34">
        <f t="shared" si="19"/>
        <v>85.724999999999994</v>
      </c>
      <c r="G74" s="1">
        <f t="shared" si="20"/>
        <v>1.2727922061357928</v>
      </c>
      <c r="H74" s="1">
        <f t="shared" si="21"/>
        <v>7.7781745930520299E-2</v>
      </c>
      <c r="I74" s="1">
        <f t="shared" si="22"/>
        <v>0.17677669529663689</v>
      </c>
      <c r="J74" s="34">
        <f t="shared" si="23"/>
        <v>1.5202795795510711</v>
      </c>
      <c r="K74" s="93">
        <v>6.49</v>
      </c>
      <c r="L74" s="93">
        <v>1.17</v>
      </c>
      <c r="M74" s="93">
        <v>5.54</v>
      </c>
      <c r="N74" s="93">
        <v>86.8</v>
      </c>
      <c r="O74" s="10">
        <v>8.2900000000000009</v>
      </c>
      <c r="P74" s="10">
        <v>1.28</v>
      </c>
      <c r="Q74" s="10">
        <v>5.79</v>
      </c>
      <c r="R74" s="10">
        <v>84.65</v>
      </c>
    </row>
    <row r="75" spans="1:22">
      <c r="A75">
        <v>85</v>
      </c>
      <c r="B75" s="32" t="s">
        <v>70</v>
      </c>
      <c r="C75" s="1">
        <f t="shared" si="16"/>
        <v>9.0566666666666666</v>
      </c>
      <c r="D75" s="1">
        <f t="shared" si="17"/>
        <v>1.5433333333333332</v>
      </c>
      <c r="E75" s="1">
        <f t="shared" si="18"/>
        <v>6.91</v>
      </c>
      <c r="F75" s="34">
        <f t="shared" si="19"/>
        <v>82.490000000000009</v>
      </c>
      <c r="G75" s="1">
        <f t="shared" si="20"/>
        <v>3.0862652726772088</v>
      </c>
      <c r="H75" s="1">
        <f t="shared" si="21"/>
        <v>0.24583192089989861</v>
      </c>
      <c r="I75" s="1">
        <f t="shared" si="22"/>
        <v>2.0671961687270977</v>
      </c>
      <c r="J75" s="34">
        <f t="shared" si="23"/>
        <v>1.367223463812699</v>
      </c>
      <c r="K75" s="93">
        <v>5.55</v>
      </c>
      <c r="L75" s="93">
        <v>1.7000000000000002</v>
      </c>
      <c r="M75" s="93">
        <v>9.27</v>
      </c>
      <c r="N75" s="93">
        <v>83.48</v>
      </c>
      <c r="O75" s="10">
        <v>10.26</v>
      </c>
      <c r="P75" s="10">
        <v>1.26</v>
      </c>
      <c r="Q75" s="10">
        <v>5.42</v>
      </c>
      <c r="R75" s="10">
        <v>83.06</v>
      </c>
      <c r="S75" s="93">
        <v>11.360000000000001</v>
      </c>
      <c r="T75" s="93">
        <v>1.67</v>
      </c>
      <c r="U75" s="93">
        <v>6.04</v>
      </c>
      <c r="V75" s="93">
        <v>80.930000000000007</v>
      </c>
    </row>
    <row r="76" spans="1:22">
      <c r="A76">
        <v>86</v>
      </c>
      <c r="B76" s="32" t="s">
        <v>71</v>
      </c>
      <c r="C76" s="1">
        <f t="shared" si="16"/>
        <v>5.8233333333333333</v>
      </c>
      <c r="D76" s="1">
        <f t="shared" si="17"/>
        <v>1.8099999999999998</v>
      </c>
      <c r="E76" s="1">
        <f t="shared" si="18"/>
        <v>10.286666666666667</v>
      </c>
      <c r="F76" s="34">
        <f t="shared" si="19"/>
        <v>82.076666666666668</v>
      </c>
      <c r="G76" s="1">
        <f t="shared" si="20"/>
        <v>0.38888730158406198</v>
      </c>
      <c r="H76" s="1">
        <f t="shared" si="21"/>
        <v>0.22869193252058692</v>
      </c>
      <c r="I76" s="1">
        <f t="shared" si="22"/>
        <v>1.2778627991037774</v>
      </c>
      <c r="J76" s="34">
        <f t="shared" si="23"/>
        <v>1.1987632515777793</v>
      </c>
      <c r="K76" s="93">
        <v>5.76</v>
      </c>
      <c r="L76" s="93">
        <v>1.72</v>
      </c>
      <c r="M76" s="93">
        <v>9.6199999999999992</v>
      </c>
      <c r="N76" s="93">
        <v>82.89</v>
      </c>
      <c r="O76" s="10">
        <v>5.47</v>
      </c>
      <c r="P76" s="10">
        <v>2.0699999999999998</v>
      </c>
      <c r="Q76" s="10">
        <v>11.76</v>
      </c>
      <c r="R76" s="10">
        <v>80.7</v>
      </c>
      <c r="S76" s="93">
        <v>6.2399999999999993</v>
      </c>
      <c r="T76" s="93">
        <v>1.6400000000000001</v>
      </c>
      <c r="U76" s="93">
        <v>9.48</v>
      </c>
      <c r="V76" s="93">
        <v>82.64</v>
      </c>
    </row>
    <row r="77" spans="1:22">
      <c r="A77">
        <v>87</v>
      </c>
      <c r="B77" s="32" t="s">
        <v>72</v>
      </c>
      <c r="C77" s="1">
        <f t="shared" si="16"/>
        <v>7</v>
      </c>
      <c r="D77" s="1">
        <f t="shared" si="17"/>
        <v>1.54</v>
      </c>
      <c r="E77" s="1">
        <f t="shared" si="18"/>
        <v>8.0666666666666664</v>
      </c>
      <c r="F77" s="34">
        <f t="shared" si="19"/>
        <v>83.4</v>
      </c>
      <c r="G77" s="1">
        <f t="shared" si="20"/>
        <v>4.616892894577477</v>
      </c>
      <c r="H77" s="1">
        <f t="shared" si="21"/>
        <v>9.5393920141694649E-2</v>
      </c>
      <c r="I77" s="1">
        <f t="shared" si="22"/>
        <v>2.4952822151679221</v>
      </c>
      <c r="J77" s="34">
        <f t="shared" si="23"/>
        <v>2.6007498918581096</v>
      </c>
      <c r="K77" s="93">
        <v>4.24</v>
      </c>
      <c r="L77" s="93">
        <v>1.49</v>
      </c>
      <c r="M77" s="93">
        <v>10.54</v>
      </c>
      <c r="N77" s="93">
        <v>83.73</v>
      </c>
      <c r="O77" s="10">
        <v>4.43</v>
      </c>
      <c r="P77" s="10">
        <v>1.6500000000000001</v>
      </c>
      <c r="Q77" s="10">
        <v>8.1100000000000012</v>
      </c>
      <c r="R77" s="10">
        <v>85.82</v>
      </c>
      <c r="S77" s="93">
        <v>12.33</v>
      </c>
      <c r="T77" s="93">
        <v>1.48</v>
      </c>
      <c r="U77" s="93">
        <v>5.55</v>
      </c>
      <c r="V77" s="93">
        <v>80.650000000000006</v>
      </c>
    </row>
    <row r="78" spans="1:22">
      <c r="A78">
        <v>90</v>
      </c>
      <c r="B78" s="32" t="s">
        <v>73</v>
      </c>
      <c r="C78" s="1">
        <f t="shared" si="16"/>
        <v>14.856666666666669</v>
      </c>
      <c r="D78" s="1">
        <f t="shared" si="17"/>
        <v>2.0133333333333336</v>
      </c>
      <c r="E78" s="1">
        <f t="shared" si="18"/>
        <v>7.3466666666666667</v>
      </c>
      <c r="F78" s="34">
        <f t="shared" si="19"/>
        <v>75.783333333333346</v>
      </c>
      <c r="G78" s="1">
        <f t="shared" si="20"/>
        <v>1.4052164720545142</v>
      </c>
      <c r="H78" s="1">
        <f t="shared" si="21"/>
        <v>0.22233608194203053</v>
      </c>
      <c r="I78" s="1">
        <f t="shared" si="22"/>
        <v>0.97438869725245247</v>
      </c>
      <c r="J78" s="34">
        <f t="shared" si="23"/>
        <v>0.83679945825348312</v>
      </c>
      <c r="K78" s="93">
        <v>14.2</v>
      </c>
      <c r="L78" s="93">
        <v>1.8900000000000001</v>
      </c>
      <c r="M78" s="93">
        <v>8.19</v>
      </c>
      <c r="N78" s="93">
        <v>75.72</v>
      </c>
      <c r="O78" s="10">
        <v>13.900000000000002</v>
      </c>
      <c r="P78" s="10">
        <v>1.8800000000000001</v>
      </c>
      <c r="Q78" s="10">
        <v>7.57</v>
      </c>
      <c r="R78" s="10">
        <v>76.649999999999991</v>
      </c>
      <c r="S78" s="93">
        <v>16.470000000000002</v>
      </c>
      <c r="T78" s="93">
        <v>2.27</v>
      </c>
      <c r="U78" s="93">
        <v>6.2799999999999994</v>
      </c>
      <c r="V78" s="93">
        <v>74.98</v>
      </c>
    </row>
    <row r="79" spans="1:22">
      <c r="A79">
        <v>91</v>
      </c>
      <c r="B79" s="32" t="s">
        <v>74</v>
      </c>
      <c r="C79" s="1">
        <f t="shared" si="16"/>
        <v>5.8566666666666665</v>
      </c>
      <c r="D79" s="1">
        <f t="shared" si="17"/>
        <v>1.3233333333333335</v>
      </c>
      <c r="E79" s="1">
        <f t="shared" si="18"/>
        <v>1.0466666666666666</v>
      </c>
      <c r="F79" s="34">
        <f t="shared" si="19"/>
        <v>91.776666666666657</v>
      </c>
      <c r="G79" s="1">
        <f t="shared" si="20"/>
        <v>2.1647247708042103</v>
      </c>
      <c r="H79" s="1">
        <f t="shared" si="21"/>
        <v>0.17214335111567033</v>
      </c>
      <c r="I79" s="1">
        <f t="shared" si="22"/>
        <v>0.32316146634976944</v>
      </c>
      <c r="J79" s="34">
        <f t="shared" si="23"/>
        <v>2.006896443101474</v>
      </c>
      <c r="K79" s="93">
        <v>4.0599999999999996</v>
      </c>
      <c r="L79" s="93">
        <v>1.2</v>
      </c>
      <c r="M79" s="93">
        <v>1.32</v>
      </c>
      <c r="N79" s="93">
        <v>93.42</v>
      </c>
      <c r="O79" s="10">
        <v>5.25</v>
      </c>
      <c r="P79" s="10">
        <v>1.25</v>
      </c>
      <c r="Q79" s="10">
        <v>1.1299999999999999</v>
      </c>
      <c r="R79" s="10">
        <v>92.36999999999999</v>
      </c>
      <c r="S79" s="93">
        <v>8.2600000000000016</v>
      </c>
      <c r="T79" s="93">
        <v>1.52</v>
      </c>
      <c r="U79" s="93">
        <v>0.69</v>
      </c>
      <c r="V79" s="93">
        <v>89.539999999999992</v>
      </c>
    </row>
    <row r="80" spans="1:22">
      <c r="A80">
        <v>92</v>
      </c>
      <c r="B80" s="32" t="s">
        <v>75</v>
      </c>
      <c r="C80" s="1">
        <f t="shared" si="16"/>
        <v>8.6833333333333318</v>
      </c>
      <c r="D80" s="1">
        <f t="shared" si="17"/>
        <v>1.2933333333333332</v>
      </c>
      <c r="E80" s="1">
        <f t="shared" si="18"/>
        <v>7.8266666666666671</v>
      </c>
      <c r="F80" s="34">
        <f t="shared" si="19"/>
        <v>82.196666666666673</v>
      </c>
      <c r="G80" s="1">
        <f t="shared" si="20"/>
        <v>0.21962088546705508</v>
      </c>
      <c r="H80" s="1">
        <f t="shared" si="21"/>
        <v>0.26312227829154461</v>
      </c>
      <c r="I80" s="1">
        <f t="shared" si="22"/>
        <v>1.967163778980624</v>
      </c>
      <c r="J80" s="34">
        <f t="shared" si="23"/>
        <v>2.1251196044772054</v>
      </c>
      <c r="K80" s="93">
        <v>8.43</v>
      </c>
      <c r="L80" s="93">
        <v>1.43</v>
      </c>
      <c r="M80" s="93">
        <v>5.58</v>
      </c>
      <c r="N80" s="93">
        <v>84.570000000000007</v>
      </c>
      <c r="O80" s="10">
        <v>8.82</v>
      </c>
      <c r="P80" s="10">
        <v>1.46</v>
      </c>
      <c r="Q80" s="10">
        <v>9.24</v>
      </c>
      <c r="R80" s="10">
        <v>80.47</v>
      </c>
      <c r="S80" s="93">
        <v>8.7999999999999989</v>
      </c>
      <c r="T80" s="93">
        <v>0.9900000000000001</v>
      </c>
      <c r="U80" s="93">
        <v>8.66</v>
      </c>
      <c r="V80" s="93">
        <v>81.55</v>
      </c>
    </row>
    <row r="81" spans="1:22">
      <c r="A81">
        <v>93</v>
      </c>
      <c r="B81" s="32" t="s">
        <v>76</v>
      </c>
      <c r="C81" s="1">
        <f t="shared" si="16"/>
        <v>9.5850000000000009</v>
      </c>
      <c r="D81" s="1">
        <f t="shared" si="17"/>
        <v>1.8599999999999999</v>
      </c>
      <c r="E81" s="1">
        <f t="shared" si="18"/>
        <v>7.1150000000000002</v>
      </c>
      <c r="F81" s="34">
        <f t="shared" si="19"/>
        <v>81.44</v>
      </c>
      <c r="G81" s="1">
        <f t="shared" si="20"/>
        <v>0.14849242404917432</v>
      </c>
      <c r="H81" s="1">
        <f t="shared" si="21"/>
        <v>7.0710678118654655E-2</v>
      </c>
      <c r="I81" s="1">
        <f t="shared" si="22"/>
        <v>0.71417784899841286</v>
      </c>
      <c r="J81" s="34">
        <f t="shared" si="23"/>
        <v>0.62225396744415862</v>
      </c>
      <c r="K81" s="93" t="s">
        <v>437</v>
      </c>
      <c r="L81" s="93"/>
      <c r="M81" s="93"/>
      <c r="N81" s="93"/>
      <c r="O81" s="10">
        <v>9.48</v>
      </c>
      <c r="P81" s="10">
        <v>1.91</v>
      </c>
      <c r="Q81" s="10">
        <v>7.62</v>
      </c>
      <c r="R81" s="10">
        <v>81</v>
      </c>
      <c r="S81" s="93">
        <v>9.69</v>
      </c>
      <c r="T81" s="93">
        <v>1.81</v>
      </c>
      <c r="U81" s="93">
        <v>6.61</v>
      </c>
      <c r="V81" s="93">
        <v>81.88</v>
      </c>
    </row>
    <row r="82" spans="1:22">
      <c r="A82">
        <v>94</v>
      </c>
      <c r="B82" s="32" t="s">
        <v>77</v>
      </c>
      <c r="C82" s="1">
        <f t="shared" si="16"/>
        <v>16.98</v>
      </c>
      <c r="D82" s="1">
        <f t="shared" si="17"/>
        <v>2.1566666666666667</v>
      </c>
      <c r="E82" s="1">
        <f t="shared" si="18"/>
        <v>5.8533333333333326</v>
      </c>
      <c r="F82" s="34">
        <f t="shared" si="19"/>
        <v>75.010000000000005</v>
      </c>
      <c r="G82" s="1">
        <f t="shared" si="20"/>
        <v>7.1528106363862332</v>
      </c>
      <c r="H82" s="1">
        <f t="shared" si="21"/>
        <v>0.16653327995729064</v>
      </c>
      <c r="I82" s="1">
        <f t="shared" si="22"/>
        <v>0.9151138362702953</v>
      </c>
      <c r="J82" s="34">
        <f t="shared" si="23"/>
        <v>6.2570200575034089</v>
      </c>
      <c r="K82" s="93">
        <v>11.959999999999999</v>
      </c>
      <c r="L82" s="93">
        <v>2.29</v>
      </c>
      <c r="M82" s="93">
        <v>6.52</v>
      </c>
      <c r="N82" s="93">
        <v>79.22</v>
      </c>
      <c r="O82" s="10">
        <v>13.81</v>
      </c>
      <c r="P82" s="10">
        <v>1.97</v>
      </c>
      <c r="Q82" s="10">
        <v>6.23</v>
      </c>
      <c r="R82" s="10">
        <v>77.990000000000009</v>
      </c>
      <c r="S82" s="93">
        <v>25.169999999999998</v>
      </c>
      <c r="T82" s="93">
        <v>2.21</v>
      </c>
      <c r="U82" s="93">
        <v>4.8099999999999996</v>
      </c>
      <c r="V82" s="93">
        <v>67.820000000000007</v>
      </c>
    </row>
    <row r="83" spans="1:22">
      <c r="A83">
        <v>95</v>
      </c>
      <c r="B83" s="32" t="s">
        <v>78</v>
      </c>
      <c r="C83" s="1">
        <f t="shared" si="16"/>
        <v>8.9799999999999986</v>
      </c>
      <c r="D83" s="1">
        <f t="shared" si="17"/>
        <v>1.3333333333333333</v>
      </c>
      <c r="E83" s="1">
        <f t="shared" si="18"/>
        <v>5.13</v>
      </c>
      <c r="F83" s="34">
        <f t="shared" si="19"/>
        <v>84.56</v>
      </c>
      <c r="G83" s="1">
        <f t="shared" si="20"/>
        <v>2.6780776687766199</v>
      </c>
      <c r="H83" s="1">
        <f t="shared" si="21"/>
        <v>9.609023536933059E-2</v>
      </c>
      <c r="I83" s="1">
        <f t="shared" si="22"/>
        <v>1.3227622613304344</v>
      </c>
      <c r="J83" s="34">
        <f t="shared" si="23"/>
        <v>3.6901354988672135</v>
      </c>
      <c r="K83" s="93">
        <v>7.5399999999999991</v>
      </c>
      <c r="L83" s="93">
        <v>1.23</v>
      </c>
      <c r="M83" s="93">
        <v>5.76</v>
      </c>
      <c r="N83" s="93">
        <v>85.47</v>
      </c>
      <c r="O83" s="10">
        <v>7.33</v>
      </c>
      <c r="P83" s="10">
        <v>1.35</v>
      </c>
      <c r="Q83" s="10">
        <v>3.61</v>
      </c>
      <c r="R83" s="10">
        <v>87.71</v>
      </c>
      <c r="S83" s="93">
        <v>12.07</v>
      </c>
      <c r="T83" s="93">
        <v>1.4200000000000002</v>
      </c>
      <c r="U83" s="93">
        <v>6.02</v>
      </c>
      <c r="V83" s="93">
        <v>80.5</v>
      </c>
    </row>
    <row r="84" spans="1:22">
      <c r="A84">
        <v>96</v>
      </c>
      <c r="B84" s="32" t="s">
        <v>79</v>
      </c>
      <c r="C84" s="1">
        <f t="shared" si="16"/>
        <v>6.956666666666667</v>
      </c>
      <c r="D84" s="1">
        <f t="shared" si="17"/>
        <v>1.4766666666666666</v>
      </c>
      <c r="E84" s="1">
        <f t="shared" si="18"/>
        <v>9.8533333333333335</v>
      </c>
      <c r="F84" s="34">
        <f t="shared" si="19"/>
        <v>81.709999999999994</v>
      </c>
      <c r="G84" s="1">
        <f t="shared" si="20"/>
        <v>0.92813432935826889</v>
      </c>
      <c r="H84" s="1">
        <f t="shared" si="21"/>
        <v>0.16289055630494156</v>
      </c>
      <c r="I84" s="1">
        <f t="shared" si="22"/>
        <v>4.7534969583805697</v>
      </c>
      <c r="J84" s="34">
        <f t="shared" si="23"/>
        <v>5.1323776166607233</v>
      </c>
      <c r="K84" s="93">
        <v>5.89</v>
      </c>
      <c r="L84" s="93">
        <v>1.55</v>
      </c>
      <c r="M84" s="93">
        <v>9.44</v>
      </c>
      <c r="N84" s="93">
        <v>83.12</v>
      </c>
      <c r="O84" s="10">
        <v>7.580000000000001</v>
      </c>
      <c r="P84" s="10">
        <v>1.59</v>
      </c>
      <c r="Q84" s="10">
        <v>14.799999999999999</v>
      </c>
      <c r="R84" s="10">
        <v>76.02</v>
      </c>
      <c r="S84" s="93">
        <v>7.3999999999999995</v>
      </c>
      <c r="T84" s="93">
        <v>1.29</v>
      </c>
      <c r="U84" s="93">
        <v>5.3199999999999994</v>
      </c>
      <c r="V84" s="93">
        <v>85.99</v>
      </c>
    </row>
    <row r="85" spans="1:22">
      <c r="A85">
        <v>97</v>
      </c>
      <c r="B85" s="32" t="s">
        <v>80</v>
      </c>
      <c r="C85" s="1">
        <f t="shared" si="16"/>
        <v>5.4</v>
      </c>
      <c r="D85" s="1">
        <f t="shared" si="17"/>
        <v>1.0499999999999998</v>
      </c>
      <c r="E85" s="1">
        <f t="shared" si="18"/>
        <v>13.175000000000001</v>
      </c>
      <c r="F85" s="34">
        <f t="shared" si="19"/>
        <v>80.38</v>
      </c>
      <c r="G85" s="1">
        <f t="shared" si="20"/>
        <v>0.25455844122715671</v>
      </c>
      <c r="H85" s="1">
        <f t="shared" si="21"/>
        <v>0.16970562748477253</v>
      </c>
      <c r="I85" s="1">
        <f t="shared" si="22"/>
        <v>1.8314065632731567</v>
      </c>
      <c r="J85" s="34">
        <f t="shared" si="23"/>
        <v>2.2627416997969543</v>
      </c>
      <c r="K85" s="93" t="s">
        <v>437</v>
      </c>
      <c r="L85" s="93"/>
      <c r="M85" s="93"/>
      <c r="N85" s="93"/>
      <c r="O85" s="10">
        <v>5.58</v>
      </c>
      <c r="P85" s="10">
        <v>1.17</v>
      </c>
      <c r="Q85" s="10">
        <v>14.469999999999999</v>
      </c>
      <c r="R85" s="10">
        <v>78.78</v>
      </c>
      <c r="S85" s="93">
        <v>5.2200000000000006</v>
      </c>
      <c r="T85" s="93">
        <v>0.92999999999999994</v>
      </c>
      <c r="U85" s="93">
        <v>11.88</v>
      </c>
      <c r="V85" s="93">
        <v>81.98</v>
      </c>
    </row>
    <row r="86" spans="1:22">
      <c r="A86">
        <v>99</v>
      </c>
      <c r="B86" s="32" t="s">
        <v>81</v>
      </c>
      <c r="C86" s="1">
        <f t="shared" si="16"/>
        <v>8.3166666666666664</v>
      </c>
      <c r="D86" s="1">
        <f t="shared" si="17"/>
        <v>1.53</v>
      </c>
      <c r="E86" s="1">
        <f t="shared" si="18"/>
        <v>7.1133333333333324</v>
      </c>
      <c r="F86" s="34">
        <f t="shared" si="19"/>
        <v>83.04</v>
      </c>
      <c r="G86" s="1">
        <f t="shared" si="20"/>
        <v>2.4504353354727257</v>
      </c>
      <c r="H86" s="1">
        <f t="shared" si="21"/>
        <v>0.14730919862656242</v>
      </c>
      <c r="I86" s="1">
        <f t="shared" si="22"/>
        <v>1.831511215726878</v>
      </c>
      <c r="J86" s="34">
        <f t="shared" si="23"/>
        <v>3.3159764776005276</v>
      </c>
      <c r="K86" s="93">
        <v>11.04</v>
      </c>
      <c r="L86" s="93">
        <v>1.7000000000000002</v>
      </c>
      <c r="M86" s="93">
        <v>7.84</v>
      </c>
      <c r="N86" s="93">
        <v>79.41</v>
      </c>
      <c r="O86" s="10">
        <v>7.62</v>
      </c>
      <c r="P86" s="10">
        <v>1.4500000000000002</v>
      </c>
      <c r="Q86" s="10">
        <v>5.0299999999999994</v>
      </c>
      <c r="R86" s="10">
        <v>85.91</v>
      </c>
      <c r="S86" s="93">
        <v>6.29</v>
      </c>
      <c r="T86" s="93">
        <v>1.44</v>
      </c>
      <c r="U86" s="93">
        <v>8.4699999999999989</v>
      </c>
      <c r="V86" s="93">
        <v>83.8</v>
      </c>
    </row>
  </sheetData>
  <conditionalFormatting sqref="K4:V4">
    <cfRule type="cellIs" dxfId="335" priority="84" operator="lessThan">
      <formula>-3</formula>
    </cfRule>
  </conditionalFormatting>
  <conditionalFormatting sqref="K5:V5">
    <cfRule type="cellIs" dxfId="334" priority="83" operator="lessThan">
      <formula>-3</formula>
    </cfRule>
  </conditionalFormatting>
  <conditionalFormatting sqref="K6:V6">
    <cfRule type="cellIs" dxfId="333" priority="82" operator="lessThan">
      <formula>-3</formula>
    </cfRule>
  </conditionalFormatting>
  <conditionalFormatting sqref="K7:V7">
    <cfRule type="cellIs" dxfId="332" priority="81" operator="lessThan">
      <formula>-3</formula>
    </cfRule>
  </conditionalFormatting>
  <conditionalFormatting sqref="K8:V8">
    <cfRule type="cellIs" dxfId="331" priority="80" operator="lessThan">
      <formula>-3</formula>
    </cfRule>
  </conditionalFormatting>
  <conditionalFormatting sqref="K9:R9">
    <cfRule type="cellIs" dxfId="330" priority="79" operator="lessThan">
      <formula>-3</formula>
    </cfRule>
  </conditionalFormatting>
  <conditionalFormatting sqref="K11:V11">
    <cfRule type="cellIs" dxfId="329" priority="78" operator="lessThan">
      <formula>-3</formula>
    </cfRule>
  </conditionalFormatting>
  <conditionalFormatting sqref="K13:V13">
    <cfRule type="cellIs" dxfId="328" priority="77" operator="lessThan">
      <formula>-3</formula>
    </cfRule>
  </conditionalFormatting>
  <conditionalFormatting sqref="K14:V14">
    <cfRule type="cellIs" dxfId="327" priority="76" operator="lessThan">
      <formula>-3</formula>
    </cfRule>
  </conditionalFormatting>
  <conditionalFormatting sqref="K15:V15">
    <cfRule type="cellIs" dxfId="326" priority="75" operator="lessThan">
      <formula>-3</formula>
    </cfRule>
  </conditionalFormatting>
  <conditionalFormatting sqref="K16:V16">
    <cfRule type="cellIs" dxfId="325" priority="74" operator="lessThan">
      <formula>-3</formula>
    </cfRule>
  </conditionalFormatting>
  <conditionalFormatting sqref="K17:V17">
    <cfRule type="cellIs" dxfId="324" priority="73" operator="lessThan">
      <formula>-3</formula>
    </cfRule>
  </conditionalFormatting>
  <conditionalFormatting sqref="K19:V19">
    <cfRule type="cellIs" dxfId="323" priority="72" operator="lessThan">
      <formula>-3</formula>
    </cfRule>
  </conditionalFormatting>
  <conditionalFormatting sqref="K20:V20">
    <cfRule type="cellIs" dxfId="322" priority="71" operator="lessThan">
      <formula>-3</formula>
    </cfRule>
  </conditionalFormatting>
  <conditionalFormatting sqref="K21:V21">
    <cfRule type="cellIs" dxfId="321" priority="70" operator="lessThan">
      <formula>-3</formula>
    </cfRule>
  </conditionalFormatting>
  <conditionalFormatting sqref="K22:V22">
    <cfRule type="cellIs" dxfId="320" priority="69" operator="lessThan">
      <formula>-3</formula>
    </cfRule>
  </conditionalFormatting>
  <conditionalFormatting sqref="K23:V23">
    <cfRule type="cellIs" dxfId="319" priority="68" operator="lessThan">
      <formula>-3</formula>
    </cfRule>
  </conditionalFormatting>
  <conditionalFormatting sqref="K24:V24">
    <cfRule type="cellIs" dxfId="318" priority="67" operator="lessThan">
      <formula>-3</formula>
    </cfRule>
  </conditionalFormatting>
  <conditionalFormatting sqref="K25:V25">
    <cfRule type="cellIs" dxfId="317" priority="66" operator="lessThan">
      <formula>-3</formula>
    </cfRule>
  </conditionalFormatting>
  <conditionalFormatting sqref="K26:V26">
    <cfRule type="cellIs" dxfId="316" priority="65" operator="lessThan">
      <formula>-3</formula>
    </cfRule>
  </conditionalFormatting>
  <conditionalFormatting sqref="K28:V28">
    <cfRule type="cellIs" dxfId="315" priority="64" operator="lessThan">
      <formula>-3</formula>
    </cfRule>
  </conditionalFormatting>
  <conditionalFormatting sqref="K29:V29">
    <cfRule type="cellIs" dxfId="314" priority="63" operator="lessThan">
      <formula>-3</formula>
    </cfRule>
  </conditionalFormatting>
  <conditionalFormatting sqref="K30:V30">
    <cfRule type="cellIs" dxfId="313" priority="62" operator="lessThan">
      <formula>-3</formula>
    </cfRule>
  </conditionalFormatting>
  <conditionalFormatting sqref="K31:V31">
    <cfRule type="cellIs" dxfId="312" priority="61" operator="lessThan">
      <formula>-3</formula>
    </cfRule>
  </conditionalFormatting>
  <conditionalFormatting sqref="K32:V32">
    <cfRule type="cellIs" dxfId="311" priority="60" operator="lessThan">
      <formula>-3</formula>
    </cfRule>
  </conditionalFormatting>
  <conditionalFormatting sqref="K33:V33">
    <cfRule type="cellIs" dxfId="310" priority="59" operator="lessThan">
      <formula>-3</formula>
    </cfRule>
  </conditionalFormatting>
  <conditionalFormatting sqref="K34:V34">
    <cfRule type="cellIs" dxfId="309" priority="58" operator="lessThan">
      <formula>-3</formula>
    </cfRule>
  </conditionalFormatting>
  <conditionalFormatting sqref="K37:V37">
    <cfRule type="cellIs" dxfId="308" priority="57" operator="lessThan">
      <formula>-3</formula>
    </cfRule>
  </conditionalFormatting>
  <conditionalFormatting sqref="K38:V38">
    <cfRule type="cellIs" dxfId="307" priority="56" operator="lessThan">
      <formula>-3</formula>
    </cfRule>
  </conditionalFormatting>
  <conditionalFormatting sqref="K39:V39">
    <cfRule type="cellIs" dxfId="306" priority="55" operator="lessThan">
      <formula>-3</formula>
    </cfRule>
  </conditionalFormatting>
  <conditionalFormatting sqref="K41:V41">
    <cfRule type="cellIs" dxfId="305" priority="54" operator="lessThan">
      <formula>-3</formula>
    </cfRule>
  </conditionalFormatting>
  <conditionalFormatting sqref="K42:V42">
    <cfRule type="cellIs" dxfId="304" priority="53" operator="lessThan">
      <formula>-3</formula>
    </cfRule>
  </conditionalFormatting>
  <conditionalFormatting sqref="K43:V43">
    <cfRule type="cellIs" dxfId="303" priority="52" operator="lessThan">
      <formula>-3</formula>
    </cfRule>
  </conditionalFormatting>
  <conditionalFormatting sqref="K49:V49">
    <cfRule type="cellIs" dxfId="302" priority="51" operator="lessThan">
      <formula>-3</formula>
    </cfRule>
  </conditionalFormatting>
  <conditionalFormatting sqref="K50:V50">
    <cfRule type="cellIs" dxfId="301" priority="50" operator="lessThan">
      <formula>-3</formula>
    </cfRule>
  </conditionalFormatting>
  <conditionalFormatting sqref="K53:V53">
    <cfRule type="cellIs" dxfId="300" priority="49" operator="lessThan">
      <formula>-3</formula>
    </cfRule>
  </conditionalFormatting>
  <conditionalFormatting sqref="K55:V55">
    <cfRule type="cellIs" dxfId="299" priority="48" operator="lessThan">
      <formula>-3</formula>
    </cfRule>
  </conditionalFormatting>
  <conditionalFormatting sqref="K59:V59">
    <cfRule type="cellIs" dxfId="298" priority="47" operator="lessThan">
      <formula>-3</formula>
    </cfRule>
  </conditionalFormatting>
  <conditionalFormatting sqref="K62:V62">
    <cfRule type="cellIs" dxfId="297" priority="46" operator="lessThan">
      <formula>-3</formula>
    </cfRule>
  </conditionalFormatting>
  <conditionalFormatting sqref="K64:V64">
    <cfRule type="cellIs" dxfId="296" priority="45" operator="lessThan">
      <formula>-3</formula>
    </cfRule>
  </conditionalFormatting>
  <conditionalFormatting sqref="K65:V65">
    <cfRule type="cellIs" dxfId="295" priority="44" operator="lessThan">
      <formula>-3</formula>
    </cfRule>
  </conditionalFormatting>
  <conditionalFormatting sqref="K67:V67">
    <cfRule type="cellIs" dxfId="294" priority="43" operator="lessThan">
      <formula>-3</formula>
    </cfRule>
  </conditionalFormatting>
  <conditionalFormatting sqref="K69:V69">
    <cfRule type="cellIs" dxfId="293" priority="42" operator="lessThan">
      <formula>-3</formula>
    </cfRule>
  </conditionalFormatting>
  <conditionalFormatting sqref="K70:V70">
    <cfRule type="cellIs" dxfId="292" priority="41" operator="lessThan">
      <formula>-3</formula>
    </cfRule>
  </conditionalFormatting>
  <conditionalFormatting sqref="K71:V71">
    <cfRule type="cellIs" dxfId="291" priority="40" operator="lessThan">
      <formula>-3</formula>
    </cfRule>
  </conditionalFormatting>
  <conditionalFormatting sqref="K72:V72">
    <cfRule type="cellIs" dxfId="290" priority="39" operator="lessThan">
      <formula>-3</formula>
    </cfRule>
  </conditionalFormatting>
  <conditionalFormatting sqref="K73:V73">
    <cfRule type="cellIs" dxfId="289" priority="38" operator="lessThan">
      <formula>-3</formula>
    </cfRule>
  </conditionalFormatting>
  <conditionalFormatting sqref="K75:V75">
    <cfRule type="cellIs" dxfId="288" priority="37" operator="lessThan">
      <formula>-3</formula>
    </cfRule>
  </conditionalFormatting>
  <conditionalFormatting sqref="K76:V76">
    <cfRule type="cellIs" dxfId="287" priority="36" operator="lessThan">
      <formula>-3</formula>
    </cfRule>
  </conditionalFormatting>
  <conditionalFormatting sqref="K77:V77">
    <cfRule type="cellIs" dxfId="286" priority="35" operator="lessThan">
      <formula>-3</formula>
    </cfRule>
  </conditionalFormatting>
  <conditionalFormatting sqref="K78:V78">
    <cfRule type="cellIs" dxfId="285" priority="34" operator="lessThan">
      <formula>-3</formula>
    </cfRule>
  </conditionalFormatting>
  <conditionalFormatting sqref="K80:V80">
    <cfRule type="cellIs" dxfId="284" priority="33" operator="lessThan">
      <formula>-3</formula>
    </cfRule>
  </conditionalFormatting>
  <conditionalFormatting sqref="K81:V81">
    <cfRule type="cellIs" dxfId="283" priority="32" operator="lessThan">
      <formula>-3</formula>
    </cfRule>
  </conditionalFormatting>
  <conditionalFormatting sqref="K82:V82">
    <cfRule type="cellIs" dxfId="282" priority="31" operator="lessThan">
      <formula>-3</formula>
    </cfRule>
  </conditionalFormatting>
  <conditionalFormatting sqref="K83:V83">
    <cfRule type="cellIs" dxfId="281" priority="30" operator="lessThan">
      <formula>-3</formula>
    </cfRule>
  </conditionalFormatting>
  <conditionalFormatting sqref="K84:V84">
    <cfRule type="cellIs" dxfId="280" priority="29" operator="lessThan">
      <formula>-3</formula>
    </cfRule>
  </conditionalFormatting>
  <conditionalFormatting sqref="K85:V85">
    <cfRule type="cellIs" dxfId="279" priority="28" operator="lessThan">
      <formula>-3</formula>
    </cfRule>
  </conditionalFormatting>
  <conditionalFormatting sqref="K86:V86">
    <cfRule type="cellIs" dxfId="278" priority="27" operator="lessThan">
      <formula>-3</formula>
    </cfRule>
  </conditionalFormatting>
  <conditionalFormatting sqref="K3:V3">
    <cfRule type="cellIs" dxfId="277" priority="26" operator="lessThan">
      <formula>-3</formula>
    </cfRule>
  </conditionalFormatting>
  <conditionalFormatting sqref="K10:V10">
    <cfRule type="cellIs" dxfId="276" priority="25" operator="lessThan">
      <formula>-3</formula>
    </cfRule>
  </conditionalFormatting>
  <conditionalFormatting sqref="K12:V12">
    <cfRule type="cellIs" dxfId="275" priority="24" operator="lessThan">
      <formula>-3</formula>
    </cfRule>
  </conditionalFormatting>
  <conditionalFormatting sqref="K18:V18">
    <cfRule type="cellIs" dxfId="274" priority="23" operator="lessThan">
      <formula>-3</formula>
    </cfRule>
  </conditionalFormatting>
  <conditionalFormatting sqref="K27:V27">
    <cfRule type="cellIs" dxfId="273" priority="22" operator="lessThan">
      <formula>-3</formula>
    </cfRule>
  </conditionalFormatting>
  <conditionalFormatting sqref="K35:V35">
    <cfRule type="cellIs" dxfId="272" priority="21" operator="lessThan">
      <formula>-3</formula>
    </cfRule>
  </conditionalFormatting>
  <conditionalFormatting sqref="K36:V36">
    <cfRule type="cellIs" dxfId="271" priority="20" operator="lessThan">
      <formula>-3</formula>
    </cfRule>
  </conditionalFormatting>
  <conditionalFormatting sqref="K40:V40">
    <cfRule type="cellIs" dxfId="270" priority="19" operator="lessThan">
      <formula>-3</formula>
    </cfRule>
  </conditionalFormatting>
  <conditionalFormatting sqref="K44:V44">
    <cfRule type="cellIs" dxfId="269" priority="18" operator="lessThan">
      <formula>-3</formula>
    </cfRule>
  </conditionalFormatting>
  <conditionalFormatting sqref="K45:V45">
    <cfRule type="cellIs" dxfId="268" priority="17" operator="lessThan">
      <formula>-3</formula>
    </cfRule>
  </conditionalFormatting>
  <conditionalFormatting sqref="K46:V46">
    <cfRule type="cellIs" dxfId="267" priority="16" operator="lessThan">
      <formula>-3</formula>
    </cfRule>
  </conditionalFormatting>
  <conditionalFormatting sqref="K47:V47">
    <cfRule type="cellIs" dxfId="266" priority="15" operator="lessThan">
      <formula>-3</formula>
    </cfRule>
  </conditionalFormatting>
  <conditionalFormatting sqref="K48:R48">
    <cfRule type="cellIs" dxfId="265" priority="14" operator="lessThan">
      <formula>-3</formula>
    </cfRule>
  </conditionalFormatting>
  <conditionalFormatting sqref="K51:V51">
    <cfRule type="cellIs" dxfId="264" priority="13" operator="lessThan">
      <formula>-3</formula>
    </cfRule>
  </conditionalFormatting>
  <conditionalFormatting sqref="K52:V52">
    <cfRule type="cellIs" dxfId="263" priority="12" operator="lessThan">
      <formula>-3</formula>
    </cfRule>
  </conditionalFormatting>
  <conditionalFormatting sqref="K54:V54">
    <cfRule type="cellIs" dxfId="262" priority="11" operator="lessThan">
      <formula>-3</formula>
    </cfRule>
  </conditionalFormatting>
  <conditionalFormatting sqref="K56:R56">
    <cfRule type="cellIs" dxfId="261" priority="10" operator="lessThan">
      <formula>-3</formula>
    </cfRule>
  </conditionalFormatting>
  <conditionalFormatting sqref="K57:V57">
    <cfRule type="cellIs" dxfId="260" priority="9" operator="lessThan">
      <formula>-3</formula>
    </cfRule>
  </conditionalFormatting>
  <conditionalFormatting sqref="K58:R58">
    <cfRule type="cellIs" dxfId="259" priority="8" operator="lessThan">
      <formula>-3</formula>
    </cfRule>
  </conditionalFormatting>
  <conditionalFormatting sqref="K60:V60">
    <cfRule type="cellIs" dxfId="258" priority="7" operator="lessThan">
      <formula>-3</formula>
    </cfRule>
  </conditionalFormatting>
  <conditionalFormatting sqref="K61:V61">
    <cfRule type="cellIs" dxfId="257" priority="6" operator="lessThan">
      <formula>-3</formula>
    </cfRule>
  </conditionalFormatting>
  <conditionalFormatting sqref="K63:N63">
    <cfRule type="cellIs" dxfId="256" priority="5" operator="lessThan">
      <formula>-3</formula>
    </cfRule>
  </conditionalFormatting>
  <conditionalFormatting sqref="K66:N66">
    <cfRule type="cellIs" dxfId="255" priority="4" operator="lessThan">
      <formula>-3</formula>
    </cfRule>
  </conditionalFormatting>
  <conditionalFormatting sqref="K68:V68">
    <cfRule type="cellIs" dxfId="254" priority="3" operator="lessThan">
      <formula>-3</formula>
    </cfRule>
  </conditionalFormatting>
  <conditionalFormatting sqref="K74:R74">
    <cfRule type="cellIs" dxfId="253" priority="2" operator="lessThan">
      <formula>-3</formula>
    </cfRule>
  </conditionalFormatting>
  <conditionalFormatting sqref="K79:V79">
    <cfRule type="cellIs" dxfId="252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zoomScale="70" zoomScaleNormal="70" zoomScalePageLayoutView="70" workbookViewId="0">
      <selection activeCell="A9" sqref="A9:XFD9"/>
    </sheetView>
  </sheetViews>
  <sheetFormatPr baseColWidth="10" defaultColWidth="8.83203125" defaultRowHeight="14" x14ac:dyDescent="0"/>
  <cols>
    <col min="11" max="14" width="8.83203125" style="90"/>
    <col min="19" max="22" width="8.83203125" style="90"/>
  </cols>
  <sheetData>
    <row r="1" spans="1:22">
      <c r="A1" s="2"/>
      <c r="B1" s="32"/>
      <c r="C1" t="s">
        <v>92</v>
      </c>
      <c r="F1" s="32"/>
      <c r="G1" t="s">
        <v>93</v>
      </c>
      <c r="J1" s="32"/>
      <c r="K1" s="90" t="s">
        <v>94</v>
      </c>
    </row>
    <row r="2" spans="1:22" ht="15" thickBot="1">
      <c r="A2" s="11" t="s">
        <v>84</v>
      </c>
      <c r="B2" s="33" t="s">
        <v>85</v>
      </c>
      <c r="C2" s="11" t="s">
        <v>211</v>
      </c>
      <c r="D2" s="11" t="s">
        <v>212</v>
      </c>
      <c r="E2" s="11" t="s">
        <v>213</v>
      </c>
      <c r="F2" s="11" t="s">
        <v>214</v>
      </c>
      <c r="G2" s="11" t="s">
        <v>211</v>
      </c>
      <c r="H2" s="11" t="s">
        <v>212</v>
      </c>
      <c r="I2" s="11" t="s">
        <v>213</v>
      </c>
      <c r="J2" s="33" t="s">
        <v>214</v>
      </c>
      <c r="K2" s="88" t="s">
        <v>211</v>
      </c>
      <c r="L2" s="88" t="s">
        <v>212</v>
      </c>
      <c r="M2" s="88" t="s">
        <v>213</v>
      </c>
      <c r="N2" s="88" t="s">
        <v>214</v>
      </c>
      <c r="O2" s="11" t="s">
        <v>211</v>
      </c>
      <c r="P2" s="11" t="s">
        <v>212</v>
      </c>
      <c r="Q2" s="11" t="s">
        <v>213</v>
      </c>
      <c r="R2" s="11" t="s">
        <v>214</v>
      </c>
      <c r="S2" s="88" t="s">
        <v>211</v>
      </c>
      <c r="T2" s="88" t="s">
        <v>212</v>
      </c>
      <c r="U2" s="88" t="s">
        <v>213</v>
      </c>
      <c r="V2" s="88" t="s">
        <v>214</v>
      </c>
    </row>
    <row r="3" spans="1:22">
      <c r="A3">
        <v>1</v>
      </c>
      <c r="B3" s="32" t="s">
        <v>0</v>
      </c>
      <c r="C3" s="1">
        <f t="shared" ref="C3:C34" si="0">AVERAGE(K3,O3,S3)</f>
        <v>4.8633333333333333</v>
      </c>
      <c r="D3" s="1">
        <f t="shared" ref="D3:D34" si="1">AVERAGE(L3,P3,T3)</f>
        <v>2.1433333333333331</v>
      </c>
      <c r="E3" s="1">
        <f t="shared" ref="E3:E34" si="2">AVERAGE(M3,Q3,U3)</f>
        <v>6.333333333333333</v>
      </c>
      <c r="F3" s="34">
        <f t="shared" ref="F3:F34" si="3">AVERAGE(N3,R3,V3)</f>
        <v>86.660000000000011</v>
      </c>
      <c r="G3" s="1">
        <f t="shared" ref="G3:G34" si="4">STDEV(K3,O3,S3)</f>
        <v>0.7349376390778587</v>
      </c>
      <c r="H3" s="1">
        <f t="shared" ref="H3:H34" si="5">STDEV(L3,P3,T3)</f>
        <v>0.55644706247165521</v>
      </c>
      <c r="I3" s="1">
        <f t="shared" ref="I3:I34" si="6">STDEV(M3,Q3,U3)</f>
        <v>2.7684893594401498</v>
      </c>
      <c r="J3" s="34">
        <f t="shared" ref="J3:J34" si="7">STDEV(N3,R3,V3)</f>
        <v>3.188918311904517</v>
      </c>
      <c r="K3" s="93">
        <v>4.3900000000000006</v>
      </c>
      <c r="L3" s="93">
        <v>1.7500000000000002</v>
      </c>
      <c r="M3" s="93">
        <v>8.68</v>
      </c>
      <c r="N3" s="93">
        <v>85.18</v>
      </c>
      <c r="O3" s="10">
        <v>4.49</v>
      </c>
      <c r="P3" s="10">
        <v>1.9</v>
      </c>
      <c r="Q3" s="10">
        <v>3.2800000000000002</v>
      </c>
      <c r="R3" s="10">
        <v>90.32</v>
      </c>
      <c r="S3" s="93">
        <v>5.71</v>
      </c>
      <c r="T3" s="93">
        <v>2.78</v>
      </c>
      <c r="U3" s="93">
        <v>7.04</v>
      </c>
      <c r="V3" s="93">
        <v>84.48</v>
      </c>
    </row>
    <row r="4" spans="1:22">
      <c r="A4">
        <v>2</v>
      </c>
      <c r="B4" s="32" t="s">
        <v>1</v>
      </c>
      <c r="C4" s="1">
        <f t="shared" si="0"/>
        <v>4.6433333333333335</v>
      </c>
      <c r="D4" s="1">
        <f t="shared" si="1"/>
        <v>1.6466666666666667</v>
      </c>
      <c r="E4" s="1">
        <f t="shared" si="2"/>
        <v>3.3566666666666669</v>
      </c>
      <c r="F4" s="34">
        <f t="shared" si="3"/>
        <v>90.353333333333339</v>
      </c>
      <c r="G4" s="1">
        <f t="shared" si="4"/>
        <v>1.2853922877212758</v>
      </c>
      <c r="H4" s="1">
        <f t="shared" si="5"/>
        <v>0.15695009822658076</v>
      </c>
      <c r="I4" s="1">
        <f t="shared" si="6"/>
        <v>3.6453303462557862</v>
      </c>
      <c r="J4" s="34">
        <f t="shared" si="7"/>
        <v>4.9707578228408309</v>
      </c>
      <c r="K4" s="93">
        <v>5.91</v>
      </c>
      <c r="L4" s="93">
        <v>1.77</v>
      </c>
      <c r="M4" s="93">
        <v>7.1499999999999995</v>
      </c>
      <c r="N4" s="93">
        <v>85.17</v>
      </c>
      <c r="O4" s="10">
        <v>4.68</v>
      </c>
      <c r="P4" s="10">
        <v>1.47</v>
      </c>
      <c r="Q4" s="10">
        <v>3.04</v>
      </c>
      <c r="R4" s="10">
        <v>90.81</v>
      </c>
      <c r="S4" s="93">
        <v>3.34</v>
      </c>
      <c r="T4" s="93">
        <v>1.7000000000000002</v>
      </c>
      <c r="U4" s="93">
        <v>-0.12</v>
      </c>
      <c r="V4" s="93">
        <v>95.08</v>
      </c>
    </row>
    <row r="5" spans="1:22">
      <c r="A5">
        <v>5</v>
      </c>
      <c r="B5" s="32" t="s">
        <v>2</v>
      </c>
      <c r="C5" s="1">
        <f t="shared" si="0"/>
        <v>5.2266666666666666</v>
      </c>
      <c r="D5" s="1">
        <f t="shared" si="1"/>
        <v>2.0566666666666666</v>
      </c>
      <c r="E5" s="1">
        <f t="shared" si="2"/>
        <v>9.0166666666666675</v>
      </c>
      <c r="F5" s="34">
        <f t="shared" si="3"/>
        <v>83.706666666666663</v>
      </c>
      <c r="G5" s="1">
        <f t="shared" si="4"/>
        <v>0.93087772200935681</v>
      </c>
      <c r="H5" s="1">
        <f t="shared" si="5"/>
        <v>0.57587614409118693</v>
      </c>
      <c r="I5" s="1">
        <f t="shared" si="6"/>
        <v>2.2992679994583738</v>
      </c>
      <c r="J5" s="34">
        <f t="shared" si="7"/>
        <v>2.7960030996644702</v>
      </c>
      <c r="K5" s="93">
        <v>5.18</v>
      </c>
      <c r="L5" s="93">
        <v>1.5</v>
      </c>
      <c r="M5" s="93">
        <v>6.47</v>
      </c>
      <c r="N5" s="93">
        <v>86.86</v>
      </c>
      <c r="O5" s="10">
        <v>4.32</v>
      </c>
      <c r="P5" s="10">
        <v>2.02</v>
      </c>
      <c r="Q5" s="10">
        <v>10.94</v>
      </c>
      <c r="R5" s="10">
        <v>82.73</v>
      </c>
      <c r="S5" s="93">
        <v>6.18</v>
      </c>
      <c r="T5" s="93">
        <v>2.65</v>
      </c>
      <c r="U5" s="93">
        <v>9.64</v>
      </c>
      <c r="V5" s="93">
        <v>81.53</v>
      </c>
    </row>
    <row r="6" spans="1:22">
      <c r="A6">
        <v>6</v>
      </c>
      <c r="B6" s="32" t="s">
        <v>3</v>
      </c>
      <c r="C6" s="1">
        <f t="shared" si="0"/>
        <v>7.6633333333333331</v>
      </c>
      <c r="D6" s="1">
        <f t="shared" si="1"/>
        <v>2.4133333333333336</v>
      </c>
      <c r="E6" s="1">
        <f t="shared" si="2"/>
        <v>9.6833333333333353</v>
      </c>
      <c r="F6" s="34">
        <f t="shared" si="3"/>
        <v>80.239999999999995</v>
      </c>
      <c r="G6" s="1">
        <f t="shared" si="4"/>
        <v>1.598196900676925</v>
      </c>
      <c r="H6" s="1">
        <f t="shared" si="5"/>
        <v>0.35004761580866595</v>
      </c>
      <c r="I6" s="1">
        <f t="shared" si="6"/>
        <v>1.1727886993543779</v>
      </c>
      <c r="J6" s="34">
        <f t="shared" si="7"/>
        <v>1.7155465601376174</v>
      </c>
      <c r="K6" s="93">
        <v>7.7799999999999994</v>
      </c>
      <c r="L6" s="93">
        <v>2.76</v>
      </c>
      <c r="M6" s="93">
        <v>10.9</v>
      </c>
      <c r="N6" s="93">
        <v>78.55</v>
      </c>
      <c r="O6" s="10">
        <v>6.01</v>
      </c>
      <c r="P6" s="10">
        <v>2.42</v>
      </c>
      <c r="Q6" s="10">
        <v>9.59</v>
      </c>
      <c r="R6" s="10">
        <v>81.98</v>
      </c>
      <c r="S6" s="93">
        <v>9.1999999999999993</v>
      </c>
      <c r="T6" s="93">
        <v>2.06</v>
      </c>
      <c r="U6" s="93">
        <v>8.56</v>
      </c>
      <c r="V6" s="93">
        <v>80.19</v>
      </c>
    </row>
    <row r="7" spans="1:22">
      <c r="A7">
        <v>7</v>
      </c>
      <c r="B7" s="32" t="s">
        <v>4</v>
      </c>
      <c r="C7" s="1">
        <f t="shared" si="0"/>
        <v>8.0266666666666655</v>
      </c>
      <c r="D7" s="1">
        <f t="shared" si="1"/>
        <v>1.9033333333333333</v>
      </c>
      <c r="E7" s="1">
        <f t="shared" si="2"/>
        <v>8.6133333333333333</v>
      </c>
      <c r="F7" s="34">
        <f t="shared" si="3"/>
        <v>81.459999999999994</v>
      </c>
      <c r="G7" s="1">
        <f t="shared" si="4"/>
        <v>1.699597991683135</v>
      </c>
      <c r="H7" s="1">
        <f t="shared" si="5"/>
        <v>0.48880807412862237</v>
      </c>
      <c r="I7" s="1">
        <f t="shared" si="6"/>
        <v>0.86604464857958319</v>
      </c>
      <c r="J7" s="34">
        <f t="shared" si="7"/>
        <v>2.4871871662582974</v>
      </c>
      <c r="K7" s="93">
        <v>7.7700000000000005</v>
      </c>
      <c r="L7" s="93">
        <v>1.37</v>
      </c>
      <c r="M7" s="93">
        <v>7.62</v>
      </c>
      <c r="N7" s="93">
        <v>83.25</v>
      </c>
      <c r="O7" s="10">
        <v>6.47</v>
      </c>
      <c r="P7" s="10">
        <v>2.0099999999999998</v>
      </c>
      <c r="Q7" s="10">
        <v>9.01</v>
      </c>
      <c r="R7" s="10">
        <v>82.509999999999991</v>
      </c>
      <c r="S7" s="93">
        <v>9.84</v>
      </c>
      <c r="T7" s="93">
        <v>2.33</v>
      </c>
      <c r="U7" s="93">
        <v>9.2100000000000009</v>
      </c>
      <c r="V7" s="93">
        <v>78.62</v>
      </c>
    </row>
    <row r="8" spans="1:22">
      <c r="A8">
        <v>8</v>
      </c>
      <c r="B8" s="32" t="s">
        <v>5</v>
      </c>
      <c r="C8" s="1">
        <f t="shared" si="0"/>
        <v>12.393333333333333</v>
      </c>
      <c r="D8" s="1">
        <f t="shared" si="1"/>
        <v>2.2133333333333334</v>
      </c>
      <c r="E8" s="1">
        <f t="shared" si="2"/>
        <v>8.3366666666666678</v>
      </c>
      <c r="F8" s="34">
        <f t="shared" si="3"/>
        <v>77.056666666666658</v>
      </c>
      <c r="G8" s="1">
        <f t="shared" si="4"/>
        <v>4.7340081678566373</v>
      </c>
      <c r="H8" s="1">
        <f t="shared" si="5"/>
        <v>0.43981056528161433</v>
      </c>
      <c r="I8" s="1">
        <f t="shared" si="6"/>
        <v>0.84387992826783931</v>
      </c>
      <c r="J8" s="34">
        <f t="shared" si="7"/>
        <v>5.9988109932997027</v>
      </c>
      <c r="K8" s="93">
        <v>17.760000000000002</v>
      </c>
      <c r="L8" s="93">
        <v>2.7199999999999998</v>
      </c>
      <c r="M8" s="93">
        <v>9.31</v>
      </c>
      <c r="N8" s="93">
        <v>70.209999999999994</v>
      </c>
      <c r="O8" s="10">
        <v>8.81</v>
      </c>
      <c r="P8" s="10">
        <v>1.9900000000000002</v>
      </c>
      <c r="Q8" s="10">
        <v>7.8100000000000005</v>
      </c>
      <c r="R8" s="10">
        <v>81.39</v>
      </c>
      <c r="S8" s="93">
        <v>10.61</v>
      </c>
      <c r="T8" s="93">
        <v>1.9300000000000002</v>
      </c>
      <c r="U8" s="93">
        <v>7.89</v>
      </c>
      <c r="V8" s="93">
        <v>79.569999999999993</v>
      </c>
    </row>
    <row r="9" spans="1:22">
      <c r="A9">
        <v>9</v>
      </c>
      <c r="B9" s="32" t="s">
        <v>6</v>
      </c>
      <c r="C9" s="1">
        <f t="shared" si="0"/>
        <v>4.5749999999999993</v>
      </c>
      <c r="D9" s="1">
        <f t="shared" si="1"/>
        <v>1.58</v>
      </c>
      <c r="E9" s="1">
        <f t="shared" si="2"/>
        <v>4.4399999999999995</v>
      </c>
      <c r="F9" s="34">
        <f t="shared" si="3"/>
        <v>89.4</v>
      </c>
      <c r="G9" s="1">
        <f t="shared" si="4"/>
        <v>2.566797615707169</v>
      </c>
      <c r="H9" s="1">
        <f t="shared" si="5"/>
        <v>0.31112698372207948</v>
      </c>
      <c r="I9" s="1">
        <f t="shared" si="6"/>
        <v>3.8325187540310877</v>
      </c>
      <c r="J9" s="34">
        <f t="shared" si="7"/>
        <v>6.7033722856484736</v>
      </c>
      <c r="K9" s="93">
        <v>6.39</v>
      </c>
      <c r="L9" s="93">
        <v>1.7999999999999998</v>
      </c>
      <c r="M9" s="93">
        <v>7.1499999999999995</v>
      </c>
      <c r="N9" s="93">
        <v>84.66</v>
      </c>
      <c r="O9" s="10">
        <v>2.76</v>
      </c>
      <c r="P9" s="10">
        <v>1.36</v>
      </c>
      <c r="Q9" s="10">
        <v>1.73</v>
      </c>
      <c r="R9" s="10">
        <v>94.14</v>
      </c>
    </row>
    <row r="10" spans="1:22">
      <c r="A10">
        <v>10</v>
      </c>
      <c r="B10" s="32" t="s">
        <v>100</v>
      </c>
      <c r="C10" s="1">
        <f t="shared" si="0"/>
        <v>3.9799999999999995</v>
      </c>
      <c r="D10" s="1">
        <f t="shared" si="1"/>
        <v>1.3199999999999998</v>
      </c>
      <c r="E10" s="1">
        <f t="shared" si="2"/>
        <v>5.2949999999999999</v>
      </c>
      <c r="F10" s="34">
        <f t="shared" si="3"/>
        <v>89.405000000000001</v>
      </c>
      <c r="G10" s="1">
        <f t="shared" si="4"/>
        <v>0.63639610306789085</v>
      </c>
      <c r="H10" s="1">
        <f t="shared" si="5"/>
        <v>0.12727922061357852</v>
      </c>
      <c r="I10" s="1">
        <f t="shared" si="6"/>
        <v>3.104198769408943</v>
      </c>
      <c r="J10" s="34">
        <f t="shared" si="7"/>
        <v>3.6133156518632474</v>
      </c>
      <c r="K10" s="93">
        <v>4.43</v>
      </c>
      <c r="L10" s="93">
        <v>1.23</v>
      </c>
      <c r="M10" s="93">
        <v>7.4899999999999993</v>
      </c>
      <c r="N10" s="93">
        <v>86.850000000000009</v>
      </c>
      <c r="O10" s="10">
        <v>3.53</v>
      </c>
      <c r="P10" s="10">
        <v>1.41</v>
      </c>
      <c r="Q10" s="10">
        <v>3.1</v>
      </c>
      <c r="R10" s="10">
        <v>91.96</v>
      </c>
      <c r="S10" s="93"/>
      <c r="T10" s="93"/>
      <c r="U10" s="93"/>
      <c r="V10" s="93"/>
    </row>
    <row r="11" spans="1:22">
      <c r="A11">
        <v>11</v>
      </c>
      <c r="B11" s="32" t="s">
        <v>8</v>
      </c>
      <c r="C11" s="1">
        <f t="shared" si="0"/>
        <v>7.3166666666666673</v>
      </c>
      <c r="D11" s="1">
        <f t="shared" si="1"/>
        <v>1.7566666666666668</v>
      </c>
      <c r="E11" s="1">
        <f t="shared" si="2"/>
        <v>6.72</v>
      </c>
      <c r="F11" s="34">
        <f t="shared" si="3"/>
        <v>84.203333333333333</v>
      </c>
      <c r="G11" s="1">
        <f t="shared" si="4"/>
        <v>1.131783253690082</v>
      </c>
      <c r="H11" s="1">
        <f t="shared" si="5"/>
        <v>0.33620430296671261</v>
      </c>
      <c r="I11" s="1">
        <f t="shared" si="6"/>
        <v>1.7410628937519752</v>
      </c>
      <c r="J11" s="34">
        <f t="shared" si="7"/>
        <v>2.7702406634322103</v>
      </c>
      <c r="K11" s="93">
        <v>7.95</v>
      </c>
      <c r="L11" s="93">
        <v>1.9800000000000002</v>
      </c>
      <c r="M11" s="93">
        <v>8.73</v>
      </c>
      <c r="N11" s="93">
        <v>81.34</v>
      </c>
      <c r="O11" s="10">
        <v>6.01</v>
      </c>
      <c r="P11" s="10">
        <v>1.37</v>
      </c>
      <c r="Q11" s="10">
        <v>5.75</v>
      </c>
      <c r="R11" s="10">
        <v>86.87</v>
      </c>
      <c r="S11" s="93">
        <v>7.99</v>
      </c>
      <c r="T11" s="93">
        <v>1.92</v>
      </c>
      <c r="U11" s="93">
        <v>5.6800000000000006</v>
      </c>
      <c r="V11" s="93">
        <v>84.399999999999991</v>
      </c>
    </row>
    <row r="12" spans="1:22">
      <c r="A12">
        <v>12</v>
      </c>
      <c r="B12" s="32" t="s">
        <v>9</v>
      </c>
      <c r="C12" s="1">
        <f t="shared" si="0"/>
        <v>7.1266666666666678</v>
      </c>
      <c r="D12" s="1">
        <f t="shared" si="1"/>
        <v>2.706666666666667</v>
      </c>
      <c r="E12" s="1">
        <f t="shared" si="2"/>
        <v>7.3400000000000007</v>
      </c>
      <c r="F12" s="34">
        <f t="shared" si="3"/>
        <v>82.826666666666668</v>
      </c>
      <c r="G12" s="1">
        <f t="shared" si="4"/>
        <v>1.3993689053760361</v>
      </c>
      <c r="H12" s="1">
        <f t="shared" si="5"/>
        <v>0.34239353576452242</v>
      </c>
      <c r="I12" s="1">
        <f t="shared" si="6"/>
        <v>1.9335718243706372</v>
      </c>
      <c r="J12" s="34">
        <f t="shared" si="7"/>
        <v>0.92316484624000483</v>
      </c>
      <c r="K12" s="93">
        <v>8.61</v>
      </c>
      <c r="L12" s="93">
        <v>3.0700000000000003</v>
      </c>
      <c r="M12" s="93">
        <v>5.96</v>
      </c>
      <c r="N12" s="93">
        <v>82.36</v>
      </c>
      <c r="O12" s="10">
        <v>6.94</v>
      </c>
      <c r="P12" s="10">
        <v>2.6599999999999997</v>
      </c>
      <c r="Q12" s="10">
        <v>6.5100000000000007</v>
      </c>
      <c r="R12" s="10">
        <v>83.89</v>
      </c>
      <c r="S12" s="93">
        <v>5.83</v>
      </c>
      <c r="T12" s="93">
        <v>2.39</v>
      </c>
      <c r="U12" s="93">
        <v>9.5500000000000007</v>
      </c>
      <c r="V12" s="93">
        <v>82.23</v>
      </c>
    </row>
    <row r="13" spans="1:22">
      <c r="A13">
        <v>13</v>
      </c>
      <c r="B13" s="32" t="s">
        <v>10</v>
      </c>
      <c r="C13" s="1">
        <f t="shared" si="0"/>
        <v>7.9866666666666672</v>
      </c>
      <c r="D13" s="1">
        <f t="shared" si="1"/>
        <v>2.8800000000000003</v>
      </c>
      <c r="E13" s="1">
        <f t="shared" si="2"/>
        <v>10.476666666666667</v>
      </c>
      <c r="F13" s="34">
        <f t="shared" si="3"/>
        <v>78.65666666666668</v>
      </c>
      <c r="G13" s="1">
        <f t="shared" si="4"/>
        <v>0.55536774603260231</v>
      </c>
      <c r="H13" s="1">
        <f t="shared" si="5"/>
        <v>0.20880613017821092</v>
      </c>
      <c r="I13" s="1">
        <f t="shared" si="6"/>
        <v>1.0656609842409228</v>
      </c>
      <c r="J13" s="34">
        <f t="shared" si="7"/>
        <v>1.8114726973745232</v>
      </c>
      <c r="K13" s="93">
        <v>8.5299999999999994</v>
      </c>
      <c r="L13" s="93">
        <v>3.02</v>
      </c>
      <c r="M13" s="93">
        <v>11.52</v>
      </c>
      <c r="N13" s="93">
        <v>76.94</v>
      </c>
      <c r="O13" s="10">
        <v>8.01</v>
      </c>
      <c r="P13" s="10">
        <v>2.98</v>
      </c>
      <c r="Q13" s="10">
        <v>10.52</v>
      </c>
      <c r="R13" s="10">
        <v>78.48</v>
      </c>
      <c r="S13" s="93">
        <v>7.42</v>
      </c>
      <c r="T13" s="93">
        <v>2.64</v>
      </c>
      <c r="U13" s="93">
        <v>9.39</v>
      </c>
      <c r="V13" s="93">
        <v>80.55</v>
      </c>
    </row>
    <row r="14" spans="1:22">
      <c r="A14">
        <v>14</v>
      </c>
      <c r="B14" s="32" t="s">
        <v>11</v>
      </c>
      <c r="C14" s="1">
        <f t="shared" si="0"/>
        <v>7.2633333333333328</v>
      </c>
      <c r="D14" s="1">
        <f t="shared" si="1"/>
        <v>2.293333333333333</v>
      </c>
      <c r="E14" s="1">
        <f t="shared" si="2"/>
        <v>9.3166666666666647</v>
      </c>
      <c r="F14" s="34">
        <f t="shared" si="3"/>
        <v>81.123333333333335</v>
      </c>
      <c r="G14" s="1">
        <f t="shared" si="4"/>
        <v>2.0040292745699424</v>
      </c>
      <c r="H14" s="1">
        <f t="shared" si="5"/>
        <v>0.4080849584747463</v>
      </c>
      <c r="I14" s="1">
        <f t="shared" si="6"/>
        <v>1.5917705027212223</v>
      </c>
      <c r="J14" s="34">
        <f t="shared" si="7"/>
        <v>0.94479274623238796</v>
      </c>
      <c r="K14" s="93">
        <v>8.4699999999999989</v>
      </c>
      <c r="L14" s="93">
        <v>2.74</v>
      </c>
      <c r="M14" s="93">
        <v>8.67</v>
      </c>
      <c r="N14" s="93">
        <v>80.11</v>
      </c>
      <c r="O14" s="10">
        <v>4.95</v>
      </c>
      <c r="P14" s="10">
        <v>1.94</v>
      </c>
      <c r="Q14" s="10">
        <v>11.129999999999999</v>
      </c>
      <c r="R14" s="10">
        <v>81.98</v>
      </c>
      <c r="S14" s="93">
        <v>8.3699999999999992</v>
      </c>
      <c r="T14" s="93">
        <v>2.1999999999999997</v>
      </c>
      <c r="U14" s="93">
        <v>8.15</v>
      </c>
      <c r="V14" s="93">
        <v>81.28</v>
      </c>
    </row>
    <row r="15" spans="1:22">
      <c r="A15">
        <v>15</v>
      </c>
      <c r="B15" s="32" t="s">
        <v>12</v>
      </c>
      <c r="C15" s="1">
        <f t="shared" si="0"/>
        <v>6.9533333333333331</v>
      </c>
      <c r="D15" s="1">
        <f t="shared" si="1"/>
        <v>1.8966666666666665</v>
      </c>
      <c r="E15" s="1">
        <f t="shared" si="2"/>
        <v>6.8666666666666671</v>
      </c>
      <c r="F15" s="34">
        <f t="shared" si="3"/>
        <v>84.286666666666676</v>
      </c>
      <c r="G15" s="1">
        <f t="shared" si="4"/>
        <v>1.090244620868795</v>
      </c>
      <c r="H15" s="1">
        <f t="shared" si="5"/>
        <v>0.28884828774520127</v>
      </c>
      <c r="I15" s="1">
        <f t="shared" si="6"/>
        <v>0.57291651515149578</v>
      </c>
      <c r="J15" s="34">
        <f t="shared" si="7"/>
        <v>1.8192672517619166</v>
      </c>
      <c r="K15" s="93">
        <v>6.83</v>
      </c>
      <c r="L15" s="93">
        <v>1.72</v>
      </c>
      <c r="M15" s="93">
        <v>6.3299999999999992</v>
      </c>
      <c r="N15" s="93">
        <v>85.11999999999999</v>
      </c>
      <c r="O15" s="10">
        <v>8.1</v>
      </c>
      <c r="P15" s="10">
        <v>2.23</v>
      </c>
      <c r="Q15" s="10">
        <v>7.4700000000000006</v>
      </c>
      <c r="R15" s="10">
        <v>82.199999999999989</v>
      </c>
      <c r="S15" s="93">
        <v>5.93</v>
      </c>
      <c r="T15" s="93">
        <v>1.7399999999999998</v>
      </c>
      <c r="U15" s="93">
        <v>6.8000000000000007</v>
      </c>
      <c r="V15" s="93">
        <v>85.54</v>
      </c>
    </row>
    <row r="16" spans="1:22">
      <c r="A16">
        <v>16</v>
      </c>
      <c r="B16" s="32" t="s">
        <v>99</v>
      </c>
      <c r="C16" s="1">
        <f t="shared" si="0"/>
        <v>7.4433333333333342</v>
      </c>
      <c r="D16" s="1">
        <f t="shared" si="1"/>
        <v>1.6466666666666665</v>
      </c>
      <c r="E16" s="1">
        <f t="shared" si="2"/>
        <v>13.243333333333332</v>
      </c>
      <c r="F16" s="34">
        <f t="shared" si="3"/>
        <v>77.666666666666671</v>
      </c>
      <c r="G16" s="1">
        <f t="shared" si="4"/>
        <v>0.52766782480395102</v>
      </c>
      <c r="H16" s="1">
        <f t="shared" si="5"/>
        <v>0.25501633934580337</v>
      </c>
      <c r="I16" s="1">
        <f t="shared" si="6"/>
        <v>8.5959428414417314</v>
      </c>
      <c r="J16" s="34">
        <f t="shared" si="7"/>
        <v>8.8543341552786057</v>
      </c>
      <c r="K16" s="93">
        <v>7.62</v>
      </c>
      <c r="L16" s="93">
        <v>1.39</v>
      </c>
      <c r="M16" s="93">
        <v>19.439999999999998</v>
      </c>
      <c r="N16" s="93">
        <v>71.55</v>
      </c>
      <c r="O16" s="10">
        <v>7.86</v>
      </c>
      <c r="P16" s="10">
        <v>1.6500000000000001</v>
      </c>
      <c r="Q16" s="10">
        <v>16.86</v>
      </c>
      <c r="R16" s="10">
        <v>73.63</v>
      </c>
      <c r="S16" s="93">
        <v>6.8500000000000005</v>
      </c>
      <c r="T16" s="93">
        <v>1.9</v>
      </c>
      <c r="U16" s="93">
        <v>3.4299999999999997</v>
      </c>
      <c r="V16" s="93">
        <v>87.82</v>
      </c>
    </row>
    <row r="17" spans="1:22">
      <c r="A17">
        <v>17</v>
      </c>
      <c r="B17" s="32" t="s">
        <v>98</v>
      </c>
      <c r="C17" s="1">
        <f t="shared" si="0"/>
        <v>5.46</v>
      </c>
      <c r="D17" s="1">
        <f t="shared" si="1"/>
        <v>1.9166666666666667</v>
      </c>
      <c r="E17" s="1">
        <f t="shared" si="2"/>
        <v>2.2766666666666664</v>
      </c>
      <c r="F17" s="34">
        <f t="shared" si="3"/>
        <v>90.343333333333348</v>
      </c>
      <c r="G17" s="1">
        <f t="shared" si="4"/>
        <v>0.76000000000000256</v>
      </c>
      <c r="H17" s="1">
        <f t="shared" si="5"/>
        <v>8.0829037686547672E-2</v>
      </c>
      <c r="I17" s="1">
        <f t="shared" si="6"/>
        <v>3.7226916785215143</v>
      </c>
      <c r="J17" s="34">
        <f t="shared" si="7"/>
        <v>4.2897591229966938</v>
      </c>
      <c r="K17" s="93">
        <v>6.1</v>
      </c>
      <c r="L17" s="93">
        <v>1.9900000000000002</v>
      </c>
      <c r="M17" s="93">
        <v>6.52</v>
      </c>
      <c r="N17" s="93">
        <v>85.39</v>
      </c>
      <c r="O17" s="10">
        <v>5.66</v>
      </c>
      <c r="P17" s="10">
        <v>1.9300000000000002</v>
      </c>
      <c r="Q17" s="10">
        <v>-0.44</v>
      </c>
      <c r="R17" s="10">
        <v>92.84</v>
      </c>
      <c r="S17" s="93">
        <v>4.62</v>
      </c>
      <c r="T17" s="93">
        <v>1.83</v>
      </c>
      <c r="U17" s="93">
        <v>0.75</v>
      </c>
      <c r="V17" s="93">
        <v>92.800000000000011</v>
      </c>
    </row>
    <row r="18" spans="1:22">
      <c r="A18">
        <v>18</v>
      </c>
      <c r="B18" s="32" t="s">
        <v>97</v>
      </c>
      <c r="C18" s="1">
        <f t="shared" si="0"/>
        <v>9.7066666666666688</v>
      </c>
      <c r="D18" s="1">
        <f t="shared" si="1"/>
        <v>2.6633333333333336</v>
      </c>
      <c r="E18" s="1">
        <f t="shared" si="2"/>
        <v>8.7200000000000006</v>
      </c>
      <c r="F18" s="34">
        <f t="shared" si="3"/>
        <v>78.906666666666652</v>
      </c>
      <c r="G18" s="1">
        <f t="shared" si="4"/>
        <v>4.1281270975265878</v>
      </c>
      <c r="H18" s="1">
        <f t="shared" si="5"/>
        <v>0.77732447107583924</v>
      </c>
      <c r="I18" s="1">
        <f t="shared" si="6"/>
        <v>2.7633856046523837</v>
      </c>
      <c r="J18" s="34">
        <f t="shared" si="7"/>
        <v>6.3622742265115617</v>
      </c>
      <c r="K18" s="93">
        <v>8.4</v>
      </c>
      <c r="L18" s="93">
        <v>2.25</v>
      </c>
      <c r="M18" s="93">
        <v>5.53</v>
      </c>
      <c r="N18" s="93">
        <v>83.82</v>
      </c>
      <c r="O18" s="10">
        <v>14.330000000000002</v>
      </c>
      <c r="P18" s="10">
        <v>3.56</v>
      </c>
      <c r="Q18" s="10">
        <v>10.38</v>
      </c>
      <c r="R18" s="10">
        <v>71.72</v>
      </c>
      <c r="S18" s="93">
        <v>6.39</v>
      </c>
      <c r="T18" s="93">
        <v>2.1800000000000002</v>
      </c>
      <c r="U18" s="93">
        <v>10.25</v>
      </c>
      <c r="V18" s="93">
        <v>81.179999999999993</v>
      </c>
    </row>
    <row r="19" spans="1:22">
      <c r="A19">
        <v>19</v>
      </c>
      <c r="B19" s="32" t="s">
        <v>96</v>
      </c>
      <c r="C19" s="1">
        <f t="shared" si="0"/>
        <v>7.2933333333333339</v>
      </c>
      <c r="D19" s="1">
        <f t="shared" si="1"/>
        <v>2.1233333333333331</v>
      </c>
      <c r="E19" s="1">
        <f t="shared" si="2"/>
        <v>6.5366666666666662</v>
      </c>
      <c r="F19" s="34">
        <f t="shared" si="3"/>
        <v>84.043333333333337</v>
      </c>
      <c r="G19" s="1">
        <f t="shared" si="4"/>
        <v>0.66214298556530382</v>
      </c>
      <c r="H19" s="1">
        <f t="shared" si="5"/>
        <v>0.49521039299810143</v>
      </c>
      <c r="I19" s="1">
        <f t="shared" si="6"/>
        <v>4.8042932189171523</v>
      </c>
      <c r="J19" s="34">
        <f t="shared" si="7"/>
        <v>4.3914955690895718</v>
      </c>
      <c r="K19" s="93">
        <v>6.8199999999999994</v>
      </c>
      <c r="L19" s="93">
        <v>1.5599999999999998</v>
      </c>
      <c r="M19" s="93">
        <v>6.04</v>
      </c>
      <c r="N19" s="93">
        <v>85.58</v>
      </c>
      <c r="O19" s="10">
        <v>8.0500000000000007</v>
      </c>
      <c r="P19" s="10">
        <v>2.4899999999999998</v>
      </c>
      <c r="Q19" s="10">
        <v>2</v>
      </c>
      <c r="R19" s="10">
        <v>87.460000000000008</v>
      </c>
      <c r="S19" s="93">
        <v>7.01</v>
      </c>
      <c r="T19" s="93">
        <v>2.3199999999999998</v>
      </c>
      <c r="U19" s="93">
        <v>11.57</v>
      </c>
      <c r="V19" s="93">
        <v>79.09</v>
      </c>
    </row>
    <row r="20" spans="1:22">
      <c r="A20">
        <v>20</v>
      </c>
      <c r="B20" s="32" t="s">
        <v>17</v>
      </c>
      <c r="C20" s="1">
        <f t="shared" si="0"/>
        <v>5.1133333333333333</v>
      </c>
      <c r="D20" s="1">
        <f t="shared" si="1"/>
        <v>1.5599999999999998</v>
      </c>
      <c r="E20" s="1">
        <f t="shared" si="2"/>
        <v>7.0366666666666662</v>
      </c>
      <c r="F20" s="34">
        <f t="shared" si="3"/>
        <v>86.293333333333337</v>
      </c>
      <c r="G20" s="1">
        <f t="shared" si="4"/>
        <v>1.0016652800877832</v>
      </c>
      <c r="H20" s="1">
        <f t="shared" si="5"/>
        <v>0.10816653826391966</v>
      </c>
      <c r="I20" s="1">
        <f t="shared" si="6"/>
        <v>1.5601709308064085</v>
      </c>
      <c r="J20" s="34">
        <f t="shared" si="7"/>
        <v>0.70038084877680873</v>
      </c>
      <c r="K20" s="93">
        <v>5.88</v>
      </c>
      <c r="L20" s="93">
        <v>1.53</v>
      </c>
      <c r="M20" s="93">
        <v>5.4899999999999993</v>
      </c>
      <c r="N20" s="93">
        <v>87.1</v>
      </c>
      <c r="O20" s="10">
        <v>5.48</v>
      </c>
      <c r="P20" s="10">
        <v>1.68</v>
      </c>
      <c r="Q20" s="10">
        <v>7.01</v>
      </c>
      <c r="R20" s="10">
        <v>85.84</v>
      </c>
      <c r="S20" s="93">
        <v>3.9800000000000004</v>
      </c>
      <c r="T20" s="93">
        <v>1.47</v>
      </c>
      <c r="U20" s="93">
        <v>8.61</v>
      </c>
      <c r="V20" s="93">
        <v>85.940000000000012</v>
      </c>
    </row>
    <row r="21" spans="1:22">
      <c r="A21">
        <v>21</v>
      </c>
      <c r="B21" s="32" t="s">
        <v>18</v>
      </c>
      <c r="C21" s="1">
        <f t="shared" si="0"/>
        <v>7.2966666666666669</v>
      </c>
      <c r="D21" s="1">
        <f t="shared" si="1"/>
        <v>1.6533333333333333</v>
      </c>
      <c r="E21" s="1">
        <f t="shared" si="2"/>
        <v>9.1866666666666674</v>
      </c>
      <c r="F21" s="34">
        <f t="shared" si="3"/>
        <v>81.87</v>
      </c>
      <c r="G21" s="1">
        <f t="shared" si="4"/>
        <v>1.280637861900598</v>
      </c>
      <c r="H21" s="1">
        <f t="shared" si="5"/>
        <v>0.11590225767142472</v>
      </c>
      <c r="I21" s="1">
        <f t="shared" si="6"/>
        <v>2.4311794120001382</v>
      </c>
      <c r="J21" s="34">
        <f t="shared" si="7"/>
        <v>1.9771444054494356</v>
      </c>
      <c r="K21" s="93">
        <v>8.6</v>
      </c>
      <c r="L21" s="93">
        <v>1.52</v>
      </c>
      <c r="M21" s="93">
        <v>6.61</v>
      </c>
      <c r="N21" s="93">
        <v>83.28</v>
      </c>
      <c r="O21" s="10">
        <v>6.04</v>
      </c>
      <c r="P21" s="10">
        <v>1.73</v>
      </c>
      <c r="Q21" s="10">
        <v>9.51</v>
      </c>
      <c r="R21" s="10">
        <v>82.72</v>
      </c>
      <c r="S21" s="93">
        <v>7.2499999999999991</v>
      </c>
      <c r="T21" s="93">
        <v>1.71</v>
      </c>
      <c r="U21" s="93">
        <v>11.44</v>
      </c>
      <c r="V21" s="93">
        <v>79.61</v>
      </c>
    </row>
    <row r="22" spans="1:22">
      <c r="A22">
        <v>22</v>
      </c>
      <c r="B22" s="32" t="s">
        <v>19</v>
      </c>
      <c r="C22" s="1">
        <f t="shared" si="0"/>
        <v>7.083333333333333</v>
      </c>
      <c r="D22" s="1">
        <f t="shared" si="1"/>
        <v>2.4433333333333338</v>
      </c>
      <c r="E22" s="1">
        <f t="shared" si="2"/>
        <v>9.3133333333333326</v>
      </c>
      <c r="F22" s="34">
        <f t="shared" si="3"/>
        <v>81.160000000000011</v>
      </c>
      <c r="G22" s="1">
        <f t="shared" si="4"/>
        <v>2.2534935840452994</v>
      </c>
      <c r="H22" s="1">
        <f t="shared" si="5"/>
        <v>0.64423080750095441</v>
      </c>
      <c r="I22" s="1">
        <f t="shared" si="6"/>
        <v>0.65500636129226442</v>
      </c>
      <c r="J22" s="34">
        <f t="shared" si="7"/>
        <v>2.4417821360637371</v>
      </c>
      <c r="K22" s="93">
        <v>7.7200000000000006</v>
      </c>
      <c r="L22" s="93">
        <v>2.79</v>
      </c>
      <c r="M22" s="93">
        <v>8.66</v>
      </c>
      <c r="N22" s="93">
        <v>80.83</v>
      </c>
      <c r="O22" s="10">
        <v>8.9499999999999993</v>
      </c>
      <c r="P22" s="10">
        <v>2.8400000000000003</v>
      </c>
      <c r="Q22" s="10">
        <v>9.31</v>
      </c>
      <c r="R22" s="10">
        <v>78.900000000000006</v>
      </c>
      <c r="S22" s="93">
        <v>4.58</v>
      </c>
      <c r="T22" s="93">
        <v>1.7000000000000002</v>
      </c>
      <c r="U22" s="93">
        <v>9.9699999999999989</v>
      </c>
      <c r="V22" s="93">
        <v>83.75</v>
      </c>
    </row>
    <row r="23" spans="1:22">
      <c r="A23">
        <v>23</v>
      </c>
      <c r="B23" s="32" t="s">
        <v>20</v>
      </c>
      <c r="C23" s="1">
        <f t="shared" si="0"/>
        <v>4.9899999999999993</v>
      </c>
      <c r="D23" s="1">
        <f t="shared" si="1"/>
        <v>1.6000000000000003</v>
      </c>
      <c r="E23" s="1">
        <f t="shared" si="2"/>
        <v>8.5666666666666682</v>
      </c>
      <c r="F23" s="34">
        <f t="shared" si="3"/>
        <v>84.846666666666664</v>
      </c>
      <c r="G23" s="1">
        <f t="shared" si="4"/>
        <v>1.0221056696839192</v>
      </c>
      <c r="H23" s="1">
        <f t="shared" si="5"/>
        <v>0.20518284528682981</v>
      </c>
      <c r="I23" s="1">
        <f t="shared" si="6"/>
        <v>2.8758708825907537</v>
      </c>
      <c r="J23" s="34">
        <f t="shared" si="7"/>
        <v>1.9098254719563543</v>
      </c>
      <c r="K23" s="93">
        <v>5.8500000000000005</v>
      </c>
      <c r="L23" s="93">
        <v>1.59</v>
      </c>
      <c r="M23" s="93">
        <v>7.86</v>
      </c>
      <c r="N23" s="93">
        <v>84.69</v>
      </c>
      <c r="O23" s="10">
        <v>5.26</v>
      </c>
      <c r="P23" s="10">
        <v>1.81</v>
      </c>
      <c r="Q23" s="10">
        <v>6.11</v>
      </c>
      <c r="R23" s="10">
        <v>86.83</v>
      </c>
      <c r="S23" s="93">
        <v>3.8600000000000003</v>
      </c>
      <c r="T23" s="93">
        <v>1.4000000000000001</v>
      </c>
      <c r="U23" s="93">
        <v>11.73</v>
      </c>
      <c r="V23" s="93">
        <v>83.02000000000001</v>
      </c>
    </row>
    <row r="24" spans="1:22">
      <c r="A24">
        <v>24</v>
      </c>
      <c r="B24" s="32" t="s">
        <v>21</v>
      </c>
      <c r="C24" s="1">
        <f t="shared" si="0"/>
        <v>6.5200000000000005</v>
      </c>
      <c r="D24" s="1">
        <f t="shared" si="1"/>
        <v>1.9766666666666666</v>
      </c>
      <c r="E24" s="1">
        <f t="shared" si="2"/>
        <v>9.5966666666666658</v>
      </c>
      <c r="F24" s="34">
        <f t="shared" si="3"/>
        <v>81.896666666666661</v>
      </c>
      <c r="G24" s="1">
        <f t="shared" si="4"/>
        <v>1.7372679701185989</v>
      </c>
      <c r="H24" s="1">
        <f t="shared" si="5"/>
        <v>0.29143323992526082</v>
      </c>
      <c r="I24" s="1">
        <f t="shared" si="6"/>
        <v>0.63657940065111462</v>
      </c>
      <c r="J24" s="34">
        <f t="shared" si="7"/>
        <v>1.8536810225422669</v>
      </c>
      <c r="K24" s="93">
        <v>5.91</v>
      </c>
      <c r="L24" s="93">
        <v>1.8499999999999999</v>
      </c>
      <c r="M24" s="93">
        <v>9.06</v>
      </c>
      <c r="N24" s="93">
        <v>83.17</v>
      </c>
      <c r="O24" s="10">
        <v>8.48</v>
      </c>
      <c r="P24" s="10">
        <v>2.31</v>
      </c>
      <c r="Q24" s="10">
        <v>9.43</v>
      </c>
      <c r="R24" s="10">
        <v>79.77</v>
      </c>
      <c r="S24" s="93">
        <v>5.17</v>
      </c>
      <c r="T24" s="93">
        <v>1.77</v>
      </c>
      <c r="U24" s="93">
        <v>10.299999999999999</v>
      </c>
      <c r="V24" s="93">
        <v>82.75</v>
      </c>
    </row>
    <row r="25" spans="1:22">
      <c r="A25">
        <v>25</v>
      </c>
      <c r="B25" s="32" t="s">
        <v>22</v>
      </c>
      <c r="C25" s="1">
        <f t="shared" si="0"/>
        <v>7.5233333333333334</v>
      </c>
      <c r="D25" s="1">
        <f t="shared" si="1"/>
        <v>1.7166666666666668</v>
      </c>
      <c r="E25" s="1">
        <f t="shared" si="2"/>
        <v>9.5466666666666669</v>
      </c>
      <c r="F25" s="34">
        <f t="shared" si="3"/>
        <v>81.209999999999994</v>
      </c>
      <c r="G25" s="1">
        <f t="shared" si="4"/>
        <v>0.2196208854670548</v>
      </c>
      <c r="H25" s="1">
        <f t="shared" si="5"/>
        <v>0.1625833119767626</v>
      </c>
      <c r="I25" s="1">
        <f t="shared" si="6"/>
        <v>1.313481379134591</v>
      </c>
      <c r="J25" s="34">
        <f t="shared" si="7"/>
        <v>1.0349396117648548</v>
      </c>
      <c r="K25" s="93">
        <v>7.2700000000000005</v>
      </c>
      <c r="L25" s="93">
        <v>1.66</v>
      </c>
      <c r="M25" s="93">
        <v>10.549999999999999</v>
      </c>
      <c r="N25" s="93">
        <v>80.52</v>
      </c>
      <c r="O25" s="10">
        <v>7.66</v>
      </c>
      <c r="P25" s="10">
        <v>1.59</v>
      </c>
      <c r="Q25" s="10">
        <v>10.029999999999999</v>
      </c>
      <c r="R25" s="10">
        <v>80.710000000000008</v>
      </c>
      <c r="S25" s="93">
        <v>7.64</v>
      </c>
      <c r="T25" s="93">
        <v>1.9</v>
      </c>
      <c r="U25" s="93">
        <v>8.06</v>
      </c>
      <c r="V25" s="93">
        <v>82.399999999999991</v>
      </c>
    </row>
    <row r="26" spans="1:22">
      <c r="A26">
        <v>26</v>
      </c>
      <c r="B26" s="32" t="s">
        <v>86</v>
      </c>
      <c r="C26" s="1">
        <f t="shared" si="0"/>
        <v>3.8699999999999997</v>
      </c>
      <c r="D26" s="1">
        <f t="shared" si="1"/>
        <v>1.0566666666666666</v>
      </c>
      <c r="E26" s="1">
        <f t="shared" si="2"/>
        <v>8.5533333333333328</v>
      </c>
      <c r="F26" s="34">
        <f t="shared" si="3"/>
        <v>86.52</v>
      </c>
      <c r="G26" s="1">
        <f t="shared" si="4"/>
        <v>0.85580371581338999</v>
      </c>
      <c r="H26" s="1">
        <f t="shared" si="5"/>
        <v>0.13503086067019557</v>
      </c>
      <c r="I26" s="1">
        <f t="shared" si="6"/>
        <v>1.5200438590163572</v>
      </c>
      <c r="J26" s="34">
        <f t="shared" si="7"/>
        <v>0.88391176030189278</v>
      </c>
      <c r="K26" s="93">
        <v>4.8500000000000005</v>
      </c>
      <c r="L26" s="93">
        <v>1.06</v>
      </c>
      <c r="M26" s="93">
        <v>6.8599999999999994</v>
      </c>
      <c r="N26" s="93">
        <v>87.22999999999999</v>
      </c>
      <c r="O26" s="10">
        <v>3.49</v>
      </c>
      <c r="P26" s="10">
        <v>1.1900000000000002</v>
      </c>
      <c r="Q26" s="10">
        <v>9.8000000000000007</v>
      </c>
      <c r="R26" s="10">
        <v>85.53</v>
      </c>
      <c r="S26" s="93">
        <v>3.27</v>
      </c>
      <c r="T26" s="93">
        <v>0.91999999999999993</v>
      </c>
      <c r="U26" s="93">
        <v>9</v>
      </c>
      <c r="V26" s="93">
        <v>86.8</v>
      </c>
    </row>
    <row r="27" spans="1:22">
      <c r="A27">
        <v>27</v>
      </c>
      <c r="B27" s="32" t="s">
        <v>23</v>
      </c>
      <c r="C27" s="1">
        <f t="shared" si="0"/>
        <v>23.593333333333334</v>
      </c>
      <c r="D27" s="1">
        <f t="shared" si="1"/>
        <v>2.67</v>
      </c>
      <c r="E27" s="1">
        <f t="shared" si="2"/>
        <v>5.7600000000000007</v>
      </c>
      <c r="F27" s="34">
        <f t="shared" si="3"/>
        <v>67.976666666666674</v>
      </c>
      <c r="G27" s="1">
        <f t="shared" si="4"/>
        <v>12.867856594372402</v>
      </c>
      <c r="H27" s="1">
        <f t="shared" si="5"/>
        <v>0.78581168227508535</v>
      </c>
      <c r="I27" s="1">
        <f t="shared" si="6"/>
        <v>0.68563838865687854</v>
      </c>
      <c r="J27" s="34">
        <f t="shared" si="7"/>
        <v>14.301389209910061</v>
      </c>
      <c r="K27" s="93">
        <v>21.86</v>
      </c>
      <c r="L27" s="93">
        <v>2.52</v>
      </c>
      <c r="M27" s="93">
        <v>5.41</v>
      </c>
      <c r="N27" s="93">
        <v>70.209999999999994</v>
      </c>
      <c r="O27" s="10">
        <v>37.24</v>
      </c>
      <c r="P27" s="10">
        <v>3.52</v>
      </c>
      <c r="Q27" s="10">
        <v>6.5500000000000007</v>
      </c>
      <c r="R27" s="10">
        <v>52.690000000000005</v>
      </c>
      <c r="S27" s="93">
        <v>11.68</v>
      </c>
      <c r="T27" s="93">
        <v>1.97</v>
      </c>
      <c r="U27" s="93">
        <v>5.3199999999999994</v>
      </c>
      <c r="V27" s="93">
        <v>81.03</v>
      </c>
    </row>
    <row r="28" spans="1:22">
      <c r="A28">
        <v>31</v>
      </c>
      <c r="B28" s="32" t="s">
        <v>24</v>
      </c>
      <c r="C28" s="1">
        <f t="shared" si="0"/>
        <v>10.486666666666666</v>
      </c>
      <c r="D28" s="1">
        <f t="shared" si="1"/>
        <v>2.2033333333333331</v>
      </c>
      <c r="E28" s="1">
        <f t="shared" si="2"/>
        <v>8.82</v>
      </c>
      <c r="F28" s="34">
        <f t="shared" si="3"/>
        <v>78.493333333333339</v>
      </c>
      <c r="G28" s="1">
        <f t="shared" si="4"/>
        <v>4.9882294788164367</v>
      </c>
      <c r="H28" s="1">
        <f t="shared" si="5"/>
        <v>0.55139217743212099</v>
      </c>
      <c r="I28" s="1">
        <f t="shared" si="6"/>
        <v>1.8638937737972068</v>
      </c>
      <c r="J28" s="34">
        <f t="shared" si="7"/>
        <v>3.8564793962023658</v>
      </c>
      <c r="K28" s="93">
        <v>14.77</v>
      </c>
      <c r="L28" s="93">
        <v>2.7</v>
      </c>
      <c r="M28" s="93">
        <v>7.8299999999999992</v>
      </c>
      <c r="N28" s="93">
        <v>74.7</v>
      </c>
      <c r="O28" s="10">
        <v>11.68</v>
      </c>
      <c r="P28" s="10">
        <v>2.2999999999999998</v>
      </c>
      <c r="Q28" s="10">
        <v>7.66</v>
      </c>
      <c r="R28" s="10">
        <v>78.36999999999999</v>
      </c>
      <c r="S28" s="93">
        <v>5.01</v>
      </c>
      <c r="T28" s="93">
        <v>1.6099999999999999</v>
      </c>
      <c r="U28" s="93">
        <v>10.97</v>
      </c>
      <c r="V28" s="93">
        <v>82.410000000000011</v>
      </c>
    </row>
    <row r="29" spans="1:22">
      <c r="A29">
        <v>32</v>
      </c>
      <c r="B29" s="32" t="s">
        <v>25</v>
      </c>
      <c r="C29" s="1">
        <f t="shared" si="0"/>
        <v>13.893333333333336</v>
      </c>
      <c r="D29" s="1">
        <f t="shared" si="1"/>
        <v>3.6999999999999997</v>
      </c>
      <c r="E29" s="1">
        <f t="shared" si="2"/>
        <v>9.3433333333333319</v>
      </c>
      <c r="F29" s="34">
        <f t="shared" si="3"/>
        <v>73.070000000000007</v>
      </c>
      <c r="G29" s="1">
        <f t="shared" si="4"/>
        <v>2.5038437118425065</v>
      </c>
      <c r="H29" s="1">
        <f t="shared" si="5"/>
        <v>0.12124355652982134</v>
      </c>
      <c r="I29" s="1">
        <f t="shared" si="6"/>
        <v>0.45346811721810493</v>
      </c>
      <c r="J29" s="34">
        <f t="shared" si="7"/>
        <v>1.9578559701877971</v>
      </c>
      <c r="K29" s="93">
        <v>12.31</v>
      </c>
      <c r="L29" s="93">
        <v>3.83</v>
      </c>
      <c r="M29" s="93">
        <v>9.6199999999999992</v>
      </c>
      <c r="N29" s="93">
        <v>74.25</v>
      </c>
      <c r="O29" s="10">
        <v>16.78</v>
      </c>
      <c r="P29" s="10">
        <v>3.5900000000000003</v>
      </c>
      <c r="Q29" s="10">
        <v>8.82</v>
      </c>
      <c r="R29" s="10">
        <v>70.81</v>
      </c>
      <c r="S29" s="93">
        <v>12.590000000000002</v>
      </c>
      <c r="T29" s="93">
        <v>3.6799999999999997</v>
      </c>
      <c r="U29" s="93">
        <v>9.59</v>
      </c>
      <c r="V29" s="93">
        <v>74.150000000000006</v>
      </c>
    </row>
    <row r="30" spans="1:22">
      <c r="A30">
        <v>33</v>
      </c>
      <c r="B30" s="32" t="s">
        <v>26</v>
      </c>
      <c r="C30" s="1">
        <f t="shared" si="0"/>
        <v>7.03</v>
      </c>
      <c r="D30" s="1">
        <f t="shared" si="1"/>
        <v>2.3733333333333331</v>
      </c>
      <c r="E30" s="1">
        <f t="shared" si="2"/>
        <v>9.0133333333333336</v>
      </c>
      <c r="F30" s="34">
        <f t="shared" si="3"/>
        <v>81.586666666666673</v>
      </c>
      <c r="G30" s="1">
        <f t="shared" si="4"/>
        <v>1.0153324578678664</v>
      </c>
      <c r="H30" s="1">
        <f t="shared" si="5"/>
        <v>0.46047077359300009</v>
      </c>
      <c r="I30" s="1">
        <f t="shared" si="6"/>
        <v>1.3160673741618862</v>
      </c>
      <c r="J30" s="34">
        <f t="shared" si="7"/>
        <v>2.7707279428578562</v>
      </c>
      <c r="K30" s="93">
        <v>7.55</v>
      </c>
      <c r="L30" s="93">
        <v>2.75</v>
      </c>
      <c r="M30" s="93">
        <v>9.89</v>
      </c>
      <c r="N30" s="93">
        <v>79.820000000000007</v>
      </c>
      <c r="O30" s="10">
        <v>5.86</v>
      </c>
      <c r="P30" s="10">
        <v>1.8599999999999999</v>
      </c>
      <c r="Q30" s="10">
        <v>7.5</v>
      </c>
      <c r="R30" s="10">
        <v>84.78</v>
      </c>
      <c r="S30" s="93">
        <v>7.68</v>
      </c>
      <c r="T30" s="93">
        <v>2.5100000000000002</v>
      </c>
      <c r="U30" s="93">
        <v>9.65</v>
      </c>
      <c r="V30" s="93">
        <v>80.16</v>
      </c>
    </row>
    <row r="31" spans="1:22">
      <c r="A31">
        <v>34</v>
      </c>
      <c r="B31" s="32" t="s">
        <v>27</v>
      </c>
      <c r="C31" s="1">
        <f t="shared" si="0"/>
        <v>10.303333333333333</v>
      </c>
      <c r="D31" s="1">
        <f t="shared" si="1"/>
        <v>2.27</v>
      </c>
      <c r="E31" s="1">
        <f t="shared" si="2"/>
        <v>4.873333333333334</v>
      </c>
      <c r="F31" s="34">
        <f t="shared" si="3"/>
        <v>82.55</v>
      </c>
      <c r="G31" s="1">
        <f t="shared" si="4"/>
        <v>2.0205279838035834</v>
      </c>
      <c r="H31" s="1">
        <f t="shared" si="5"/>
        <v>0.40926763859362192</v>
      </c>
      <c r="I31" s="1">
        <f t="shared" si="6"/>
        <v>0.32624121954978852</v>
      </c>
      <c r="J31" s="34">
        <f t="shared" si="7"/>
        <v>2.7280945731407447</v>
      </c>
      <c r="K31" s="93">
        <v>12.629999999999999</v>
      </c>
      <c r="L31" s="93">
        <v>2.7199999999999998</v>
      </c>
      <c r="M31" s="93">
        <v>5.25</v>
      </c>
      <c r="N31" s="93">
        <v>79.400000000000006</v>
      </c>
      <c r="O31" s="10">
        <v>8.99</v>
      </c>
      <c r="P31" s="10">
        <v>2.17</v>
      </c>
      <c r="Q31" s="10">
        <v>4.68</v>
      </c>
      <c r="R31" s="10">
        <v>84.15</v>
      </c>
      <c r="S31" s="93">
        <v>9.2899999999999991</v>
      </c>
      <c r="T31" s="93">
        <v>1.92</v>
      </c>
      <c r="U31" s="93">
        <v>4.6900000000000004</v>
      </c>
      <c r="V31" s="93">
        <v>84.1</v>
      </c>
    </row>
    <row r="32" spans="1:22">
      <c r="A32">
        <v>35</v>
      </c>
      <c r="B32" s="32" t="s">
        <v>28</v>
      </c>
      <c r="C32" s="1">
        <f t="shared" si="0"/>
        <v>10.1</v>
      </c>
      <c r="D32" s="1">
        <f t="shared" si="1"/>
        <v>3.16</v>
      </c>
      <c r="E32" s="1">
        <f t="shared" si="2"/>
        <v>8.58</v>
      </c>
      <c r="F32" s="34">
        <f t="shared" si="3"/>
        <v>78.16</v>
      </c>
      <c r="G32" s="1">
        <f t="shared" si="4"/>
        <v>1.6868017073740496</v>
      </c>
      <c r="H32" s="1">
        <f t="shared" si="5"/>
        <v>0.47696960070847194</v>
      </c>
      <c r="I32" s="1">
        <f t="shared" si="6"/>
        <v>0.63505905237229687</v>
      </c>
      <c r="J32" s="34">
        <f t="shared" si="7"/>
        <v>2.6155878880282373</v>
      </c>
      <c r="K32" s="93">
        <v>11.74</v>
      </c>
      <c r="L32" s="93">
        <v>3.66</v>
      </c>
      <c r="M32" s="93">
        <v>9.27</v>
      </c>
      <c r="N32" s="93">
        <v>75.319999999999993</v>
      </c>
      <c r="O32" s="10">
        <v>8.3699999999999992</v>
      </c>
      <c r="P32" s="10">
        <v>2.71</v>
      </c>
      <c r="Q32" s="10">
        <v>8.4500000000000011</v>
      </c>
      <c r="R32" s="10">
        <v>80.47</v>
      </c>
      <c r="S32" s="93">
        <v>10.190000000000001</v>
      </c>
      <c r="T32" s="93">
        <v>3.11</v>
      </c>
      <c r="U32" s="93">
        <v>8.02</v>
      </c>
      <c r="V32" s="93">
        <v>78.69</v>
      </c>
    </row>
    <row r="33" spans="1:22">
      <c r="A33">
        <v>36</v>
      </c>
      <c r="B33" s="32" t="s">
        <v>29</v>
      </c>
      <c r="C33" s="1">
        <f t="shared" si="0"/>
        <v>9.2666666666666657</v>
      </c>
      <c r="D33" s="1">
        <f t="shared" si="1"/>
        <v>1.67</v>
      </c>
      <c r="E33" s="1">
        <f t="shared" si="2"/>
        <v>4.8899999999999997</v>
      </c>
      <c r="F33" s="34">
        <f t="shared" si="3"/>
        <v>84.17</v>
      </c>
      <c r="G33" s="1">
        <f t="shared" si="4"/>
        <v>6.2512745367111622</v>
      </c>
      <c r="H33" s="1">
        <f t="shared" si="5"/>
        <v>6.2449979983983911E-2</v>
      </c>
      <c r="I33" s="1">
        <f t="shared" si="6"/>
        <v>3.1341186959016092</v>
      </c>
      <c r="J33" s="34">
        <f t="shared" si="7"/>
        <v>9.214222701888632</v>
      </c>
      <c r="K33" s="93">
        <v>16.46</v>
      </c>
      <c r="L33" s="93">
        <v>1.72</v>
      </c>
      <c r="M33" s="93">
        <v>8.27</v>
      </c>
      <c r="N33" s="93">
        <v>73.550000000000011</v>
      </c>
      <c r="O33" s="10">
        <v>5.1499999999999995</v>
      </c>
      <c r="P33" s="10">
        <v>1.6</v>
      </c>
      <c r="Q33" s="10">
        <v>4.32</v>
      </c>
      <c r="R33" s="10">
        <v>88.92</v>
      </c>
      <c r="S33" s="93">
        <v>6.1899999999999995</v>
      </c>
      <c r="T33" s="93">
        <v>1.69</v>
      </c>
      <c r="U33" s="93">
        <v>2.08</v>
      </c>
      <c r="V33" s="93">
        <v>90.039999999999992</v>
      </c>
    </row>
    <row r="34" spans="1:22">
      <c r="A34">
        <v>37</v>
      </c>
      <c r="B34" s="32" t="s">
        <v>30</v>
      </c>
      <c r="C34" s="1">
        <f t="shared" si="0"/>
        <v>5.0166666666666666</v>
      </c>
      <c r="D34" s="1">
        <f t="shared" si="1"/>
        <v>1.5066666666666668</v>
      </c>
      <c r="E34" s="1">
        <f t="shared" si="2"/>
        <v>7.3233333333333333</v>
      </c>
      <c r="F34" s="34">
        <f t="shared" si="3"/>
        <v>86.15666666666668</v>
      </c>
      <c r="G34" s="1">
        <f t="shared" si="4"/>
        <v>0.52548390397169431</v>
      </c>
      <c r="H34" s="1">
        <f t="shared" si="5"/>
        <v>0.27592269448766349</v>
      </c>
      <c r="I34" s="1">
        <f t="shared" si="6"/>
        <v>0.34486712417006804</v>
      </c>
      <c r="J34" s="34">
        <f t="shared" si="7"/>
        <v>1.0915279810125564</v>
      </c>
      <c r="K34" s="93">
        <v>5.6099999999999994</v>
      </c>
      <c r="L34" s="93">
        <v>1.82</v>
      </c>
      <c r="M34" s="93">
        <v>7.6300000000000008</v>
      </c>
      <c r="N34" s="93">
        <v>84.94</v>
      </c>
      <c r="O34" s="10">
        <v>4.83</v>
      </c>
      <c r="P34" s="10">
        <v>1.3</v>
      </c>
      <c r="Q34" s="10">
        <v>7.39</v>
      </c>
      <c r="R34" s="10">
        <v>86.48</v>
      </c>
      <c r="S34" s="93">
        <v>4.6100000000000003</v>
      </c>
      <c r="T34" s="93">
        <v>1.4000000000000001</v>
      </c>
      <c r="U34" s="93">
        <v>6.9500000000000011</v>
      </c>
      <c r="V34" s="93">
        <v>87.050000000000011</v>
      </c>
    </row>
    <row r="35" spans="1:22">
      <c r="A35">
        <v>38</v>
      </c>
      <c r="B35" s="32" t="s">
        <v>31</v>
      </c>
      <c r="C35" s="1">
        <f t="shared" ref="C35:C66" si="8">AVERAGE(K35,O35,S35)</f>
        <v>5.7933333333333339</v>
      </c>
      <c r="D35" s="1">
        <f t="shared" ref="D35:D66" si="9">AVERAGE(L35,P35,T35)</f>
        <v>1.78</v>
      </c>
      <c r="E35" s="1">
        <f t="shared" ref="E35:E66" si="10">AVERAGE(M35,Q35,U35)</f>
        <v>5.0966666666666667</v>
      </c>
      <c r="F35" s="34">
        <f t="shared" ref="F35:F66" si="11">AVERAGE(N35,R35,V35)</f>
        <v>87.33</v>
      </c>
      <c r="G35" s="1">
        <f t="shared" ref="G35:G66" si="12">STDEV(K35,O35,S35)</f>
        <v>1.3259084935746217</v>
      </c>
      <c r="H35" s="1">
        <f t="shared" ref="H35:H66" si="13">STDEV(L35,P35,T35)</f>
        <v>0.26888659319497388</v>
      </c>
      <c r="I35" s="1">
        <f t="shared" ref="I35:I66" si="14">STDEV(M35,Q35,U35)</f>
        <v>1.4948690020645046</v>
      </c>
      <c r="J35" s="34">
        <f t="shared" ref="J35:J66" si="15">STDEV(N35,R35,V35)</f>
        <v>3.0400000000000005</v>
      </c>
      <c r="K35" s="93">
        <v>7.0900000000000007</v>
      </c>
      <c r="L35" s="93">
        <v>1.92</v>
      </c>
      <c r="M35" s="93">
        <v>6.22</v>
      </c>
      <c r="N35" s="93">
        <v>84.77</v>
      </c>
      <c r="O35" s="10">
        <v>5.8500000000000005</v>
      </c>
      <c r="P35" s="10">
        <v>1.95</v>
      </c>
      <c r="Q35" s="10">
        <v>5.67</v>
      </c>
      <c r="R35" s="10">
        <v>86.53</v>
      </c>
      <c r="S35" s="93">
        <v>4.4400000000000004</v>
      </c>
      <c r="T35" s="93">
        <v>1.47</v>
      </c>
      <c r="U35" s="93">
        <v>3.4000000000000004</v>
      </c>
      <c r="V35" s="93">
        <v>90.69</v>
      </c>
    </row>
    <row r="36" spans="1:22">
      <c r="A36">
        <v>39</v>
      </c>
      <c r="B36" s="32" t="s">
        <v>32</v>
      </c>
      <c r="C36" s="1">
        <f t="shared" si="8"/>
        <v>6.5</v>
      </c>
      <c r="D36" s="1">
        <f t="shared" si="9"/>
        <v>1.9000000000000001</v>
      </c>
      <c r="E36" s="1">
        <f t="shared" si="10"/>
        <v>7.9366666666666674</v>
      </c>
      <c r="F36" s="34">
        <f t="shared" si="11"/>
        <v>83.66</v>
      </c>
      <c r="G36" s="1">
        <f t="shared" si="12"/>
        <v>0.33000000000000007</v>
      </c>
      <c r="H36" s="1">
        <f t="shared" si="13"/>
        <v>6.2449979983984001E-2</v>
      </c>
      <c r="I36" s="1">
        <f t="shared" si="14"/>
        <v>0.75639495855890937</v>
      </c>
      <c r="J36" s="34">
        <f t="shared" si="15"/>
        <v>1.1173182178770749</v>
      </c>
      <c r="K36" s="93">
        <v>6.5</v>
      </c>
      <c r="L36" s="93">
        <v>1.8499999999999999</v>
      </c>
      <c r="M36" s="93">
        <v>7.4899999999999993</v>
      </c>
      <c r="N36" s="93">
        <v>84.16</v>
      </c>
      <c r="O36" s="10">
        <v>6.83</v>
      </c>
      <c r="P36" s="10">
        <v>1.97</v>
      </c>
      <c r="Q36" s="10">
        <v>8.81</v>
      </c>
      <c r="R36" s="10">
        <v>82.38</v>
      </c>
      <c r="S36" s="93">
        <v>6.17</v>
      </c>
      <c r="T36" s="93">
        <v>1.8800000000000001</v>
      </c>
      <c r="U36" s="93">
        <v>7.51</v>
      </c>
      <c r="V36" s="93">
        <v>84.44</v>
      </c>
    </row>
    <row r="37" spans="1:22">
      <c r="A37">
        <v>40</v>
      </c>
      <c r="B37" s="32" t="s">
        <v>33</v>
      </c>
      <c r="C37" s="1">
        <f t="shared" si="8"/>
        <v>8.51</v>
      </c>
      <c r="D37" s="1">
        <f t="shared" si="9"/>
        <v>2.69</v>
      </c>
      <c r="E37" s="1">
        <f t="shared" si="10"/>
        <v>9.2433333333333341</v>
      </c>
      <c r="F37" s="34">
        <f t="shared" si="11"/>
        <v>79.553333333333342</v>
      </c>
      <c r="G37" s="1">
        <f t="shared" si="12"/>
        <v>1.8926964891392395</v>
      </c>
      <c r="H37" s="1">
        <f t="shared" si="13"/>
        <v>0.72187256493095586</v>
      </c>
      <c r="I37" s="1">
        <f t="shared" si="14"/>
        <v>2.7520961708002405</v>
      </c>
      <c r="J37" s="34">
        <f t="shared" si="15"/>
        <v>4.6603039958068484</v>
      </c>
      <c r="K37" s="93">
        <v>6.34</v>
      </c>
      <c r="L37" s="93">
        <v>2</v>
      </c>
      <c r="M37" s="93">
        <v>7.580000000000001</v>
      </c>
      <c r="N37" s="93">
        <v>84.08</v>
      </c>
      <c r="O37" s="10">
        <v>9.370000000000001</v>
      </c>
      <c r="P37" s="10">
        <v>3.44</v>
      </c>
      <c r="Q37" s="10">
        <v>12.42</v>
      </c>
      <c r="R37" s="10">
        <v>74.77000000000001</v>
      </c>
      <c r="S37" s="93">
        <v>9.82</v>
      </c>
      <c r="T37" s="93">
        <v>2.63</v>
      </c>
      <c r="U37" s="93">
        <v>7.7299999999999995</v>
      </c>
      <c r="V37" s="93">
        <v>79.81</v>
      </c>
    </row>
    <row r="38" spans="1:22">
      <c r="A38">
        <v>41</v>
      </c>
      <c r="B38" s="32" t="s">
        <v>34</v>
      </c>
      <c r="C38" s="1">
        <f t="shared" si="8"/>
        <v>7.6066666666666665</v>
      </c>
      <c r="D38" s="1">
        <f t="shared" si="9"/>
        <v>1.83</v>
      </c>
      <c r="E38" s="1">
        <f t="shared" si="10"/>
        <v>5.7766666666666664</v>
      </c>
      <c r="F38" s="34">
        <f t="shared" si="11"/>
        <v>84.786666666666676</v>
      </c>
      <c r="G38" s="1">
        <f t="shared" si="12"/>
        <v>0.93521833457932801</v>
      </c>
      <c r="H38" s="1">
        <f t="shared" si="13"/>
        <v>0.17776388834631185</v>
      </c>
      <c r="I38" s="1">
        <f t="shared" si="14"/>
        <v>1.9541323735441651</v>
      </c>
      <c r="J38" s="34">
        <f t="shared" si="15"/>
        <v>2.8061064365653334</v>
      </c>
      <c r="K38" s="93">
        <v>8.5299999999999994</v>
      </c>
      <c r="L38" s="93">
        <v>1.8900000000000001</v>
      </c>
      <c r="M38" s="93">
        <v>7.3800000000000008</v>
      </c>
      <c r="N38" s="93">
        <v>82.199999999999989</v>
      </c>
      <c r="O38" s="10">
        <v>6.660000000000001</v>
      </c>
      <c r="P38" s="10">
        <v>1.97</v>
      </c>
      <c r="Q38" s="10">
        <v>3.5999999999999996</v>
      </c>
      <c r="R38" s="10">
        <v>87.77000000000001</v>
      </c>
      <c r="S38" s="93">
        <v>7.6300000000000008</v>
      </c>
      <c r="T38" s="93">
        <v>1.63</v>
      </c>
      <c r="U38" s="93">
        <v>6.35</v>
      </c>
      <c r="V38" s="93">
        <v>84.39</v>
      </c>
    </row>
    <row r="39" spans="1:22">
      <c r="A39">
        <v>42</v>
      </c>
      <c r="B39" s="32" t="s">
        <v>35</v>
      </c>
      <c r="C39" s="1">
        <f t="shared" si="8"/>
        <v>6.44</v>
      </c>
      <c r="D39" s="1">
        <f t="shared" si="9"/>
        <v>1.7899999999999998</v>
      </c>
      <c r="E39" s="1">
        <f t="shared" si="10"/>
        <v>4.7299999999999995</v>
      </c>
      <c r="F39" s="34">
        <f t="shared" si="11"/>
        <v>87.043333333333337</v>
      </c>
      <c r="G39" s="1">
        <f t="shared" si="12"/>
        <v>0.9178779875342955</v>
      </c>
      <c r="H39" s="1">
        <f t="shared" si="13"/>
        <v>0.17521415467935236</v>
      </c>
      <c r="I39" s="1">
        <f t="shared" si="14"/>
        <v>4.8310350857761319</v>
      </c>
      <c r="J39" s="34">
        <f t="shared" si="15"/>
        <v>5.4966019806179647</v>
      </c>
      <c r="K39" s="93">
        <v>5.3900000000000006</v>
      </c>
      <c r="L39" s="93">
        <v>1.6099999999999999</v>
      </c>
      <c r="M39" s="93">
        <v>2.6</v>
      </c>
      <c r="N39" s="93">
        <v>90.4</v>
      </c>
      <c r="O39" s="10">
        <v>7.0900000000000007</v>
      </c>
      <c r="P39" s="10">
        <v>1.96</v>
      </c>
      <c r="Q39" s="10">
        <v>10.26</v>
      </c>
      <c r="R39" s="10">
        <v>80.7</v>
      </c>
      <c r="S39" s="93">
        <v>6.84</v>
      </c>
      <c r="T39" s="93">
        <v>1.7999999999999998</v>
      </c>
      <c r="U39" s="93">
        <v>1.3299999999999998</v>
      </c>
      <c r="V39" s="93">
        <v>90.03</v>
      </c>
    </row>
    <row r="40" spans="1:22">
      <c r="A40">
        <v>43</v>
      </c>
      <c r="B40" s="32" t="s">
        <v>36</v>
      </c>
      <c r="C40" s="1">
        <f t="shared" si="8"/>
        <v>14.219999999999999</v>
      </c>
      <c r="D40" s="1">
        <f t="shared" si="9"/>
        <v>3.4266666666666663</v>
      </c>
      <c r="E40" s="1">
        <f t="shared" si="10"/>
        <v>9.836666666666666</v>
      </c>
      <c r="F40" s="34">
        <f t="shared" si="11"/>
        <v>72.516666666666666</v>
      </c>
      <c r="G40" s="1">
        <f t="shared" si="12"/>
        <v>2.7117706392687526</v>
      </c>
      <c r="H40" s="1">
        <f t="shared" si="13"/>
        <v>1.078162016272755</v>
      </c>
      <c r="I40" s="1">
        <f t="shared" si="14"/>
        <v>2.3796078108237348</v>
      </c>
      <c r="J40" s="34">
        <f t="shared" si="15"/>
        <v>4.7588794199194986</v>
      </c>
      <c r="K40" s="93">
        <v>15.09</v>
      </c>
      <c r="L40" s="93">
        <v>2.75</v>
      </c>
      <c r="M40" s="93">
        <v>12.509999999999998</v>
      </c>
      <c r="N40" s="93">
        <v>69.650000000000006</v>
      </c>
      <c r="O40" s="10">
        <v>11.18</v>
      </c>
      <c r="P40" s="10">
        <v>2.86</v>
      </c>
      <c r="Q40" s="10">
        <v>7.95</v>
      </c>
      <c r="R40" s="10">
        <v>78.010000000000005</v>
      </c>
      <c r="S40" s="93">
        <v>16.39</v>
      </c>
      <c r="T40" s="93">
        <v>4.67</v>
      </c>
      <c r="U40" s="93">
        <v>9.0499999999999989</v>
      </c>
      <c r="V40" s="93">
        <v>69.89</v>
      </c>
    </row>
    <row r="41" spans="1:22">
      <c r="A41">
        <v>44</v>
      </c>
      <c r="B41" s="32" t="s">
        <v>37</v>
      </c>
      <c r="C41" s="1">
        <f t="shared" si="8"/>
        <v>12.32</v>
      </c>
      <c r="D41" s="1">
        <f t="shared" si="9"/>
        <v>2.2200000000000002</v>
      </c>
      <c r="E41" s="1">
        <f t="shared" si="10"/>
        <v>7.1033333333333344</v>
      </c>
      <c r="F41" s="34">
        <f t="shared" si="11"/>
        <v>78.356666666666669</v>
      </c>
      <c r="G41" s="1">
        <f t="shared" si="12"/>
        <v>7.1133606684885606</v>
      </c>
      <c r="H41" s="1">
        <f t="shared" si="13"/>
        <v>0.39949968710876382</v>
      </c>
      <c r="I41" s="1">
        <f t="shared" si="14"/>
        <v>0.58286647985051732</v>
      </c>
      <c r="J41" s="34">
        <f t="shared" si="15"/>
        <v>7.1512399857180915</v>
      </c>
      <c r="K41" s="93">
        <v>13.370000000000001</v>
      </c>
      <c r="L41" s="93">
        <v>2.42</v>
      </c>
      <c r="M41" s="93">
        <v>7.57</v>
      </c>
      <c r="N41" s="93">
        <v>76.64</v>
      </c>
      <c r="O41" s="10">
        <v>4.74</v>
      </c>
      <c r="P41" s="10">
        <v>1.76</v>
      </c>
      <c r="Q41" s="10">
        <v>7.2900000000000009</v>
      </c>
      <c r="R41" s="10">
        <v>86.21</v>
      </c>
      <c r="S41" s="93">
        <v>18.850000000000001</v>
      </c>
      <c r="T41" s="93">
        <v>2.48</v>
      </c>
      <c r="U41" s="93">
        <v>6.45</v>
      </c>
      <c r="V41" s="93">
        <v>72.22</v>
      </c>
    </row>
    <row r="42" spans="1:22">
      <c r="A42">
        <v>45</v>
      </c>
      <c r="B42" s="32" t="s">
        <v>38</v>
      </c>
      <c r="C42" s="1">
        <f t="shared" si="8"/>
        <v>8.4033333333333342</v>
      </c>
      <c r="D42" s="1">
        <f t="shared" si="9"/>
        <v>1.89</v>
      </c>
      <c r="E42" s="1">
        <f t="shared" si="10"/>
        <v>6.5666666666666664</v>
      </c>
      <c r="F42" s="34">
        <f t="shared" si="11"/>
        <v>83.14</v>
      </c>
      <c r="G42" s="1">
        <f t="shared" si="12"/>
        <v>2.975724001538671</v>
      </c>
      <c r="H42" s="1">
        <f t="shared" si="13"/>
        <v>0.50209560842532897</v>
      </c>
      <c r="I42" s="1">
        <f t="shared" si="14"/>
        <v>1.8770544300401468</v>
      </c>
      <c r="J42" s="34">
        <f t="shared" si="15"/>
        <v>4.6188634965757496</v>
      </c>
      <c r="K42" s="93">
        <v>11.83</v>
      </c>
      <c r="L42" s="93">
        <v>2.4500000000000002</v>
      </c>
      <c r="M42" s="93">
        <v>7.6</v>
      </c>
      <c r="N42" s="93">
        <v>78.12</v>
      </c>
      <c r="O42" s="10">
        <v>6.47</v>
      </c>
      <c r="P42" s="10">
        <v>1.7399999999999998</v>
      </c>
      <c r="Q42" s="10">
        <v>7.7</v>
      </c>
      <c r="R42" s="10">
        <v>84.09</v>
      </c>
      <c r="S42" s="93">
        <v>6.9099999999999993</v>
      </c>
      <c r="T42" s="93">
        <v>1.48</v>
      </c>
      <c r="U42" s="93">
        <v>4.3999999999999995</v>
      </c>
      <c r="V42" s="93">
        <v>87.21</v>
      </c>
    </row>
    <row r="43" spans="1:22">
      <c r="A43">
        <v>46</v>
      </c>
      <c r="B43" s="32" t="s">
        <v>39</v>
      </c>
      <c r="C43" s="1">
        <f t="shared" si="8"/>
        <v>7.7399999999999993</v>
      </c>
      <c r="D43" s="1">
        <f t="shared" si="9"/>
        <v>2.0333333333333332</v>
      </c>
      <c r="E43" s="1">
        <f t="shared" si="10"/>
        <v>7.2399999999999993</v>
      </c>
      <c r="F43" s="34">
        <f t="shared" si="11"/>
        <v>82.986666666666665</v>
      </c>
      <c r="G43" s="1">
        <f t="shared" si="12"/>
        <v>0.76999999999999946</v>
      </c>
      <c r="H43" s="1">
        <f t="shared" si="13"/>
        <v>0.25423086620891427</v>
      </c>
      <c r="I43" s="1">
        <f t="shared" si="14"/>
        <v>0.40286474156967367</v>
      </c>
      <c r="J43" s="34">
        <f t="shared" si="15"/>
        <v>1.2825495442022254</v>
      </c>
      <c r="K43" s="93">
        <v>7.19</v>
      </c>
      <c r="L43" s="93">
        <v>1.81</v>
      </c>
      <c r="M43" s="93">
        <v>6.78</v>
      </c>
      <c r="N43" s="93">
        <v>84.22</v>
      </c>
      <c r="O43" s="10">
        <v>7.41</v>
      </c>
      <c r="P43" s="10">
        <v>1.9800000000000002</v>
      </c>
      <c r="Q43" s="10">
        <v>7.53</v>
      </c>
      <c r="R43" s="10">
        <v>83.08</v>
      </c>
      <c r="S43" s="93">
        <v>8.6199999999999992</v>
      </c>
      <c r="T43" s="93">
        <v>2.31</v>
      </c>
      <c r="U43" s="93">
        <v>7.41</v>
      </c>
      <c r="V43" s="93">
        <v>81.66</v>
      </c>
    </row>
    <row r="44" spans="1:22">
      <c r="A44">
        <v>47</v>
      </c>
      <c r="B44" s="32" t="s">
        <v>40</v>
      </c>
      <c r="C44" s="1">
        <f t="shared" si="8"/>
        <v>4.1100000000000003</v>
      </c>
      <c r="D44" s="1">
        <f t="shared" si="9"/>
        <v>1.5166666666666666</v>
      </c>
      <c r="E44" s="1">
        <f t="shared" si="10"/>
        <v>4.8566666666666674</v>
      </c>
      <c r="F44" s="34">
        <f t="shared" si="11"/>
        <v>89.52</v>
      </c>
      <c r="G44" s="1">
        <f t="shared" si="12"/>
        <v>0.23579652245103191</v>
      </c>
      <c r="H44" s="1">
        <f t="shared" si="13"/>
        <v>4.0414518843273718E-2</v>
      </c>
      <c r="I44" s="1">
        <f t="shared" si="14"/>
        <v>1.0584107583227464</v>
      </c>
      <c r="J44" s="34">
        <f t="shared" si="15"/>
        <v>0.95283786658591529</v>
      </c>
      <c r="K44" s="93">
        <v>4.37</v>
      </c>
      <c r="L44" s="93">
        <v>1.51</v>
      </c>
      <c r="M44" s="93">
        <v>4.07</v>
      </c>
      <c r="N44" s="93">
        <v>90.05</v>
      </c>
      <c r="O44" s="10">
        <v>3.91</v>
      </c>
      <c r="P44" s="10">
        <v>1.5599999999999998</v>
      </c>
      <c r="Q44" s="10">
        <v>4.4400000000000004</v>
      </c>
      <c r="R44" s="10">
        <v>90.09</v>
      </c>
      <c r="S44" s="93">
        <v>4.05</v>
      </c>
      <c r="T44" s="93">
        <v>1.48</v>
      </c>
      <c r="U44" s="93">
        <v>6.0600000000000005</v>
      </c>
      <c r="V44" s="93">
        <v>88.42</v>
      </c>
    </row>
    <row r="45" spans="1:22">
      <c r="A45">
        <v>48</v>
      </c>
      <c r="B45" s="32" t="s">
        <v>41</v>
      </c>
      <c r="C45" s="1">
        <f t="shared" si="8"/>
        <v>11.183333333333332</v>
      </c>
      <c r="D45" s="1">
        <f t="shared" si="9"/>
        <v>2.2200000000000002</v>
      </c>
      <c r="E45" s="1">
        <f t="shared" si="10"/>
        <v>6.5633333333333326</v>
      </c>
      <c r="F45" s="34">
        <f t="shared" si="11"/>
        <v>80.026666666666685</v>
      </c>
      <c r="G45" s="1">
        <f t="shared" si="12"/>
        <v>5.080967755588822</v>
      </c>
      <c r="H45" s="1">
        <f t="shared" si="13"/>
        <v>0.20420577856662137</v>
      </c>
      <c r="I45" s="1">
        <f t="shared" si="14"/>
        <v>0.70945988845975894</v>
      </c>
      <c r="J45" s="34">
        <f t="shared" si="15"/>
        <v>5.9577036963358116</v>
      </c>
      <c r="K45" s="93">
        <v>9.379999999999999</v>
      </c>
      <c r="L45" s="93">
        <v>2.29</v>
      </c>
      <c r="M45" s="93">
        <v>6.43</v>
      </c>
      <c r="N45" s="93">
        <v>81.89</v>
      </c>
      <c r="O45" s="10">
        <v>7.2499999999999991</v>
      </c>
      <c r="P45" s="10">
        <v>1.9900000000000002</v>
      </c>
      <c r="Q45" s="10">
        <v>5.93</v>
      </c>
      <c r="R45" s="10">
        <v>84.830000000000013</v>
      </c>
      <c r="S45" s="93">
        <v>16.919999999999998</v>
      </c>
      <c r="T45" s="93">
        <v>2.3800000000000003</v>
      </c>
      <c r="U45" s="93">
        <v>7.33</v>
      </c>
      <c r="V45" s="93">
        <v>73.36</v>
      </c>
    </row>
    <row r="46" spans="1:22">
      <c r="A46">
        <v>49</v>
      </c>
      <c r="B46" s="32" t="s">
        <v>42</v>
      </c>
      <c r="C46" s="1">
        <f t="shared" si="8"/>
        <v>8.19</v>
      </c>
      <c r="D46" s="1">
        <f t="shared" si="9"/>
        <v>1.7700000000000002</v>
      </c>
      <c r="E46" s="1">
        <f t="shared" si="10"/>
        <v>5.6366666666666667</v>
      </c>
      <c r="F46" s="34">
        <f t="shared" si="11"/>
        <v>84.399999999999991</v>
      </c>
      <c r="G46" s="1">
        <f t="shared" si="12"/>
        <v>2.7562111675269003</v>
      </c>
      <c r="H46" s="1">
        <f t="shared" si="13"/>
        <v>0.3750999866702196</v>
      </c>
      <c r="I46" s="1">
        <f t="shared" si="14"/>
        <v>1.3078353617077856</v>
      </c>
      <c r="J46" s="34">
        <f t="shared" si="15"/>
        <v>4.1241847679268675</v>
      </c>
      <c r="K46" s="93">
        <v>5.0200000000000005</v>
      </c>
      <c r="L46" s="93">
        <v>1.76</v>
      </c>
      <c r="M46" s="93">
        <v>4.18</v>
      </c>
      <c r="N46" s="93">
        <v>89.03</v>
      </c>
      <c r="O46" s="10">
        <v>10.02</v>
      </c>
      <c r="P46" s="10">
        <v>2.15</v>
      </c>
      <c r="Q46" s="10">
        <v>6.7100000000000009</v>
      </c>
      <c r="R46" s="10">
        <v>81.12</v>
      </c>
      <c r="S46" s="93">
        <v>9.5299999999999994</v>
      </c>
      <c r="T46" s="93">
        <v>1.4000000000000001</v>
      </c>
      <c r="U46" s="93">
        <v>6.02</v>
      </c>
      <c r="V46" s="93">
        <v>83.05</v>
      </c>
    </row>
    <row r="47" spans="1:22">
      <c r="A47">
        <v>50</v>
      </c>
      <c r="B47" s="32" t="s">
        <v>43</v>
      </c>
      <c r="C47" s="1">
        <f t="shared" si="8"/>
        <v>4.04</v>
      </c>
      <c r="D47" s="1">
        <f t="shared" si="9"/>
        <v>1.3666666666666665</v>
      </c>
      <c r="E47" s="1">
        <f t="shared" si="10"/>
        <v>6.0566666666666675</v>
      </c>
      <c r="F47" s="34">
        <f t="shared" si="11"/>
        <v>88.533333333333346</v>
      </c>
      <c r="G47" s="1">
        <f t="shared" si="12"/>
        <v>0.61999999999999955</v>
      </c>
      <c r="H47" s="1">
        <f t="shared" si="13"/>
        <v>0.21126602503321248</v>
      </c>
      <c r="I47" s="1">
        <f t="shared" si="14"/>
        <v>1.0502539375471638</v>
      </c>
      <c r="J47" s="34">
        <f t="shared" si="15"/>
        <v>0.35809682117177782</v>
      </c>
      <c r="K47" s="93">
        <v>3.42</v>
      </c>
      <c r="L47" s="93">
        <v>1.34</v>
      </c>
      <c r="M47" s="93">
        <v>7.12</v>
      </c>
      <c r="N47" s="93">
        <v>88.12</v>
      </c>
      <c r="O47" s="10">
        <v>4.04</v>
      </c>
      <c r="P47" s="10">
        <v>1.17</v>
      </c>
      <c r="Q47" s="10">
        <v>6.03</v>
      </c>
      <c r="R47" s="10">
        <v>88.75</v>
      </c>
      <c r="S47" s="93">
        <v>4.66</v>
      </c>
      <c r="T47" s="93">
        <v>1.59</v>
      </c>
      <c r="U47" s="93">
        <v>5.0200000000000005</v>
      </c>
      <c r="V47" s="93">
        <v>88.73</v>
      </c>
    </row>
    <row r="48" spans="1:22">
      <c r="A48">
        <v>51</v>
      </c>
      <c r="B48" s="32" t="s">
        <v>44</v>
      </c>
      <c r="C48" s="1">
        <f t="shared" si="8"/>
        <v>10.73</v>
      </c>
      <c r="D48" s="1">
        <f t="shared" si="9"/>
        <v>2.08</v>
      </c>
      <c r="E48" s="1">
        <f t="shared" si="10"/>
        <v>6.12</v>
      </c>
      <c r="F48" s="34">
        <f t="shared" si="11"/>
        <v>81.074999999999989</v>
      </c>
      <c r="G48" s="1">
        <f t="shared" si="12"/>
        <v>1.8243354954612874</v>
      </c>
      <c r="H48" s="1">
        <f t="shared" si="13"/>
        <v>0.57982756057296725</v>
      </c>
      <c r="I48" s="1">
        <f t="shared" si="14"/>
        <v>0.60811183182043171</v>
      </c>
      <c r="J48" s="34">
        <f t="shared" si="15"/>
        <v>3.0193459556665552</v>
      </c>
      <c r="K48" s="93">
        <v>12.02</v>
      </c>
      <c r="L48" s="93">
        <v>2.4899999999999998</v>
      </c>
      <c r="M48" s="93">
        <v>6.5500000000000007</v>
      </c>
      <c r="N48" s="93">
        <v>78.94</v>
      </c>
      <c r="O48" s="10">
        <v>9.44</v>
      </c>
      <c r="P48" s="10">
        <v>1.67</v>
      </c>
      <c r="Q48" s="10">
        <v>5.6899999999999995</v>
      </c>
      <c r="R48" s="10">
        <v>83.21</v>
      </c>
    </row>
    <row r="49" spans="1:22">
      <c r="A49">
        <v>52</v>
      </c>
      <c r="B49" s="32" t="s">
        <v>45</v>
      </c>
      <c r="C49" s="1">
        <f t="shared" si="8"/>
        <v>8.8033333333333328</v>
      </c>
      <c r="D49" s="1">
        <f t="shared" si="9"/>
        <v>1.8533333333333333</v>
      </c>
      <c r="E49" s="1">
        <f t="shared" si="10"/>
        <v>4.7733333333333334</v>
      </c>
      <c r="F49" s="34">
        <f t="shared" si="11"/>
        <v>84.570000000000007</v>
      </c>
      <c r="G49" s="1">
        <f t="shared" si="12"/>
        <v>0.77021641980246924</v>
      </c>
      <c r="H49" s="1">
        <f t="shared" si="13"/>
        <v>1.5275252316519602E-2</v>
      </c>
      <c r="I49" s="1">
        <f t="shared" si="14"/>
        <v>0.29569128044860116</v>
      </c>
      <c r="J49" s="34">
        <f t="shared" si="15"/>
        <v>0.99654402812921072</v>
      </c>
      <c r="K49" s="93">
        <v>9.42</v>
      </c>
      <c r="L49" s="93">
        <v>1.87</v>
      </c>
      <c r="M49" s="93">
        <v>4.75</v>
      </c>
      <c r="N49" s="93">
        <v>83.960000000000008</v>
      </c>
      <c r="O49" s="10">
        <v>9.0499999999999989</v>
      </c>
      <c r="P49" s="10">
        <v>1.8399999999999999</v>
      </c>
      <c r="Q49" s="10">
        <v>5.08</v>
      </c>
      <c r="R49" s="10">
        <v>84.03</v>
      </c>
      <c r="S49" s="93">
        <v>7.9399999999999995</v>
      </c>
      <c r="T49" s="93">
        <v>1.8499999999999999</v>
      </c>
      <c r="U49" s="93">
        <v>4.49</v>
      </c>
      <c r="V49" s="93">
        <v>85.72</v>
      </c>
    </row>
    <row r="50" spans="1:22">
      <c r="A50">
        <v>53</v>
      </c>
      <c r="B50" s="32" t="s">
        <v>46</v>
      </c>
      <c r="C50" s="1">
        <f t="shared" si="8"/>
        <v>10.736666666666665</v>
      </c>
      <c r="D50" s="1">
        <f t="shared" si="9"/>
        <v>2.6333333333333333</v>
      </c>
      <c r="E50" s="1">
        <f t="shared" si="10"/>
        <v>7.4433333333333342</v>
      </c>
      <c r="F50" s="34">
        <f t="shared" si="11"/>
        <v>79.176666666666662</v>
      </c>
      <c r="G50" s="1">
        <f t="shared" si="12"/>
        <v>0.41860880704224696</v>
      </c>
      <c r="H50" s="1">
        <f t="shared" si="13"/>
        <v>0.11372481406154639</v>
      </c>
      <c r="I50" s="1">
        <f t="shared" si="14"/>
        <v>0.74795276143171818</v>
      </c>
      <c r="J50" s="34">
        <f t="shared" si="15"/>
        <v>0.51781592611016392</v>
      </c>
      <c r="K50" s="93">
        <v>11.219999999999999</v>
      </c>
      <c r="L50" s="93">
        <v>2.54</v>
      </c>
      <c r="M50" s="93">
        <v>6.660000000000001</v>
      </c>
      <c r="N50" s="93">
        <v>79.569999999999993</v>
      </c>
      <c r="O50" s="10">
        <v>10.5</v>
      </c>
      <c r="P50" s="10">
        <v>2.6</v>
      </c>
      <c r="Q50" s="10">
        <v>7.5200000000000005</v>
      </c>
      <c r="R50" s="10">
        <v>79.36999999999999</v>
      </c>
      <c r="S50" s="93">
        <v>10.489999999999998</v>
      </c>
      <c r="T50" s="93">
        <v>2.76</v>
      </c>
      <c r="U50" s="93">
        <v>8.15</v>
      </c>
      <c r="V50" s="93">
        <v>78.59</v>
      </c>
    </row>
    <row r="51" spans="1:22">
      <c r="A51">
        <v>54</v>
      </c>
      <c r="B51" s="32" t="s">
        <v>47</v>
      </c>
      <c r="C51" s="1">
        <f t="shared" si="8"/>
        <v>8.9</v>
      </c>
      <c r="D51" s="1">
        <f t="shared" si="9"/>
        <v>2.8933333333333331</v>
      </c>
      <c r="E51" s="1">
        <f t="shared" si="10"/>
        <v>9.1266666666666669</v>
      </c>
      <c r="F51" s="34">
        <f t="shared" si="11"/>
        <v>79.08</v>
      </c>
      <c r="G51" s="1">
        <f t="shared" si="12"/>
        <v>3.5726880636293989</v>
      </c>
      <c r="H51" s="1">
        <f t="shared" si="13"/>
        <v>0.98693127082555065</v>
      </c>
      <c r="I51" s="1">
        <f t="shared" si="14"/>
        <v>2.6064599236000738</v>
      </c>
      <c r="J51" s="34">
        <f t="shared" si="15"/>
        <v>6.7284842275210881</v>
      </c>
      <c r="K51" s="93">
        <v>12.659999999999998</v>
      </c>
      <c r="L51" s="93">
        <v>3.7800000000000002</v>
      </c>
      <c r="M51" s="93">
        <v>10.23</v>
      </c>
      <c r="N51" s="93">
        <v>73.33</v>
      </c>
      <c r="O51" s="10">
        <v>8.49</v>
      </c>
      <c r="P51" s="10">
        <v>3.0700000000000003</v>
      </c>
      <c r="Q51" s="10">
        <v>11</v>
      </c>
      <c r="R51" s="10">
        <v>77.429999999999993</v>
      </c>
      <c r="S51" s="93">
        <v>5.55</v>
      </c>
      <c r="T51" s="93">
        <v>1.83</v>
      </c>
      <c r="U51" s="93">
        <v>6.15</v>
      </c>
      <c r="V51" s="93">
        <v>86.48</v>
      </c>
    </row>
    <row r="52" spans="1:22">
      <c r="A52">
        <v>55</v>
      </c>
      <c r="B52" s="32" t="s">
        <v>48</v>
      </c>
      <c r="C52" s="1">
        <f t="shared" si="8"/>
        <v>6.9533333333333331</v>
      </c>
      <c r="D52" s="1">
        <f t="shared" si="9"/>
        <v>1.8166666666666667</v>
      </c>
      <c r="E52" s="1">
        <f t="shared" si="10"/>
        <v>7.1733333333333329</v>
      </c>
      <c r="F52" s="34">
        <f t="shared" si="11"/>
        <v>84.063333333333333</v>
      </c>
      <c r="G52" s="1">
        <f t="shared" si="12"/>
        <v>2.8031470409761488</v>
      </c>
      <c r="H52" s="1">
        <f t="shared" si="13"/>
        <v>0.46457866215887939</v>
      </c>
      <c r="I52" s="1">
        <f t="shared" si="14"/>
        <v>0.59718785430828525</v>
      </c>
      <c r="J52" s="34">
        <f t="shared" si="15"/>
        <v>2.8585019386618153</v>
      </c>
      <c r="K52" s="93">
        <v>9.83</v>
      </c>
      <c r="L52" s="93">
        <v>2.35</v>
      </c>
      <c r="M52" s="93">
        <v>6.5299999999999994</v>
      </c>
      <c r="N52" s="93">
        <v>81.289999999999992</v>
      </c>
      <c r="O52" s="10">
        <v>4.2299999999999995</v>
      </c>
      <c r="P52" s="10">
        <v>1.5</v>
      </c>
      <c r="Q52" s="10">
        <v>7.28</v>
      </c>
      <c r="R52" s="10">
        <v>87</v>
      </c>
      <c r="S52" s="93">
        <v>6.8000000000000007</v>
      </c>
      <c r="T52" s="93">
        <v>1.6</v>
      </c>
      <c r="U52" s="93">
        <v>7.71</v>
      </c>
      <c r="V52" s="93">
        <v>83.899999999999991</v>
      </c>
    </row>
    <row r="53" spans="1:22">
      <c r="A53">
        <v>56</v>
      </c>
      <c r="B53" s="32" t="s">
        <v>49</v>
      </c>
      <c r="C53" s="1">
        <f t="shared" si="8"/>
        <v>6.7933333333333339</v>
      </c>
      <c r="D53" s="1">
        <f t="shared" si="9"/>
        <v>1.8666666666666665</v>
      </c>
      <c r="E53" s="1">
        <f t="shared" si="10"/>
        <v>5.97</v>
      </c>
      <c r="F53" s="34">
        <f t="shared" si="11"/>
        <v>85.373333333333335</v>
      </c>
      <c r="G53" s="1">
        <f t="shared" si="12"/>
        <v>0.52175984258405039</v>
      </c>
      <c r="H53" s="1">
        <f t="shared" si="13"/>
        <v>0.26083200212652979</v>
      </c>
      <c r="I53" s="1">
        <f t="shared" si="14"/>
        <v>0.45177427992306046</v>
      </c>
      <c r="J53" s="34">
        <f t="shared" si="15"/>
        <v>1.1855940845556454</v>
      </c>
      <c r="K53" s="93">
        <v>6.8900000000000006</v>
      </c>
      <c r="L53" s="93">
        <v>1.97</v>
      </c>
      <c r="M53" s="93">
        <v>5.81</v>
      </c>
      <c r="N53" s="93">
        <v>85.33</v>
      </c>
      <c r="O53" s="10">
        <v>6.23</v>
      </c>
      <c r="P53" s="10">
        <v>1.5699999999999998</v>
      </c>
      <c r="Q53" s="10">
        <v>5.62</v>
      </c>
      <c r="R53" s="10">
        <v>86.58</v>
      </c>
      <c r="S53" s="93">
        <v>7.26</v>
      </c>
      <c r="T53" s="93">
        <v>2.06</v>
      </c>
      <c r="U53" s="93">
        <v>6.4799999999999995</v>
      </c>
      <c r="V53" s="93">
        <v>84.21</v>
      </c>
    </row>
    <row r="54" spans="1:22">
      <c r="A54">
        <v>60</v>
      </c>
      <c r="B54" s="32" t="s">
        <v>50</v>
      </c>
      <c r="C54" s="1">
        <f t="shared" si="8"/>
        <v>6.830000000000001</v>
      </c>
      <c r="D54" s="1">
        <f t="shared" si="9"/>
        <v>2.6566666666666663</v>
      </c>
      <c r="E54" s="1">
        <f t="shared" si="10"/>
        <v>8.5833333333333339</v>
      </c>
      <c r="F54" s="34">
        <f t="shared" si="11"/>
        <v>81.93</v>
      </c>
      <c r="G54" s="1">
        <f t="shared" si="12"/>
        <v>1.5188153278130938</v>
      </c>
      <c r="H54" s="1">
        <f t="shared" si="13"/>
        <v>0.54500764520631728</v>
      </c>
      <c r="I54" s="1">
        <f t="shared" si="14"/>
        <v>1.1469234208670303</v>
      </c>
      <c r="J54" s="34">
        <f t="shared" si="15"/>
        <v>3.1637477775575005</v>
      </c>
      <c r="K54" s="93">
        <v>8.15</v>
      </c>
      <c r="L54" s="93">
        <v>2.92</v>
      </c>
      <c r="M54" s="93">
        <v>9.2899999999999991</v>
      </c>
      <c r="N54" s="93">
        <v>79.64</v>
      </c>
      <c r="O54" s="10">
        <v>7.17</v>
      </c>
      <c r="P54" s="10">
        <v>3.02</v>
      </c>
      <c r="Q54" s="10">
        <v>9.1999999999999993</v>
      </c>
      <c r="R54" s="10">
        <v>80.61</v>
      </c>
      <c r="S54" s="93">
        <v>5.17</v>
      </c>
      <c r="T54" s="93">
        <v>2.0299999999999998</v>
      </c>
      <c r="U54" s="93">
        <v>7.26</v>
      </c>
      <c r="V54" s="93">
        <v>85.54</v>
      </c>
    </row>
    <row r="55" spans="1:22">
      <c r="A55">
        <v>61</v>
      </c>
      <c r="B55" s="32" t="s">
        <v>95</v>
      </c>
      <c r="C55" s="1">
        <f t="shared" si="8"/>
        <v>6.5766666666666671</v>
      </c>
      <c r="D55" s="1">
        <f t="shared" si="9"/>
        <v>1.7766666666666666</v>
      </c>
      <c r="E55" s="1">
        <f t="shared" si="10"/>
        <v>5.669999999999999</v>
      </c>
      <c r="F55" s="34">
        <f t="shared" si="11"/>
        <v>85.976666666666674</v>
      </c>
      <c r="G55" s="1">
        <f t="shared" si="12"/>
        <v>0.23459184413217204</v>
      </c>
      <c r="H55" s="1">
        <f t="shared" si="13"/>
        <v>0.13012814197295414</v>
      </c>
      <c r="I55" s="1">
        <f t="shared" si="14"/>
        <v>0.80131142510263353</v>
      </c>
      <c r="J55" s="34">
        <f t="shared" si="15"/>
        <v>0.73656862092634612</v>
      </c>
      <c r="K55" s="93">
        <v>6.78</v>
      </c>
      <c r="L55" s="93">
        <v>1.77</v>
      </c>
      <c r="M55" s="93">
        <v>5.36</v>
      </c>
      <c r="N55" s="93">
        <v>86.09</v>
      </c>
      <c r="O55" s="10">
        <v>6.63</v>
      </c>
      <c r="P55" s="10">
        <v>1.6500000000000001</v>
      </c>
      <c r="Q55" s="10">
        <v>5.07</v>
      </c>
      <c r="R55" s="10">
        <v>86.65</v>
      </c>
      <c r="S55" s="93">
        <v>6.32</v>
      </c>
      <c r="T55" s="93">
        <v>1.91</v>
      </c>
      <c r="U55" s="93">
        <v>6.58</v>
      </c>
      <c r="V55" s="93">
        <v>85.19</v>
      </c>
    </row>
    <row r="56" spans="1:22">
      <c r="A56">
        <v>62</v>
      </c>
      <c r="B56" s="32" t="s">
        <v>52</v>
      </c>
      <c r="C56" s="1">
        <f t="shared" si="8"/>
        <v>6.8000000000000007</v>
      </c>
      <c r="D56" s="1">
        <f t="shared" si="9"/>
        <v>1.42</v>
      </c>
      <c r="E56" s="1">
        <f t="shared" si="10"/>
        <v>6.43</v>
      </c>
      <c r="F56" s="34">
        <f t="shared" si="11"/>
        <v>85.34333333333332</v>
      </c>
      <c r="G56" s="1">
        <f t="shared" si="12"/>
        <v>3.1288496288572252</v>
      </c>
      <c r="H56" s="1">
        <f t="shared" si="13"/>
        <v>0.26962937525425645</v>
      </c>
      <c r="I56" s="1">
        <f t="shared" si="14"/>
        <v>0.56293871780150284</v>
      </c>
      <c r="J56" s="34">
        <f t="shared" si="15"/>
        <v>3.9634622911456296</v>
      </c>
      <c r="K56" s="93">
        <v>10.41</v>
      </c>
      <c r="L56" s="93">
        <v>1.73</v>
      </c>
      <c r="M56" s="93">
        <v>7.08</v>
      </c>
      <c r="N56" s="93">
        <v>80.77</v>
      </c>
      <c r="O56" s="10">
        <v>5.12</v>
      </c>
      <c r="P56" s="10">
        <v>1.29</v>
      </c>
      <c r="Q56" s="10">
        <v>6.11</v>
      </c>
      <c r="R56" s="10">
        <v>87.48</v>
      </c>
      <c r="S56" s="93">
        <v>4.87</v>
      </c>
      <c r="T56" s="93">
        <v>1.24</v>
      </c>
      <c r="U56" s="93">
        <v>6.1</v>
      </c>
      <c r="V56" s="93">
        <v>87.78</v>
      </c>
    </row>
    <row r="57" spans="1:22">
      <c r="A57">
        <v>63</v>
      </c>
      <c r="B57" s="32" t="s">
        <v>53</v>
      </c>
      <c r="C57" s="1">
        <f t="shared" si="8"/>
        <v>9.8899999999999988</v>
      </c>
      <c r="D57" s="1">
        <f t="shared" si="9"/>
        <v>3.32</v>
      </c>
      <c r="E57" s="1">
        <f t="shared" si="10"/>
        <v>10.383333333333333</v>
      </c>
      <c r="F57" s="34">
        <f t="shared" si="11"/>
        <v>76.410000000000011</v>
      </c>
      <c r="G57" s="1">
        <f t="shared" si="12"/>
        <v>2.8851169820303664</v>
      </c>
      <c r="H57" s="1">
        <f t="shared" si="13"/>
        <v>0.9427088627991147</v>
      </c>
      <c r="I57" s="1">
        <f t="shared" si="14"/>
        <v>1.668302530518178</v>
      </c>
      <c r="J57" s="34">
        <f t="shared" si="15"/>
        <v>4.3116006308562556</v>
      </c>
      <c r="K57" s="93">
        <v>7.5399999999999991</v>
      </c>
      <c r="L57" s="93">
        <v>2.5</v>
      </c>
      <c r="M57" s="93">
        <v>8.92</v>
      </c>
      <c r="N57" s="93">
        <v>81.040000000000006</v>
      </c>
      <c r="O57" s="10">
        <v>13.11</v>
      </c>
      <c r="P57" s="10">
        <v>4.3499999999999996</v>
      </c>
      <c r="Q57" s="10">
        <v>10.029999999999999</v>
      </c>
      <c r="R57" s="10">
        <v>72.509999999999991</v>
      </c>
      <c r="S57" s="93">
        <v>9.02</v>
      </c>
      <c r="T57" s="93">
        <v>3.11</v>
      </c>
      <c r="U57" s="93">
        <v>12.2</v>
      </c>
      <c r="V57" s="93">
        <v>75.680000000000007</v>
      </c>
    </row>
    <row r="58" spans="1:22">
      <c r="A58">
        <v>64</v>
      </c>
      <c r="B58" s="32" t="s">
        <v>54</v>
      </c>
      <c r="C58" s="1">
        <f t="shared" si="8"/>
        <v>5.45</v>
      </c>
      <c r="D58" s="1">
        <f t="shared" si="9"/>
        <v>1.63</v>
      </c>
      <c r="E58" s="1">
        <f t="shared" si="10"/>
        <v>11.57</v>
      </c>
      <c r="F58" s="34">
        <f t="shared" si="11"/>
        <v>81.34</v>
      </c>
      <c r="G58" s="1" t="e">
        <f t="shared" si="12"/>
        <v>#DIV/0!</v>
      </c>
      <c r="H58" s="1" t="e">
        <f t="shared" si="13"/>
        <v>#DIV/0!</v>
      </c>
      <c r="I58" s="1" t="e">
        <f t="shared" si="14"/>
        <v>#DIV/0!</v>
      </c>
      <c r="J58" s="34" t="e">
        <f t="shared" si="15"/>
        <v>#DIV/0!</v>
      </c>
      <c r="K58" s="93">
        <v>5.45</v>
      </c>
      <c r="L58" s="93">
        <v>1.63</v>
      </c>
      <c r="M58" s="93">
        <v>11.57</v>
      </c>
      <c r="N58" s="93">
        <v>81.34</v>
      </c>
    </row>
    <row r="59" spans="1:22">
      <c r="A59">
        <v>65</v>
      </c>
      <c r="B59" s="32" t="s">
        <v>55</v>
      </c>
      <c r="C59" s="1">
        <f t="shared" si="8"/>
        <v>13.910000000000002</v>
      </c>
      <c r="D59" s="1">
        <f t="shared" si="9"/>
        <v>3.5100000000000002</v>
      </c>
      <c r="E59" s="1">
        <f t="shared" si="10"/>
        <v>9.9633333333333329</v>
      </c>
      <c r="F59" s="34">
        <f t="shared" si="11"/>
        <v>72.62</v>
      </c>
      <c r="G59" s="1">
        <f t="shared" si="12"/>
        <v>6.0968926511789503</v>
      </c>
      <c r="H59" s="1">
        <f t="shared" si="13"/>
        <v>1.0762899237658954</v>
      </c>
      <c r="I59" s="1">
        <f t="shared" si="14"/>
        <v>1.5107062366103223</v>
      </c>
      <c r="J59" s="34">
        <f t="shared" si="15"/>
        <v>8.6531323808202494</v>
      </c>
      <c r="K59" s="93">
        <v>6.87</v>
      </c>
      <c r="L59" s="93">
        <v>2.31</v>
      </c>
      <c r="M59" s="93">
        <v>8.23</v>
      </c>
      <c r="N59" s="93">
        <v>82.6</v>
      </c>
      <c r="O59" s="10">
        <v>17.399999999999999</v>
      </c>
      <c r="P59" s="10">
        <v>4.3900000000000006</v>
      </c>
      <c r="Q59" s="10">
        <v>11</v>
      </c>
      <c r="R59" s="10">
        <v>67.210000000000008</v>
      </c>
      <c r="S59" s="93">
        <v>17.46</v>
      </c>
      <c r="T59" s="93">
        <v>3.83</v>
      </c>
      <c r="U59" s="93">
        <v>10.66</v>
      </c>
      <c r="V59" s="93">
        <v>68.05</v>
      </c>
    </row>
    <row r="60" spans="1:22">
      <c r="A60">
        <v>66</v>
      </c>
      <c r="B60" s="32" t="s">
        <v>56</v>
      </c>
      <c r="C60" s="1">
        <f t="shared" si="8"/>
        <v>5.54</v>
      </c>
      <c r="D60" s="1">
        <f t="shared" si="9"/>
        <v>1.6466666666666665</v>
      </c>
      <c r="E60" s="1">
        <f t="shared" si="10"/>
        <v>5.94</v>
      </c>
      <c r="F60" s="34">
        <f t="shared" si="11"/>
        <v>86.873333333333335</v>
      </c>
      <c r="G60" s="1">
        <f t="shared" si="12"/>
        <v>2.5947446887892434</v>
      </c>
      <c r="H60" s="1">
        <f t="shared" si="13"/>
        <v>0.54930258813638755</v>
      </c>
      <c r="I60" s="1">
        <f t="shared" si="14"/>
        <v>0.61392181912683341</v>
      </c>
      <c r="J60" s="34">
        <f t="shared" si="15"/>
        <v>3.385754470326118</v>
      </c>
      <c r="K60" s="93">
        <v>8.48</v>
      </c>
      <c r="L60" s="93">
        <v>2.2599999999999998</v>
      </c>
      <c r="M60" s="93">
        <v>6.02</v>
      </c>
      <c r="N60" s="93">
        <v>83.240000000000009</v>
      </c>
      <c r="O60" s="10">
        <v>3.5700000000000003</v>
      </c>
      <c r="P60" s="10">
        <v>1.2</v>
      </c>
      <c r="Q60" s="10">
        <v>5.29</v>
      </c>
      <c r="R60" s="10">
        <v>89.94</v>
      </c>
      <c r="S60" s="93">
        <v>4.5699999999999994</v>
      </c>
      <c r="T60" s="93">
        <v>1.48</v>
      </c>
      <c r="U60" s="93">
        <v>6.5100000000000007</v>
      </c>
      <c r="V60" s="93">
        <v>87.44</v>
      </c>
    </row>
    <row r="61" spans="1:22">
      <c r="A61">
        <v>69</v>
      </c>
      <c r="B61" s="32" t="s">
        <v>57</v>
      </c>
      <c r="C61" s="1">
        <f t="shared" si="8"/>
        <v>7.8900000000000006</v>
      </c>
      <c r="D61" s="1">
        <f t="shared" si="9"/>
        <v>1.8666666666666665</v>
      </c>
      <c r="E61" s="1">
        <f t="shared" si="10"/>
        <v>6.87</v>
      </c>
      <c r="F61" s="34">
        <f t="shared" si="11"/>
        <v>83.38</v>
      </c>
      <c r="G61" s="1">
        <f t="shared" si="12"/>
        <v>1.8559903016987986</v>
      </c>
      <c r="H61" s="1">
        <f t="shared" si="13"/>
        <v>0.45621632295801684</v>
      </c>
      <c r="I61" s="1">
        <f t="shared" si="14"/>
        <v>0.68985505724028717</v>
      </c>
      <c r="J61" s="34">
        <f t="shared" si="15"/>
        <v>2.7838642208268634</v>
      </c>
      <c r="K61" s="93">
        <v>10.02</v>
      </c>
      <c r="L61" s="93">
        <v>2.36</v>
      </c>
      <c r="M61" s="93">
        <v>7.3999999999999995</v>
      </c>
      <c r="N61" s="93">
        <v>80.23</v>
      </c>
      <c r="O61" s="10">
        <v>7.03</v>
      </c>
      <c r="P61" s="10">
        <v>1.46</v>
      </c>
      <c r="Q61" s="10">
        <v>7.12</v>
      </c>
      <c r="R61" s="10">
        <v>84.399999999999991</v>
      </c>
      <c r="S61" s="93">
        <v>6.6199999999999992</v>
      </c>
      <c r="T61" s="93">
        <v>1.78</v>
      </c>
      <c r="U61" s="93">
        <v>6.09</v>
      </c>
      <c r="V61" s="93">
        <v>85.509999999999991</v>
      </c>
    </row>
    <row r="62" spans="1:22">
      <c r="A62">
        <v>70</v>
      </c>
      <c r="B62" s="32" t="s">
        <v>58</v>
      </c>
      <c r="C62" s="1">
        <f t="shared" si="8"/>
        <v>5.9633333333333338</v>
      </c>
      <c r="D62" s="1">
        <f t="shared" si="9"/>
        <v>2.0066666666666664</v>
      </c>
      <c r="E62" s="1">
        <f t="shared" si="10"/>
        <v>7.2766666666666673</v>
      </c>
      <c r="F62" s="34">
        <f t="shared" si="11"/>
        <v>84.756666666666661</v>
      </c>
      <c r="G62" s="1">
        <f t="shared" si="12"/>
        <v>1.287840569842915</v>
      </c>
      <c r="H62" s="1">
        <f t="shared" si="13"/>
        <v>0.11676186592091314</v>
      </c>
      <c r="I62" s="1">
        <f t="shared" si="14"/>
        <v>0.45236416008933894</v>
      </c>
      <c r="J62" s="34">
        <f t="shared" si="15"/>
        <v>1.8341301298799237</v>
      </c>
      <c r="K62" s="93">
        <v>6.21</v>
      </c>
      <c r="L62" s="93">
        <v>2.11</v>
      </c>
      <c r="M62" s="93">
        <v>7.33</v>
      </c>
      <c r="N62" s="93">
        <v>84.350000000000009</v>
      </c>
      <c r="O62" s="10">
        <v>7.1099999999999994</v>
      </c>
      <c r="P62" s="10">
        <v>2.0299999999999998</v>
      </c>
      <c r="Q62" s="10">
        <v>7.7</v>
      </c>
      <c r="R62" s="10">
        <v>83.16</v>
      </c>
      <c r="S62" s="93">
        <v>4.5699999999999994</v>
      </c>
      <c r="T62" s="93">
        <v>1.8800000000000001</v>
      </c>
      <c r="U62" s="93">
        <v>6.8000000000000007</v>
      </c>
      <c r="V62" s="93">
        <v>86.76</v>
      </c>
    </row>
    <row r="63" spans="1:22">
      <c r="A63">
        <v>71</v>
      </c>
      <c r="B63" s="32" t="s">
        <v>59</v>
      </c>
      <c r="C63" s="1">
        <f t="shared" si="8"/>
        <v>13.350000000000001</v>
      </c>
      <c r="D63" s="1">
        <f t="shared" si="9"/>
        <v>3.4099999999999997</v>
      </c>
      <c r="E63" s="1">
        <f t="shared" si="10"/>
        <v>9.24</v>
      </c>
      <c r="F63" s="34">
        <f t="shared" si="11"/>
        <v>74</v>
      </c>
      <c r="G63" s="1" t="e">
        <f t="shared" si="12"/>
        <v>#DIV/0!</v>
      </c>
      <c r="H63" s="1" t="e">
        <f t="shared" si="13"/>
        <v>#DIV/0!</v>
      </c>
      <c r="I63" s="1" t="e">
        <f t="shared" si="14"/>
        <v>#DIV/0!</v>
      </c>
      <c r="J63" s="34" t="e">
        <f t="shared" si="15"/>
        <v>#DIV/0!</v>
      </c>
      <c r="K63" s="93">
        <v>13.350000000000001</v>
      </c>
      <c r="L63" s="93">
        <v>3.4099999999999997</v>
      </c>
      <c r="M63" s="93">
        <v>9.24</v>
      </c>
      <c r="N63" s="93">
        <v>74</v>
      </c>
    </row>
    <row r="64" spans="1:22">
      <c r="A64">
        <v>72</v>
      </c>
      <c r="B64" s="32" t="s">
        <v>60</v>
      </c>
      <c r="C64" s="1">
        <f t="shared" si="8"/>
        <v>9.15</v>
      </c>
      <c r="D64" s="1">
        <f t="shared" si="9"/>
        <v>1.9266666666666665</v>
      </c>
      <c r="E64" s="1">
        <f t="shared" si="10"/>
        <v>6.13</v>
      </c>
      <c r="F64" s="34">
        <f t="shared" si="11"/>
        <v>82.79</v>
      </c>
      <c r="G64" s="1">
        <f t="shared" si="12"/>
        <v>0.8373768566183325</v>
      </c>
      <c r="H64" s="1">
        <f t="shared" si="13"/>
        <v>0.22941955743426345</v>
      </c>
      <c r="I64" s="1">
        <f t="shared" si="14"/>
        <v>4.5030101043635247</v>
      </c>
      <c r="J64" s="34">
        <f t="shared" si="15"/>
        <v>4.3232279606793851</v>
      </c>
      <c r="K64" s="93">
        <v>10.11</v>
      </c>
      <c r="L64" s="93">
        <v>1.77</v>
      </c>
      <c r="M64" s="93">
        <v>6.4399999999999995</v>
      </c>
      <c r="N64" s="93">
        <v>81.679999999999993</v>
      </c>
      <c r="O64" s="10">
        <v>8.57</v>
      </c>
      <c r="P64" s="10">
        <v>1.82</v>
      </c>
      <c r="Q64" s="10">
        <v>10.47</v>
      </c>
      <c r="R64" s="10">
        <v>79.13</v>
      </c>
      <c r="S64" s="93">
        <v>8.77</v>
      </c>
      <c r="T64" s="93">
        <v>2.19</v>
      </c>
      <c r="U64" s="93">
        <v>1.48</v>
      </c>
      <c r="V64" s="93">
        <v>87.56</v>
      </c>
    </row>
    <row r="65" spans="1:22">
      <c r="A65">
        <v>73</v>
      </c>
      <c r="B65" s="32" t="s">
        <v>61</v>
      </c>
      <c r="C65" s="1">
        <f t="shared" si="8"/>
        <v>7.5533333333333346</v>
      </c>
      <c r="D65" s="1">
        <f t="shared" si="9"/>
        <v>1.7566666666666666</v>
      </c>
      <c r="E65" s="1">
        <f t="shared" si="10"/>
        <v>5.5866666666666669</v>
      </c>
      <c r="F65" s="34">
        <f t="shared" si="11"/>
        <v>85.106666666666669</v>
      </c>
      <c r="G65" s="1">
        <f t="shared" si="12"/>
        <v>0.77783888648828425</v>
      </c>
      <c r="H65" s="1">
        <f t="shared" si="13"/>
        <v>0.18770544300401443</v>
      </c>
      <c r="I65" s="1">
        <f t="shared" si="14"/>
        <v>0.85172374237972714</v>
      </c>
      <c r="J65" s="34">
        <f t="shared" si="15"/>
        <v>1.1673188653205768</v>
      </c>
      <c r="K65" s="93">
        <v>6.74</v>
      </c>
      <c r="L65" s="93">
        <v>1.72</v>
      </c>
      <c r="M65" s="93">
        <v>5.71</v>
      </c>
      <c r="N65" s="93">
        <v>85.83</v>
      </c>
      <c r="O65" s="10">
        <v>7.6300000000000008</v>
      </c>
      <c r="P65" s="10">
        <v>1.96</v>
      </c>
      <c r="Q65" s="10">
        <v>4.68</v>
      </c>
      <c r="R65" s="10">
        <v>85.72999999999999</v>
      </c>
      <c r="S65" s="93">
        <v>8.2900000000000009</v>
      </c>
      <c r="T65" s="93">
        <v>1.59</v>
      </c>
      <c r="U65" s="93">
        <v>6.370000000000001</v>
      </c>
      <c r="V65" s="93">
        <v>83.76</v>
      </c>
    </row>
    <row r="66" spans="1:22">
      <c r="A66">
        <v>74</v>
      </c>
      <c r="B66" s="32" t="s">
        <v>62</v>
      </c>
      <c r="C66" s="1">
        <f t="shared" si="8"/>
        <v>6.04</v>
      </c>
      <c r="D66" s="1">
        <f t="shared" si="9"/>
        <v>2.0299999999999998</v>
      </c>
      <c r="E66" s="1">
        <f t="shared" si="10"/>
        <v>5.46</v>
      </c>
      <c r="F66" s="34">
        <f t="shared" si="11"/>
        <v>86.48</v>
      </c>
      <c r="G66" s="1" t="e">
        <f t="shared" si="12"/>
        <v>#DIV/0!</v>
      </c>
      <c r="H66" s="1" t="e">
        <f t="shared" si="13"/>
        <v>#DIV/0!</v>
      </c>
      <c r="I66" s="1" t="e">
        <f t="shared" si="14"/>
        <v>#DIV/0!</v>
      </c>
      <c r="J66" s="34" t="e">
        <f t="shared" si="15"/>
        <v>#DIV/0!</v>
      </c>
      <c r="K66" s="93">
        <v>6.04</v>
      </c>
      <c r="L66" s="93">
        <v>2.0299999999999998</v>
      </c>
      <c r="M66" s="93">
        <v>5.46</v>
      </c>
      <c r="N66" s="93">
        <v>86.48</v>
      </c>
    </row>
    <row r="67" spans="1:22">
      <c r="A67">
        <v>75</v>
      </c>
      <c r="B67" s="32" t="s">
        <v>63</v>
      </c>
      <c r="C67" s="1">
        <f t="shared" ref="C67:C86" si="16">AVERAGE(K67,O67,S67)</f>
        <v>7.4733333333333336</v>
      </c>
      <c r="D67" s="1">
        <f t="shared" ref="D67:D86" si="17">AVERAGE(L67,P67,T67)</f>
        <v>1.4800000000000002</v>
      </c>
      <c r="E67" s="1">
        <f t="shared" ref="E67:E86" si="18">AVERAGE(M67,Q67,U67)</f>
        <v>4.2133333333333338</v>
      </c>
      <c r="F67" s="34">
        <f t="shared" ref="F67:F86" si="19">AVERAGE(N67,R67,V67)</f>
        <v>86.833333333333329</v>
      </c>
      <c r="G67" s="1">
        <f t="shared" ref="G67:G86" si="20">STDEV(K67,O67,S67)</f>
        <v>0.92028980942599792</v>
      </c>
      <c r="H67" s="1">
        <f t="shared" ref="H67:H86" si="21">STDEV(L67,P67,T67)</f>
        <v>0.20223748416156503</v>
      </c>
      <c r="I67" s="1">
        <f t="shared" ref="I67:I86" si="22">STDEV(M67,Q67,U67)</f>
        <v>1.7433397068079795</v>
      </c>
      <c r="J67" s="34">
        <f t="shared" ref="J67:J86" si="23">STDEV(N67,R67,V67)</f>
        <v>2.1072335735113294</v>
      </c>
      <c r="K67" s="93">
        <v>6.54</v>
      </c>
      <c r="L67" s="93">
        <v>1.4000000000000001</v>
      </c>
      <c r="M67" s="93">
        <v>4.41</v>
      </c>
      <c r="N67" s="93">
        <v>87.649999999999991</v>
      </c>
      <c r="O67" s="10">
        <v>7.5</v>
      </c>
      <c r="P67" s="10">
        <v>1.71</v>
      </c>
      <c r="Q67" s="10">
        <v>2.3800000000000003</v>
      </c>
      <c r="R67" s="10">
        <v>88.41</v>
      </c>
      <c r="S67" s="93">
        <v>8.3800000000000008</v>
      </c>
      <c r="T67" s="93">
        <v>1.3299999999999998</v>
      </c>
      <c r="U67" s="93">
        <v>5.8500000000000005</v>
      </c>
      <c r="V67" s="93">
        <v>84.44</v>
      </c>
    </row>
    <row r="68" spans="1:22">
      <c r="A68">
        <v>76</v>
      </c>
      <c r="B68" s="32" t="s">
        <v>64</v>
      </c>
      <c r="C68" s="1">
        <f t="shared" si="16"/>
        <v>7.7700000000000005</v>
      </c>
      <c r="D68" s="1">
        <f t="shared" si="17"/>
        <v>2.0566666666666666</v>
      </c>
      <c r="E68" s="1">
        <f t="shared" si="18"/>
        <v>7.4833333333333334</v>
      </c>
      <c r="F68" s="34">
        <f t="shared" si="19"/>
        <v>82.686666666666667</v>
      </c>
      <c r="G68" s="1">
        <f t="shared" si="20"/>
        <v>0.71895757872074717</v>
      </c>
      <c r="H68" s="1">
        <f t="shared" si="21"/>
        <v>0.49074772881118134</v>
      </c>
      <c r="I68" s="1">
        <f t="shared" si="22"/>
        <v>1.2893926218702134</v>
      </c>
      <c r="J68" s="34">
        <f t="shared" si="23"/>
        <v>2.119111449011903</v>
      </c>
      <c r="K68" s="93">
        <v>7.37</v>
      </c>
      <c r="L68" s="93">
        <v>1.49</v>
      </c>
      <c r="M68" s="93">
        <v>6.03</v>
      </c>
      <c r="N68" s="93">
        <v>85.1</v>
      </c>
      <c r="O68" s="10">
        <v>7.3400000000000007</v>
      </c>
      <c r="P68" s="10">
        <v>2.34</v>
      </c>
      <c r="Q68" s="10">
        <v>8.49</v>
      </c>
      <c r="R68" s="10">
        <v>81.83</v>
      </c>
      <c r="S68" s="93">
        <v>8.6</v>
      </c>
      <c r="T68" s="93">
        <v>2.34</v>
      </c>
      <c r="U68" s="93">
        <v>7.93</v>
      </c>
      <c r="V68" s="93">
        <v>81.13</v>
      </c>
    </row>
    <row r="69" spans="1:22">
      <c r="A69">
        <v>77</v>
      </c>
      <c r="B69" s="32" t="s">
        <v>65</v>
      </c>
      <c r="C69" s="1">
        <f t="shared" si="16"/>
        <v>3.9466666666666668</v>
      </c>
      <c r="D69" s="1">
        <f t="shared" si="17"/>
        <v>1.3333333333333333</v>
      </c>
      <c r="E69" s="1">
        <f t="shared" si="18"/>
        <v>8.6066666666666674</v>
      </c>
      <c r="F69" s="34">
        <f t="shared" si="19"/>
        <v>86.113333333333344</v>
      </c>
      <c r="G69" s="1">
        <f t="shared" si="20"/>
        <v>1.0537710061172383</v>
      </c>
      <c r="H69" s="1">
        <f t="shared" si="21"/>
        <v>9.2915732431775658E-2</v>
      </c>
      <c r="I69" s="1">
        <f t="shared" si="22"/>
        <v>3.0958897482522412</v>
      </c>
      <c r="J69" s="34">
        <f t="shared" si="23"/>
        <v>2.228908552034679</v>
      </c>
      <c r="K69" s="93">
        <v>2.98</v>
      </c>
      <c r="L69" s="93">
        <v>1.44</v>
      </c>
      <c r="M69" s="93">
        <v>12.02</v>
      </c>
      <c r="N69" s="93">
        <v>83.56</v>
      </c>
      <c r="O69" s="10">
        <v>3.7900000000000005</v>
      </c>
      <c r="P69" s="10">
        <v>1.27</v>
      </c>
      <c r="Q69" s="10">
        <v>7.82</v>
      </c>
      <c r="R69" s="10">
        <v>87.11</v>
      </c>
      <c r="S69" s="93">
        <v>5.07</v>
      </c>
      <c r="T69" s="93">
        <v>1.29</v>
      </c>
      <c r="U69" s="93">
        <v>5.9799999999999995</v>
      </c>
      <c r="V69" s="93">
        <v>87.67</v>
      </c>
    </row>
    <row r="70" spans="1:22">
      <c r="A70">
        <v>78</v>
      </c>
      <c r="B70" s="32" t="s">
        <v>66</v>
      </c>
      <c r="C70" s="1">
        <f t="shared" si="16"/>
        <v>7.5066666666666677</v>
      </c>
      <c r="D70" s="1">
        <f t="shared" si="17"/>
        <v>1.9400000000000002</v>
      </c>
      <c r="E70" s="1">
        <f t="shared" si="18"/>
        <v>9.2266666666666666</v>
      </c>
      <c r="F70" s="34">
        <f t="shared" si="19"/>
        <v>81.326666666666668</v>
      </c>
      <c r="G70" s="1">
        <f t="shared" si="20"/>
        <v>1.2669780319063613</v>
      </c>
      <c r="H70" s="1">
        <f t="shared" si="21"/>
        <v>0.50685303589896469</v>
      </c>
      <c r="I70" s="1">
        <f t="shared" si="22"/>
        <v>3.9640425493848257</v>
      </c>
      <c r="J70" s="34">
        <f t="shared" si="23"/>
        <v>3.25656772282312</v>
      </c>
      <c r="K70" s="93">
        <v>7.66</v>
      </c>
      <c r="L70" s="93">
        <v>1.46</v>
      </c>
      <c r="M70" s="93">
        <v>6.15</v>
      </c>
      <c r="N70" s="93">
        <v>84.73</v>
      </c>
      <c r="O70" s="10">
        <v>6.17</v>
      </c>
      <c r="P70" s="10">
        <v>1.8900000000000001</v>
      </c>
      <c r="Q70" s="10">
        <v>13.700000000000001</v>
      </c>
      <c r="R70" s="10">
        <v>78.239999999999995</v>
      </c>
      <c r="S70" s="93">
        <v>8.6900000000000013</v>
      </c>
      <c r="T70" s="93">
        <v>2.4699999999999998</v>
      </c>
      <c r="U70" s="93">
        <v>7.8299999999999992</v>
      </c>
      <c r="V70" s="93">
        <v>81.010000000000005</v>
      </c>
    </row>
    <row r="71" spans="1:22">
      <c r="A71">
        <v>80</v>
      </c>
      <c r="B71" s="32" t="s">
        <v>89</v>
      </c>
      <c r="C71" s="1">
        <f t="shared" si="16"/>
        <v>8.1399999999999988</v>
      </c>
      <c r="D71" s="1">
        <f t="shared" si="17"/>
        <v>2.2866666666666666</v>
      </c>
      <c r="E71" s="1">
        <f t="shared" si="18"/>
        <v>11.186666666666667</v>
      </c>
      <c r="F71" s="34">
        <f t="shared" si="19"/>
        <v>78.39</v>
      </c>
      <c r="G71" s="1">
        <f t="shared" si="20"/>
        <v>2.1150177304221374</v>
      </c>
      <c r="H71" s="1">
        <f t="shared" si="21"/>
        <v>0.67144123594945904</v>
      </c>
      <c r="I71" s="1">
        <f t="shared" si="22"/>
        <v>4.2061423339365644</v>
      </c>
      <c r="J71" s="34">
        <f t="shared" si="23"/>
        <v>6.9817762782833448</v>
      </c>
      <c r="K71" s="93">
        <v>9.27</v>
      </c>
      <c r="L71" s="93">
        <v>2.5700000000000003</v>
      </c>
      <c r="M71" s="93">
        <v>13.65</v>
      </c>
      <c r="N71" s="93">
        <v>74.510000000000005</v>
      </c>
      <c r="O71" s="10">
        <v>9.4499999999999993</v>
      </c>
      <c r="P71" s="10">
        <v>2.77</v>
      </c>
      <c r="Q71" s="10">
        <v>13.58</v>
      </c>
      <c r="R71" s="10">
        <v>74.209999999999994</v>
      </c>
      <c r="S71" s="93">
        <v>5.7</v>
      </c>
      <c r="T71" s="93">
        <v>1.52</v>
      </c>
      <c r="U71" s="93">
        <v>6.3299999999999992</v>
      </c>
      <c r="V71" s="93">
        <v>86.45</v>
      </c>
    </row>
    <row r="72" spans="1:22">
      <c r="A72">
        <v>81</v>
      </c>
      <c r="B72" s="32" t="s">
        <v>67</v>
      </c>
      <c r="C72" s="1">
        <f t="shared" si="16"/>
        <v>4.6100000000000003</v>
      </c>
      <c r="D72" s="1">
        <f t="shared" si="17"/>
        <v>1.55</v>
      </c>
      <c r="E72" s="1">
        <f t="shared" si="18"/>
        <v>4.7833333333333332</v>
      </c>
      <c r="F72" s="34">
        <f t="shared" si="19"/>
        <v>89.053333333333327</v>
      </c>
      <c r="G72" s="1">
        <f t="shared" si="20"/>
        <v>0.99458534073250504</v>
      </c>
      <c r="H72" s="1">
        <f t="shared" si="21"/>
        <v>0.20074859899884676</v>
      </c>
      <c r="I72" s="1">
        <f t="shared" si="22"/>
        <v>4.8788762367304752</v>
      </c>
      <c r="J72" s="34">
        <f t="shared" si="23"/>
        <v>3.9545206199150531</v>
      </c>
      <c r="K72" s="93">
        <v>4.2700000000000005</v>
      </c>
      <c r="L72" s="93">
        <v>1.41</v>
      </c>
      <c r="M72" s="93">
        <v>9.36</v>
      </c>
      <c r="N72" s="93">
        <v>84.95</v>
      </c>
      <c r="O72" s="10">
        <v>3.83</v>
      </c>
      <c r="P72" s="10">
        <v>1.46</v>
      </c>
      <c r="Q72" s="10">
        <v>5.34</v>
      </c>
      <c r="R72" s="10">
        <v>89.37</v>
      </c>
      <c r="S72" s="93">
        <v>5.7299999999999995</v>
      </c>
      <c r="T72" s="93">
        <v>1.78</v>
      </c>
      <c r="U72" s="93">
        <v>-0.35000000000000003</v>
      </c>
      <c r="V72" s="93">
        <v>92.84</v>
      </c>
    </row>
    <row r="73" spans="1:22">
      <c r="A73">
        <v>82</v>
      </c>
      <c r="B73" s="32" t="s">
        <v>68</v>
      </c>
      <c r="C73" s="1">
        <f t="shared" si="16"/>
        <v>4.76</v>
      </c>
      <c r="D73" s="1">
        <f t="shared" si="17"/>
        <v>1.43</v>
      </c>
      <c r="E73" s="1">
        <f t="shared" si="18"/>
        <v>1.7566666666666668</v>
      </c>
      <c r="F73" s="34">
        <f t="shared" si="19"/>
        <v>92.053333333333342</v>
      </c>
      <c r="G73" s="1">
        <f t="shared" si="20"/>
        <v>1.085034561661518</v>
      </c>
      <c r="H73" s="1">
        <f t="shared" si="21"/>
        <v>0.23579652245103117</v>
      </c>
      <c r="I73" s="1">
        <f t="shared" si="22"/>
        <v>2.3762435340960599</v>
      </c>
      <c r="J73" s="34">
        <f t="shared" si="23"/>
        <v>1.0752829085098219</v>
      </c>
      <c r="K73" s="93">
        <v>3.6700000000000004</v>
      </c>
      <c r="L73" s="93">
        <v>1.17</v>
      </c>
      <c r="M73" s="93">
        <v>4.3099999999999996</v>
      </c>
      <c r="N73" s="93">
        <v>90.85</v>
      </c>
      <c r="O73" s="10">
        <v>4.7699999999999996</v>
      </c>
      <c r="P73" s="10">
        <v>1.49</v>
      </c>
      <c r="Q73" s="10">
        <v>1.35</v>
      </c>
      <c r="R73" s="10">
        <v>92.39</v>
      </c>
      <c r="S73" s="93">
        <v>5.84</v>
      </c>
      <c r="T73" s="93">
        <v>1.63</v>
      </c>
      <c r="U73" s="93">
        <v>-0.38999999999999996</v>
      </c>
      <c r="V73" s="93">
        <v>92.92</v>
      </c>
    </row>
    <row r="74" spans="1:22">
      <c r="A74">
        <v>83</v>
      </c>
      <c r="B74" s="32" t="s">
        <v>69</v>
      </c>
      <c r="C74" s="1">
        <f t="shared" si="16"/>
        <v>7.5600000000000005</v>
      </c>
      <c r="D74" s="1">
        <f t="shared" si="17"/>
        <v>1.41</v>
      </c>
      <c r="E74" s="1">
        <f t="shared" si="18"/>
        <v>6.69</v>
      </c>
      <c r="F74" s="34">
        <f t="shared" si="19"/>
        <v>84.34</v>
      </c>
      <c r="G74" s="1" t="e">
        <f t="shared" si="20"/>
        <v>#DIV/0!</v>
      </c>
      <c r="H74" s="1" t="e">
        <f t="shared" si="21"/>
        <v>#DIV/0!</v>
      </c>
      <c r="I74" s="1" t="e">
        <f t="shared" si="22"/>
        <v>#DIV/0!</v>
      </c>
      <c r="J74" s="34" t="e">
        <f t="shared" si="23"/>
        <v>#DIV/0!</v>
      </c>
      <c r="K74" s="93">
        <v>7.5600000000000005</v>
      </c>
      <c r="L74" s="93">
        <v>1.41</v>
      </c>
      <c r="M74" s="93">
        <v>6.69</v>
      </c>
      <c r="N74" s="93">
        <v>84.34</v>
      </c>
    </row>
    <row r="75" spans="1:22">
      <c r="A75">
        <v>85</v>
      </c>
      <c r="B75" s="32" t="s">
        <v>70</v>
      </c>
      <c r="C75" s="1">
        <f t="shared" si="16"/>
        <v>6.419999999999999</v>
      </c>
      <c r="D75" s="1">
        <f t="shared" si="17"/>
        <v>1.5599999999999998</v>
      </c>
      <c r="E75" s="1">
        <f t="shared" si="18"/>
        <v>6.9633333333333338</v>
      </c>
      <c r="F75" s="34">
        <f t="shared" si="19"/>
        <v>85.056666666666658</v>
      </c>
      <c r="G75" s="1">
        <f t="shared" si="20"/>
        <v>1.4583552379307396</v>
      </c>
      <c r="H75" s="1">
        <f t="shared" si="21"/>
        <v>0.38742741255621049</v>
      </c>
      <c r="I75" s="1">
        <f t="shared" si="22"/>
        <v>1.7480942003603066</v>
      </c>
      <c r="J75" s="34">
        <f t="shared" si="23"/>
        <v>2.5882490864160141</v>
      </c>
      <c r="K75" s="93">
        <v>6.2399999999999993</v>
      </c>
      <c r="L75" s="93">
        <v>1.92</v>
      </c>
      <c r="M75" s="93">
        <v>8.98</v>
      </c>
      <c r="N75" s="93">
        <v>82.86</v>
      </c>
      <c r="O75" s="10">
        <v>5.0599999999999996</v>
      </c>
      <c r="P75" s="10">
        <v>1.1499999999999999</v>
      </c>
      <c r="Q75" s="10">
        <v>5.88</v>
      </c>
      <c r="R75" s="10">
        <v>87.91</v>
      </c>
      <c r="S75" s="93">
        <v>7.9600000000000009</v>
      </c>
      <c r="T75" s="93">
        <v>1.6099999999999999</v>
      </c>
      <c r="U75" s="93">
        <v>6.03</v>
      </c>
      <c r="V75" s="93">
        <v>84.399999999999991</v>
      </c>
    </row>
    <row r="76" spans="1:22">
      <c r="A76">
        <v>86</v>
      </c>
      <c r="B76" s="32" t="s">
        <v>71</v>
      </c>
      <c r="C76" s="1">
        <f t="shared" si="16"/>
        <v>5.003333333333333</v>
      </c>
      <c r="D76" s="1">
        <f t="shared" si="17"/>
        <v>1.83</v>
      </c>
      <c r="E76" s="1">
        <f t="shared" si="18"/>
        <v>9</v>
      </c>
      <c r="F76" s="34">
        <f t="shared" si="19"/>
        <v>84.166666666666671</v>
      </c>
      <c r="G76" s="1">
        <f t="shared" si="20"/>
        <v>5.8594652770823416E-2</v>
      </c>
      <c r="H76" s="1">
        <f t="shared" si="21"/>
        <v>0.11135528725660042</v>
      </c>
      <c r="I76" s="1">
        <f t="shared" si="22"/>
        <v>0.26229754097207986</v>
      </c>
      <c r="J76" s="34">
        <f t="shared" si="23"/>
        <v>0.13650396819629634</v>
      </c>
      <c r="K76" s="93">
        <v>4.96</v>
      </c>
      <c r="L76" s="93">
        <v>1.81</v>
      </c>
      <c r="M76" s="93">
        <v>8.9599999999999991</v>
      </c>
      <c r="N76" s="93">
        <v>84.26</v>
      </c>
      <c r="O76" s="10">
        <v>4.9799999999999995</v>
      </c>
      <c r="P76" s="10">
        <v>1.73</v>
      </c>
      <c r="Q76" s="10">
        <v>9.2799999999999994</v>
      </c>
      <c r="R76" s="10">
        <v>84.009999999999991</v>
      </c>
      <c r="S76" s="93">
        <v>5.07</v>
      </c>
      <c r="T76" s="93">
        <v>1.95</v>
      </c>
      <c r="U76" s="93">
        <v>8.76</v>
      </c>
      <c r="V76" s="93">
        <v>84.23</v>
      </c>
    </row>
    <row r="77" spans="1:22">
      <c r="A77">
        <v>87</v>
      </c>
      <c r="B77" s="32" t="s">
        <v>72</v>
      </c>
      <c r="C77" s="1">
        <f t="shared" si="16"/>
        <v>5.206666666666667</v>
      </c>
      <c r="D77" s="1">
        <f t="shared" si="17"/>
        <v>1.5433333333333332</v>
      </c>
      <c r="E77" s="1">
        <f t="shared" si="18"/>
        <v>8.4433333333333334</v>
      </c>
      <c r="F77" s="34">
        <f t="shared" si="19"/>
        <v>84.803333333333342</v>
      </c>
      <c r="G77" s="1">
        <f t="shared" si="20"/>
        <v>1.255959128846688</v>
      </c>
      <c r="H77" s="1">
        <f t="shared" si="21"/>
        <v>8.6216781042516913E-2</v>
      </c>
      <c r="I77" s="1">
        <f t="shared" si="22"/>
        <v>1.9169072312799409</v>
      </c>
      <c r="J77" s="34">
        <f t="shared" si="23"/>
        <v>2.411168458099382</v>
      </c>
      <c r="K77" s="93">
        <v>3.9800000000000004</v>
      </c>
      <c r="L77" s="93">
        <v>1.5599999999999998</v>
      </c>
      <c r="M77" s="93">
        <v>9.5699999999999985</v>
      </c>
      <c r="N77" s="93">
        <v>84.89</v>
      </c>
      <c r="O77" s="10">
        <v>6.49</v>
      </c>
      <c r="P77" s="10">
        <v>1.6199999999999999</v>
      </c>
      <c r="Q77" s="10">
        <v>9.5299999999999994</v>
      </c>
      <c r="R77" s="10">
        <v>82.35</v>
      </c>
      <c r="S77" s="93">
        <v>5.1499999999999995</v>
      </c>
      <c r="T77" s="93">
        <v>1.4500000000000002</v>
      </c>
      <c r="U77" s="93">
        <v>6.23</v>
      </c>
      <c r="V77" s="93">
        <v>87.17</v>
      </c>
    </row>
    <row r="78" spans="1:22">
      <c r="A78">
        <v>90</v>
      </c>
      <c r="B78" s="32" t="s">
        <v>73</v>
      </c>
      <c r="C78" s="1">
        <f t="shared" si="16"/>
        <v>11.366666666666667</v>
      </c>
      <c r="D78" s="1">
        <f t="shared" si="17"/>
        <v>1.5899999999999999</v>
      </c>
      <c r="E78" s="1">
        <f t="shared" si="18"/>
        <v>3.9433333333333334</v>
      </c>
      <c r="F78" s="34">
        <f t="shared" si="19"/>
        <v>83.466666666666654</v>
      </c>
      <c r="G78" s="1">
        <f t="shared" si="20"/>
        <v>5.971016105599892</v>
      </c>
      <c r="H78" s="1">
        <f t="shared" si="21"/>
        <v>0.56107040556422227</v>
      </c>
      <c r="I78" s="1">
        <f t="shared" si="22"/>
        <v>2.9200913227728575</v>
      </c>
      <c r="J78" s="34">
        <f t="shared" si="23"/>
        <v>4.3244460146165853</v>
      </c>
      <c r="K78" s="93">
        <v>6.02</v>
      </c>
      <c r="L78" s="93">
        <v>1.55</v>
      </c>
      <c r="M78" s="93">
        <v>3.9699999999999998</v>
      </c>
      <c r="N78" s="93">
        <v>88.449999999999989</v>
      </c>
      <c r="O78" s="10">
        <v>17.810000000000002</v>
      </c>
      <c r="P78" s="10">
        <v>1.05</v>
      </c>
      <c r="Q78" s="10">
        <v>1.01</v>
      </c>
      <c r="R78" s="10">
        <v>81.25</v>
      </c>
      <c r="S78" s="93">
        <v>10.27</v>
      </c>
      <c r="T78" s="93">
        <v>2.17</v>
      </c>
      <c r="U78" s="93">
        <v>6.8500000000000005</v>
      </c>
      <c r="V78" s="93">
        <v>80.7</v>
      </c>
    </row>
    <row r="79" spans="1:22">
      <c r="A79">
        <v>91</v>
      </c>
      <c r="B79" s="32" t="s">
        <v>74</v>
      </c>
      <c r="C79" s="1">
        <f t="shared" si="16"/>
        <v>6.2133333333333338</v>
      </c>
      <c r="D79" s="1">
        <f t="shared" si="17"/>
        <v>1.6233333333333333</v>
      </c>
      <c r="E79" s="1">
        <f t="shared" si="18"/>
        <v>4.4633333333333338</v>
      </c>
      <c r="F79" s="34">
        <f t="shared" si="19"/>
        <v>87.703333333333333</v>
      </c>
      <c r="G79" s="1">
        <f t="shared" si="20"/>
        <v>1.7075811352124184</v>
      </c>
      <c r="H79" s="1">
        <f t="shared" si="21"/>
        <v>0.30038863715748793</v>
      </c>
      <c r="I79" s="1">
        <f t="shared" si="22"/>
        <v>5.7383040467836253</v>
      </c>
      <c r="J79" s="34">
        <f t="shared" si="23"/>
        <v>4.2293301282039106</v>
      </c>
      <c r="K79" s="93">
        <v>4.7300000000000004</v>
      </c>
      <c r="L79" s="93">
        <v>1.44</v>
      </c>
      <c r="M79" s="93">
        <v>10.99</v>
      </c>
      <c r="N79" s="93">
        <v>82.84</v>
      </c>
      <c r="O79" s="10">
        <v>5.83</v>
      </c>
      <c r="P79" s="10">
        <v>1.46</v>
      </c>
      <c r="Q79" s="10">
        <v>2.19</v>
      </c>
      <c r="R79" s="10">
        <v>90.52</v>
      </c>
      <c r="S79" s="93">
        <v>8.08</v>
      </c>
      <c r="T79" s="93">
        <v>1.97</v>
      </c>
      <c r="U79" s="93">
        <v>0.21</v>
      </c>
      <c r="V79" s="93">
        <v>89.75</v>
      </c>
    </row>
    <row r="80" spans="1:22">
      <c r="A80">
        <v>92</v>
      </c>
      <c r="B80" s="32" t="s">
        <v>75</v>
      </c>
      <c r="C80" s="1">
        <f t="shared" si="16"/>
        <v>7.5633333333333326</v>
      </c>
      <c r="D80" s="1">
        <f t="shared" si="17"/>
        <v>1.7866666666666664</v>
      </c>
      <c r="E80" s="1">
        <f t="shared" si="18"/>
        <v>4.3999999999999995</v>
      </c>
      <c r="F80" s="34">
        <f t="shared" si="19"/>
        <v>86.253333333333345</v>
      </c>
      <c r="G80" s="1">
        <f t="shared" si="20"/>
        <v>0.67855238068503776</v>
      </c>
      <c r="H80" s="1">
        <f t="shared" si="21"/>
        <v>0.1855622087962239</v>
      </c>
      <c r="I80" s="1">
        <f t="shared" si="22"/>
        <v>0.13453624047073706</v>
      </c>
      <c r="J80" s="34">
        <f t="shared" si="23"/>
        <v>0.84055537196149888</v>
      </c>
      <c r="K80" s="93">
        <v>6.78</v>
      </c>
      <c r="L80" s="93">
        <v>1.6099999999999999</v>
      </c>
      <c r="M80" s="93">
        <v>4.4400000000000004</v>
      </c>
      <c r="N80" s="93">
        <v>87.18</v>
      </c>
      <c r="O80" s="10">
        <v>7.9699999999999989</v>
      </c>
      <c r="P80" s="10">
        <v>1.9800000000000002</v>
      </c>
      <c r="Q80" s="10">
        <v>4.51</v>
      </c>
      <c r="R80" s="10">
        <v>85.54</v>
      </c>
      <c r="S80" s="93">
        <v>7.9399999999999995</v>
      </c>
      <c r="T80" s="93">
        <v>1.77</v>
      </c>
      <c r="U80" s="93">
        <v>4.25</v>
      </c>
      <c r="V80" s="93">
        <v>86.04</v>
      </c>
    </row>
    <row r="81" spans="1:22">
      <c r="A81">
        <v>93</v>
      </c>
      <c r="B81" s="32" t="s">
        <v>76</v>
      </c>
      <c r="C81" s="1">
        <f t="shared" si="16"/>
        <v>7.4033333333333333</v>
      </c>
      <c r="D81" s="1">
        <f t="shared" si="17"/>
        <v>1.9100000000000001</v>
      </c>
      <c r="E81" s="1">
        <f t="shared" si="18"/>
        <v>4.9333333333333336</v>
      </c>
      <c r="F81" s="34">
        <f t="shared" si="19"/>
        <v>85.75333333333333</v>
      </c>
      <c r="G81" s="1">
        <f t="shared" si="20"/>
        <v>4.5947179819150312</v>
      </c>
      <c r="H81" s="1">
        <f t="shared" si="21"/>
        <v>0.58129166517334507</v>
      </c>
      <c r="I81" s="1">
        <f t="shared" si="22"/>
        <v>3.5754207211646225</v>
      </c>
      <c r="J81" s="34">
        <f t="shared" si="23"/>
        <v>8.6895933928655964</v>
      </c>
      <c r="K81" s="93">
        <v>12.43</v>
      </c>
      <c r="L81" s="93">
        <v>2.58</v>
      </c>
      <c r="M81" s="93">
        <v>8.5400000000000009</v>
      </c>
      <c r="N81" s="93">
        <v>76.449999999999989</v>
      </c>
      <c r="O81" s="10">
        <v>3.42</v>
      </c>
      <c r="P81" s="10">
        <v>1.54</v>
      </c>
      <c r="Q81" s="10">
        <v>1.39</v>
      </c>
      <c r="R81" s="10">
        <v>93.66</v>
      </c>
      <c r="S81" s="93">
        <v>6.36</v>
      </c>
      <c r="T81" s="93">
        <v>1.6099999999999999</v>
      </c>
      <c r="U81" s="93">
        <v>4.87</v>
      </c>
      <c r="V81" s="93">
        <v>87.15</v>
      </c>
    </row>
    <row r="82" spans="1:22">
      <c r="A82">
        <v>94</v>
      </c>
      <c r="B82" s="32" t="s">
        <v>77</v>
      </c>
      <c r="C82" s="1">
        <f t="shared" si="16"/>
        <v>8.2000000000000011</v>
      </c>
      <c r="D82" s="1">
        <f t="shared" si="17"/>
        <v>2.1199999999999997</v>
      </c>
      <c r="E82" s="1">
        <f t="shared" si="18"/>
        <v>7.29</v>
      </c>
      <c r="F82" s="34">
        <f t="shared" si="19"/>
        <v>82.39</v>
      </c>
      <c r="G82" s="1">
        <f t="shared" si="20"/>
        <v>1.5161464309228123</v>
      </c>
      <c r="H82" s="1">
        <f t="shared" si="21"/>
        <v>0.29206163733020646</v>
      </c>
      <c r="I82" s="1">
        <f t="shared" si="22"/>
        <v>0.61554853586049507</v>
      </c>
      <c r="J82" s="34">
        <f t="shared" si="23"/>
        <v>2.272157564958909</v>
      </c>
      <c r="K82" s="93">
        <v>9.91</v>
      </c>
      <c r="L82" s="93">
        <v>2.4299999999999997</v>
      </c>
      <c r="M82" s="93">
        <v>7.89</v>
      </c>
      <c r="N82" s="93">
        <v>79.77</v>
      </c>
      <c r="O82" s="10">
        <v>7.02</v>
      </c>
      <c r="P82" s="10">
        <v>2.08</v>
      </c>
      <c r="Q82" s="10">
        <v>7.32</v>
      </c>
      <c r="R82" s="10">
        <v>83.58</v>
      </c>
      <c r="S82" s="93">
        <v>7.6700000000000008</v>
      </c>
      <c r="T82" s="93">
        <v>1.8499999999999999</v>
      </c>
      <c r="U82" s="93">
        <v>6.660000000000001</v>
      </c>
      <c r="V82" s="93">
        <v>83.82</v>
      </c>
    </row>
    <row r="83" spans="1:22">
      <c r="A83">
        <v>95</v>
      </c>
      <c r="B83" s="32" t="s">
        <v>78</v>
      </c>
      <c r="C83" s="1">
        <f t="shared" si="16"/>
        <v>5.6133333333333333</v>
      </c>
      <c r="D83" s="1">
        <f t="shared" si="17"/>
        <v>1.2633333333333334</v>
      </c>
      <c r="E83" s="1">
        <f t="shared" si="18"/>
        <v>3.81</v>
      </c>
      <c r="F83" s="34">
        <f t="shared" si="19"/>
        <v>89.316666666666677</v>
      </c>
      <c r="G83" s="1">
        <f t="shared" si="20"/>
        <v>0.89757079572217191</v>
      </c>
      <c r="H83" s="1">
        <f t="shared" si="21"/>
        <v>0.18770544300401304</v>
      </c>
      <c r="I83" s="1">
        <f t="shared" si="22"/>
        <v>2.4937521929814914</v>
      </c>
      <c r="J83" s="34">
        <f t="shared" si="23"/>
        <v>2.491070720259335</v>
      </c>
      <c r="K83" s="93">
        <v>4.6100000000000003</v>
      </c>
      <c r="L83" s="93">
        <v>1.1499999999999999</v>
      </c>
      <c r="M83" s="93">
        <v>4.55</v>
      </c>
      <c r="N83" s="93">
        <v>89.69</v>
      </c>
      <c r="O83" s="10">
        <v>5.89</v>
      </c>
      <c r="P83" s="10">
        <v>1.48</v>
      </c>
      <c r="Q83" s="10">
        <v>1.03</v>
      </c>
      <c r="R83" s="10">
        <v>91.600000000000009</v>
      </c>
      <c r="S83" s="93">
        <v>6.34</v>
      </c>
      <c r="T83" s="93">
        <v>1.1599999999999999</v>
      </c>
      <c r="U83" s="93">
        <v>5.8500000000000005</v>
      </c>
      <c r="V83" s="93">
        <v>86.66</v>
      </c>
    </row>
    <row r="84" spans="1:22">
      <c r="A84">
        <v>96</v>
      </c>
      <c r="B84" s="32" t="s">
        <v>79</v>
      </c>
      <c r="C84" s="1">
        <f t="shared" si="16"/>
        <v>4.5199999999999996</v>
      </c>
      <c r="D84" s="1">
        <f t="shared" si="17"/>
        <v>1.7033333333333334</v>
      </c>
      <c r="E84" s="1">
        <f t="shared" si="18"/>
        <v>9.1666666666666661</v>
      </c>
      <c r="F84" s="34">
        <f t="shared" si="19"/>
        <v>84.61</v>
      </c>
      <c r="G84" s="1">
        <f t="shared" si="20"/>
        <v>0.86434946636184529</v>
      </c>
      <c r="H84" s="1">
        <f t="shared" si="21"/>
        <v>0.24440403706431255</v>
      </c>
      <c r="I84" s="1">
        <f t="shared" si="22"/>
        <v>2.6723460354776893</v>
      </c>
      <c r="J84" s="34">
        <f t="shared" si="23"/>
        <v>2.1192215551942635</v>
      </c>
      <c r="K84" s="93">
        <v>3.7800000000000002</v>
      </c>
      <c r="L84" s="93">
        <v>1.6500000000000001</v>
      </c>
      <c r="M84" s="93">
        <v>10.5</v>
      </c>
      <c r="N84" s="93">
        <v>84.06</v>
      </c>
      <c r="O84" s="10">
        <v>4.3099999999999996</v>
      </c>
      <c r="P84" s="10">
        <v>1.97</v>
      </c>
      <c r="Q84" s="10">
        <v>10.91</v>
      </c>
      <c r="R84" s="10">
        <v>82.820000000000007</v>
      </c>
      <c r="S84" s="93">
        <v>5.47</v>
      </c>
      <c r="T84" s="93">
        <v>1.49</v>
      </c>
      <c r="U84" s="93">
        <v>6.09</v>
      </c>
      <c r="V84" s="93">
        <v>86.95</v>
      </c>
    </row>
    <row r="85" spans="1:22">
      <c r="A85">
        <v>97</v>
      </c>
      <c r="B85" s="32" t="s">
        <v>80</v>
      </c>
      <c r="C85" s="1">
        <f t="shared" si="16"/>
        <v>5.003333333333333</v>
      </c>
      <c r="D85" s="1">
        <f t="shared" si="17"/>
        <v>1.1066666666666667</v>
      </c>
      <c r="E85" s="1">
        <f t="shared" si="18"/>
        <v>9.4033333333333324</v>
      </c>
      <c r="F85" s="34">
        <f t="shared" si="19"/>
        <v>84.483333333333334</v>
      </c>
      <c r="G85" s="1">
        <f t="shared" si="20"/>
        <v>2.6338248486437625</v>
      </c>
      <c r="H85" s="1">
        <f t="shared" si="21"/>
        <v>0.21031722072463147</v>
      </c>
      <c r="I85" s="1">
        <f t="shared" si="22"/>
        <v>2.2465603337843745</v>
      </c>
      <c r="J85" s="34">
        <f t="shared" si="23"/>
        <v>0.83667994677375512</v>
      </c>
      <c r="K85" s="93">
        <v>8.0399999999999991</v>
      </c>
      <c r="L85" s="93">
        <v>1.31</v>
      </c>
      <c r="M85" s="93">
        <v>6.84</v>
      </c>
      <c r="N85" s="93">
        <v>83.81</v>
      </c>
      <c r="O85" s="10">
        <v>3.63</v>
      </c>
      <c r="P85" s="10">
        <v>1.1199999999999999</v>
      </c>
      <c r="Q85" s="10">
        <v>11.03</v>
      </c>
      <c r="R85" s="10">
        <v>84.22</v>
      </c>
      <c r="S85" s="93">
        <v>3.34</v>
      </c>
      <c r="T85" s="93">
        <v>0.89</v>
      </c>
      <c r="U85" s="93">
        <v>10.34</v>
      </c>
      <c r="V85" s="93">
        <v>85.42</v>
      </c>
    </row>
    <row r="86" spans="1:22">
      <c r="A86">
        <v>99</v>
      </c>
      <c r="B86" s="32" t="s">
        <v>81</v>
      </c>
      <c r="C86" s="1">
        <f t="shared" si="16"/>
        <v>6.3466666666666667</v>
      </c>
      <c r="D86" s="1">
        <f t="shared" si="17"/>
        <v>1.61</v>
      </c>
      <c r="E86" s="1">
        <f t="shared" si="18"/>
        <v>5.3366666666666669</v>
      </c>
      <c r="F86" s="34">
        <f t="shared" si="19"/>
        <v>86.706666666666663</v>
      </c>
      <c r="G86" s="1">
        <f t="shared" si="20"/>
        <v>1.0900611603636483</v>
      </c>
      <c r="H86" s="1">
        <f t="shared" si="21"/>
        <v>0.17349351572897481</v>
      </c>
      <c r="I86" s="1">
        <f t="shared" si="22"/>
        <v>3.1503386061395577</v>
      </c>
      <c r="J86" s="34">
        <f t="shared" si="23"/>
        <v>3.2760087504970632</v>
      </c>
      <c r="K86" s="93">
        <v>7.4300000000000006</v>
      </c>
      <c r="L86" s="93">
        <v>1.72</v>
      </c>
      <c r="M86" s="93">
        <v>7.08</v>
      </c>
      <c r="N86" s="93">
        <v>83.77</v>
      </c>
      <c r="O86" s="10">
        <v>6.36</v>
      </c>
      <c r="P86" s="10">
        <v>1.7000000000000002</v>
      </c>
      <c r="Q86" s="10">
        <v>1.7000000000000002</v>
      </c>
      <c r="R86" s="10">
        <v>90.24</v>
      </c>
      <c r="S86" s="93">
        <v>5.25</v>
      </c>
      <c r="T86" s="93">
        <v>1.41</v>
      </c>
      <c r="U86" s="93">
        <v>7.23</v>
      </c>
      <c r="V86" s="93">
        <v>86.11</v>
      </c>
    </row>
  </sheetData>
  <conditionalFormatting sqref="K34:V34">
    <cfRule type="cellIs" dxfId="251" priority="58" operator="lessThan">
      <formula>-3</formula>
    </cfRule>
  </conditionalFormatting>
  <conditionalFormatting sqref="K4:V4">
    <cfRule type="cellIs" dxfId="250" priority="84" operator="lessThan">
      <formula>-3</formula>
    </cfRule>
  </conditionalFormatting>
  <conditionalFormatting sqref="K5:V5">
    <cfRule type="cellIs" dxfId="249" priority="83" operator="lessThan">
      <formula>-3</formula>
    </cfRule>
  </conditionalFormatting>
  <conditionalFormatting sqref="K6:V6">
    <cfRule type="cellIs" dxfId="248" priority="82" operator="lessThan">
      <formula>-3</formula>
    </cfRule>
  </conditionalFormatting>
  <conditionalFormatting sqref="K7:V7">
    <cfRule type="cellIs" dxfId="247" priority="81" operator="lessThan">
      <formula>-3</formula>
    </cfRule>
  </conditionalFormatting>
  <conditionalFormatting sqref="K8:V8">
    <cfRule type="cellIs" dxfId="246" priority="80" operator="lessThan">
      <formula>-3</formula>
    </cfRule>
  </conditionalFormatting>
  <conditionalFormatting sqref="K9:R9">
    <cfRule type="cellIs" dxfId="245" priority="79" operator="lessThan">
      <formula>-3</formula>
    </cfRule>
  </conditionalFormatting>
  <conditionalFormatting sqref="K11:V11">
    <cfRule type="cellIs" dxfId="244" priority="78" operator="lessThan">
      <formula>-3</formula>
    </cfRule>
  </conditionalFormatting>
  <conditionalFormatting sqref="K13:V13">
    <cfRule type="cellIs" dxfId="243" priority="77" operator="lessThan">
      <formula>-3</formula>
    </cfRule>
  </conditionalFormatting>
  <conditionalFormatting sqref="K14:V14">
    <cfRule type="cellIs" dxfId="242" priority="76" operator="lessThan">
      <formula>-3</formula>
    </cfRule>
  </conditionalFormatting>
  <conditionalFormatting sqref="K15:V15">
    <cfRule type="cellIs" dxfId="241" priority="75" operator="lessThan">
      <formula>-3</formula>
    </cfRule>
  </conditionalFormatting>
  <conditionalFormatting sqref="K16:V16">
    <cfRule type="cellIs" dxfId="240" priority="74" operator="lessThan">
      <formula>-3</formula>
    </cfRule>
  </conditionalFormatting>
  <conditionalFormatting sqref="K17:V17">
    <cfRule type="cellIs" dxfId="239" priority="73" operator="lessThan">
      <formula>-3</formula>
    </cfRule>
  </conditionalFormatting>
  <conditionalFormatting sqref="K19:V19">
    <cfRule type="cellIs" dxfId="238" priority="72" operator="lessThan">
      <formula>-3</formula>
    </cfRule>
  </conditionalFormatting>
  <conditionalFormatting sqref="K20:V20">
    <cfRule type="cellIs" dxfId="237" priority="71" operator="lessThan">
      <formula>-3</formula>
    </cfRule>
  </conditionalFormatting>
  <conditionalFormatting sqref="K21:V21">
    <cfRule type="cellIs" dxfId="236" priority="70" operator="lessThan">
      <formula>-3</formula>
    </cfRule>
  </conditionalFormatting>
  <conditionalFormatting sqref="K22:V22">
    <cfRule type="cellIs" dxfId="235" priority="69" operator="lessThan">
      <formula>-3</formula>
    </cfRule>
  </conditionalFormatting>
  <conditionalFormatting sqref="K23:V23">
    <cfRule type="cellIs" dxfId="234" priority="68" operator="lessThan">
      <formula>-3</formula>
    </cfRule>
  </conditionalFormatting>
  <conditionalFormatting sqref="K24:V24">
    <cfRule type="cellIs" dxfId="233" priority="67" operator="lessThan">
      <formula>-3</formula>
    </cfRule>
  </conditionalFormatting>
  <conditionalFormatting sqref="K25:V25">
    <cfRule type="cellIs" dxfId="232" priority="66" operator="lessThan">
      <formula>-3</formula>
    </cfRule>
  </conditionalFormatting>
  <conditionalFormatting sqref="K26:V26">
    <cfRule type="cellIs" dxfId="231" priority="65" operator="lessThan">
      <formula>-3</formula>
    </cfRule>
  </conditionalFormatting>
  <conditionalFormatting sqref="K28:V28">
    <cfRule type="cellIs" dxfId="230" priority="64" operator="lessThan">
      <formula>-3</formula>
    </cfRule>
  </conditionalFormatting>
  <conditionalFormatting sqref="K29:V29">
    <cfRule type="cellIs" dxfId="229" priority="63" operator="lessThan">
      <formula>-3</formula>
    </cfRule>
  </conditionalFormatting>
  <conditionalFormatting sqref="K30:V30">
    <cfRule type="cellIs" dxfId="228" priority="62" operator="lessThan">
      <formula>-3</formula>
    </cfRule>
  </conditionalFormatting>
  <conditionalFormatting sqref="K31:V31">
    <cfRule type="cellIs" dxfId="227" priority="61" operator="lessThan">
      <formula>-3</formula>
    </cfRule>
  </conditionalFormatting>
  <conditionalFormatting sqref="K32:V32">
    <cfRule type="cellIs" dxfId="226" priority="60" operator="lessThan">
      <formula>-3</formula>
    </cfRule>
  </conditionalFormatting>
  <conditionalFormatting sqref="K33:V33">
    <cfRule type="cellIs" dxfId="225" priority="59" operator="lessThan">
      <formula>-3</formula>
    </cfRule>
  </conditionalFormatting>
  <conditionalFormatting sqref="K37:V37">
    <cfRule type="cellIs" dxfId="224" priority="57" operator="lessThan">
      <formula>-3</formula>
    </cfRule>
  </conditionalFormatting>
  <conditionalFormatting sqref="K38:V38">
    <cfRule type="cellIs" dxfId="223" priority="56" operator="lessThan">
      <formula>-3</formula>
    </cfRule>
  </conditionalFormatting>
  <conditionalFormatting sqref="K39:V39">
    <cfRule type="cellIs" dxfId="222" priority="55" operator="lessThan">
      <formula>-3</formula>
    </cfRule>
  </conditionalFormatting>
  <conditionalFormatting sqref="K41:V41">
    <cfRule type="cellIs" dxfId="221" priority="54" operator="lessThan">
      <formula>-3</formula>
    </cfRule>
  </conditionalFormatting>
  <conditionalFormatting sqref="K42:V42">
    <cfRule type="cellIs" dxfId="220" priority="53" operator="lessThan">
      <formula>-3</formula>
    </cfRule>
  </conditionalFormatting>
  <conditionalFormatting sqref="K43:V43">
    <cfRule type="cellIs" dxfId="219" priority="52" operator="lessThan">
      <formula>-3</formula>
    </cfRule>
  </conditionalFormatting>
  <conditionalFormatting sqref="K49:V49">
    <cfRule type="cellIs" dxfId="218" priority="51" operator="lessThan">
      <formula>-3</formula>
    </cfRule>
  </conditionalFormatting>
  <conditionalFormatting sqref="K50:V50">
    <cfRule type="cellIs" dxfId="217" priority="50" operator="lessThan">
      <formula>-3</formula>
    </cfRule>
  </conditionalFormatting>
  <conditionalFormatting sqref="K53:V53">
    <cfRule type="cellIs" dxfId="216" priority="49" operator="lessThan">
      <formula>-3</formula>
    </cfRule>
  </conditionalFormatting>
  <conditionalFormatting sqref="K79:V79">
    <cfRule type="cellIs" dxfId="215" priority="1" operator="lessThan">
      <formula>-3</formula>
    </cfRule>
  </conditionalFormatting>
  <conditionalFormatting sqref="K55:V55">
    <cfRule type="cellIs" dxfId="214" priority="48" operator="lessThan">
      <formula>-3</formula>
    </cfRule>
  </conditionalFormatting>
  <conditionalFormatting sqref="K59:V59">
    <cfRule type="cellIs" dxfId="213" priority="47" operator="lessThan">
      <formula>-3</formula>
    </cfRule>
  </conditionalFormatting>
  <conditionalFormatting sqref="K62:V62">
    <cfRule type="cellIs" dxfId="212" priority="46" operator="lessThan">
      <formula>-3</formula>
    </cfRule>
  </conditionalFormatting>
  <conditionalFormatting sqref="K64:V64">
    <cfRule type="cellIs" dxfId="211" priority="45" operator="lessThan">
      <formula>-3</formula>
    </cfRule>
  </conditionalFormatting>
  <conditionalFormatting sqref="K65:V65">
    <cfRule type="cellIs" dxfId="210" priority="44" operator="lessThan">
      <formula>-3</formula>
    </cfRule>
  </conditionalFormatting>
  <conditionalFormatting sqref="K67:V67">
    <cfRule type="cellIs" dxfId="209" priority="43" operator="lessThan">
      <formula>-3</formula>
    </cfRule>
  </conditionalFormatting>
  <conditionalFormatting sqref="K69:V69">
    <cfRule type="cellIs" dxfId="208" priority="42" operator="lessThan">
      <formula>-3</formula>
    </cfRule>
  </conditionalFormatting>
  <conditionalFormatting sqref="K70:V70">
    <cfRule type="cellIs" dxfId="207" priority="41" operator="lessThan">
      <formula>-3</formula>
    </cfRule>
  </conditionalFormatting>
  <conditionalFormatting sqref="K71:V71">
    <cfRule type="cellIs" dxfId="206" priority="40" operator="lessThan">
      <formula>-3</formula>
    </cfRule>
  </conditionalFormatting>
  <conditionalFormatting sqref="K72:V72">
    <cfRule type="cellIs" dxfId="205" priority="39" operator="lessThan">
      <formula>-3</formula>
    </cfRule>
  </conditionalFormatting>
  <conditionalFormatting sqref="K73:V73">
    <cfRule type="cellIs" dxfId="204" priority="38" operator="lessThan">
      <formula>-3</formula>
    </cfRule>
  </conditionalFormatting>
  <conditionalFormatting sqref="K75:V75">
    <cfRule type="cellIs" dxfId="203" priority="37" operator="lessThan">
      <formula>-3</formula>
    </cfRule>
  </conditionalFormatting>
  <conditionalFormatting sqref="K76:V76">
    <cfRule type="cellIs" dxfId="202" priority="36" operator="lessThan">
      <formula>-3</formula>
    </cfRule>
  </conditionalFormatting>
  <conditionalFormatting sqref="K77:V77">
    <cfRule type="cellIs" dxfId="201" priority="35" operator="lessThan">
      <formula>-3</formula>
    </cfRule>
  </conditionalFormatting>
  <conditionalFormatting sqref="K78:V78">
    <cfRule type="cellIs" dxfId="200" priority="34" operator="lessThan">
      <formula>-3</formula>
    </cfRule>
  </conditionalFormatting>
  <conditionalFormatting sqref="K80:V80">
    <cfRule type="cellIs" dxfId="199" priority="33" operator="lessThan">
      <formula>-3</formula>
    </cfRule>
  </conditionalFormatting>
  <conditionalFormatting sqref="K81:V81">
    <cfRule type="cellIs" dxfId="198" priority="32" operator="lessThan">
      <formula>-3</formula>
    </cfRule>
  </conditionalFormatting>
  <conditionalFormatting sqref="K82:V82">
    <cfRule type="cellIs" dxfId="197" priority="31" operator="lessThan">
      <formula>-3</formula>
    </cfRule>
  </conditionalFormatting>
  <conditionalFormatting sqref="K83:V83">
    <cfRule type="cellIs" dxfId="196" priority="30" operator="lessThan">
      <formula>-3</formula>
    </cfRule>
  </conditionalFormatting>
  <conditionalFormatting sqref="K84:V84">
    <cfRule type="cellIs" dxfId="195" priority="29" operator="lessThan">
      <formula>-3</formula>
    </cfRule>
  </conditionalFormatting>
  <conditionalFormatting sqref="K85:V85">
    <cfRule type="cellIs" dxfId="194" priority="28" operator="lessThan">
      <formula>-3</formula>
    </cfRule>
  </conditionalFormatting>
  <conditionalFormatting sqref="K86:V86">
    <cfRule type="cellIs" dxfId="193" priority="27" operator="lessThan">
      <formula>-3</formula>
    </cfRule>
  </conditionalFormatting>
  <conditionalFormatting sqref="K3:V3">
    <cfRule type="cellIs" dxfId="192" priority="26" operator="lessThan">
      <formula>-3</formula>
    </cfRule>
  </conditionalFormatting>
  <conditionalFormatting sqref="K10:V10">
    <cfRule type="cellIs" dxfId="191" priority="25" operator="lessThan">
      <formula>-3</formula>
    </cfRule>
  </conditionalFormatting>
  <conditionalFormatting sqref="K12:V12">
    <cfRule type="cellIs" dxfId="190" priority="24" operator="lessThan">
      <formula>-3</formula>
    </cfRule>
  </conditionalFormatting>
  <conditionalFormatting sqref="K18:V18">
    <cfRule type="cellIs" dxfId="189" priority="23" operator="lessThan">
      <formula>-3</formula>
    </cfRule>
  </conditionalFormatting>
  <conditionalFormatting sqref="K27:V27">
    <cfRule type="cellIs" dxfId="188" priority="22" operator="lessThan">
      <formula>-3</formula>
    </cfRule>
  </conditionalFormatting>
  <conditionalFormatting sqref="K35:V35">
    <cfRule type="cellIs" dxfId="187" priority="21" operator="lessThan">
      <formula>-3</formula>
    </cfRule>
  </conditionalFormatting>
  <conditionalFormatting sqref="K36:V36">
    <cfRule type="cellIs" dxfId="186" priority="20" operator="lessThan">
      <formula>-3</formula>
    </cfRule>
  </conditionalFormatting>
  <conditionalFormatting sqref="K40:V40">
    <cfRule type="cellIs" dxfId="185" priority="19" operator="lessThan">
      <formula>-3</formula>
    </cfRule>
  </conditionalFormatting>
  <conditionalFormatting sqref="K44:V44">
    <cfRule type="cellIs" dxfId="184" priority="18" operator="lessThan">
      <formula>-3</formula>
    </cfRule>
  </conditionalFormatting>
  <conditionalFormatting sqref="K45:V45">
    <cfRule type="cellIs" dxfId="183" priority="17" operator="lessThan">
      <formula>-3</formula>
    </cfRule>
  </conditionalFormatting>
  <conditionalFormatting sqref="K46:V46">
    <cfRule type="cellIs" dxfId="182" priority="16" operator="lessThan">
      <formula>-3</formula>
    </cfRule>
  </conditionalFormatting>
  <conditionalFormatting sqref="K47:V47">
    <cfRule type="cellIs" dxfId="181" priority="15" operator="lessThan">
      <formula>-3</formula>
    </cfRule>
  </conditionalFormatting>
  <conditionalFormatting sqref="K48:R48">
    <cfRule type="cellIs" dxfId="180" priority="14" operator="lessThan">
      <formula>-3</formula>
    </cfRule>
  </conditionalFormatting>
  <conditionalFormatting sqref="K51:V51">
    <cfRule type="cellIs" dxfId="179" priority="13" operator="lessThan">
      <formula>-3</formula>
    </cfRule>
  </conditionalFormatting>
  <conditionalFormatting sqref="K52:V52">
    <cfRule type="cellIs" dxfId="178" priority="12" operator="lessThan">
      <formula>-3</formula>
    </cfRule>
  </conditionalFormatting>
  <conditionalFormatting sqref="K54:V54">
    <cfRule type="cellIs" dxfId="177" priority="11" operator="lessThan">
      <formula>-3</formula>
    </cfRule>
  </conditionalFormatting>
  <conditionalFormatting sqref="K56:V56">
    <cfRule type="cellIs" dxfId="176" priority="10" operator="lessThan">
      <formula>-3</formula>
    </cfRule>
  </conditionalFormatting>
  <conditionalFormatting sqref="K57:V57">
    <cfRule type="cellIs" dxfId="175" priority="9" operator="lessThan">
      <formula>-3</formula>
    </cfRule>
  </conditionalFormatting>
  <conditionalFormatting sqref="K58:N58">
    <cfRule type="cellIs" dxfId="174" priority="8" operator="lessThan">
      <formula>-3</formula>
    </cfRule>
  </conditionalFormatting>
  <conditionalFormatting sqref="K60:V60">
    <cfRule type="cellIs" dxfId="173" priority="7" operator="lessThan">
      <formula>-3</formula>
    </cfRule>
  </conditionalFormatting>
  <conditionalFormatting sqref="K61:V61">
    <cfRule type="cellIs" dxfId="172" priority="6" operator="lessThan">
      <formula>-3</formula>
    </cfRule>
  </conditionalFormatting>
  <conditionalFormatting sqref="K63:N63">
    <cfRule type="cellIs" dxfId="171" priority="5" operator="lessThan">
      <formula>-3</formula>
    </cfRule>
  </conditionalFormatting>
  <conditionalFormatting sqref="K66:N66">
    <cfRule type="cellIs" dxfId="170" priority="4" operator="lessThan">
      <formula>-3</formula>
    </cfRule>
  </conditionalFormatting>
  <conditionalFormatting sqref="K68:V68">
    <cfRule type="cellIs" dxfId="169" priority="3" operator="lessThan">
      <formula>-3</formula>
    </cfRule>
  </conditionalFormatting>
  <conditionalFormatting sqref="K74:N74">
    <cfRule type="cellIs" dxfId="168" priority="2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abSelected="1" topLeftCell="A39" zoomScale="70" zoomScaleNormal="70" zoomScalePageLayoutView="70" workbookViewId="0">
      <selection activeCell="R45" sqref="R45:AL45"/>
    </sheetView>
  </sheetViews>
  <sheetFormatPr baseColWidth="10" defaultColWidth="8.83203125" defaultRowHeight="14" x14ac:dyDescent="0"/>
  <cols>
    <col min="2" max="3" width="8.83203125" style="7"/>
    <col min="4" max="10" width="8.83203125" style="8"/>
    <col min="11" max="12" width="8.83203125" style="3"/>
    <col min="18" max="24" width="8.83203125" style="90"/>
    <col min="25" max="25" width="8.83203125" style="16"/>
    <col min="32" max="38" width="8.83203125" style="90"/>
    <col min="39" max="39" width="8.83203125" style="16"/>
    <col min="46" max="52" width="8.83203125" style="90"/>
  </cols>
  <sheetData>
    <row r="1" spans="1:52">
      <c r="B1" s="47"/>
      <c r="C1" s="25"/>
      <c r="D1" s="8" t="s">
        <v>92</v>
      </c>
      <c r="J1" s="27"/>
      <c r="K1" s="8" t="s">
        <v>93</v>
      </c>
      <c r="L1" s="8"/>
      <c r="M1" s="8"/>
      <c r="N1" s="3"/>
      <c r="Q1" s="32"/>
      <c r="R1" s="87" t="s">
        <v>94</v>
      </c>
    </row>
    <row r="2" spans="1:52" ht="15" thickBot="1">
      <c r="A2" t="s">
        <v>354</v>
      </c>
      <c r="B2" s="22" t="s">
        <v>84</v>
      </c>
      <c r="C2" s="26" t="s">
        <v>85</v>
      </c>
      <c r="D2" s="38" t="s">
        <v>125</v>
      </c>
      <c r="E2" s="38" t="s">
        <v>126</v>
      </c>
      <c r="F2" s="38" t="s">
        <v>127</v>
      </c>
      <c r="G2" s="38" t="s">
        <v>128</v>
      </c>
      <c r="H2" s="38" t="s">
        <v>129</v>
      </c>
      <c r="I2" s="38" t="s">
        <v>130</v>
      </c>
      <c r="J2" s="38" t="s">
        <v>131</v>
      </c>
      <c r="K2" s="23" t="s">
        <v>125</v>
      </c>
      <c r="L2" s="23" t="s">
        <v>126</v>
      </c>
      <c r="M2" s="23" t="s">
        <v>127</v>
      </c>
      <c r="N2" s="24" t="s">
        <v>128</v>
      </c>
      <c r="O2" s="24" t="s">
        <v>129</v>
      </c>
      <c r="P2" s="11" t="s">
        <v>130</v>
      </c>
      <c r="Q2" s="33" t="s">
        <v>131</v>
      </c>
      <c r="R2" s="88" t="s">
        <v>125</v>
      </c>
      <c r="S2" s="88" t="s">
        <v>126</v>
      </c>
      <c r="T2" s="88" t="s">
        <v>127</v>
      </c>
      <c r="U2" s="88" t="s">
        <v>128</v>
      </c>
      <c r="V2" s="88" t="s">
        <v>129</v>
      </c>
      <c r="W2" s="88" t="s">
        <v>130</v>
      </c>
      <c r="X2" s="88" t="s">
        <v>131</v>
      </c>
      <c r="Y2" s="65" t="s">
        <v>125</v>
      </c>
      <c r="Z2" s="11" t="s">
        <v>126</v>
      </c>
      <c r="AA2" s="11" t="s">
        <v>127</v>
      </c>
      <c r="AB2" s="11" t="s">
        <v>128</v>
      </c>
      <c r="AC2" s="11" t="s">
        <v>129</v>
      </c>
      <c r="AD2" s="11" t="s">
        <v>130</v>
      </c>
      <c r="AE2" s="11" t="s">
        <v>131</v>
      </c>
      <c r="AF2" s="88" t="s">
        <v>125</v>
      </c>
      <c r="AG2" s="88" t="s">
        <v>126</v>
      </c>
      <c r="AH2" s="88" t="s">
        <v>127</v>
      </c>
      <c r="AI2" s="88" t="s">
        <v>128</v>
      </c>
      <c r="AJ2" s="88" t="s">
        <v>129</v>
      </c>
      <c r="AK2" s="88" t="s">
        <v>130</v>
      </c>
      <c r="AL2" s="88" t="s">
        <v>131</v>
      </c>
      <c r="AM2" s="65" t="s">
        <v>125</v>
      </c>
      <c r="AN2" s="11" t="s">
        <v>126</v>
      </c>
      <c r="AO2" s="11" t="s">
        <v>127</v>
      </c>
      <c r="AP2" s="11" t="s">
        <v>128</v>
      </c>
      <c r="AQ2" s="11" t="s">
        <v>129</v>
      </c>
      <c r="AR2" s="11" t="s">
        <v>130</v>
      </c>
      <c r="AS2" s="11" t="s">
        <v>131</v>
      </c>
      <c r="AT2" s="88" t="s">
        <v>125</v>
      </c>
      <c r="AU2" s="88" t="s">
        <v>126</v>
      </c>
      <c r="AV2" s="88" t="s">
        <v>127</v>
      </c>
      <c r="AW2" s="88" t="s">
        <v>128</v>
      </c>
      <c r="AX2" s="88" t="s">
        <v>129</v>
      </c>
      <c r="AY2" s="88" t="s">
        <v>130</v>
      </c>
      <c r="AZ2" s="88" t="s">
        <v>131</v>
      </c>
    </row>
    <row r="3" spans="1:52">
      <c r="A3" s="116" t="s">
        <v>355</v>
      </c>
      <c r="B3" s="6">
        <v>1</v>
      </c>
      <c r="C3" s="29" t="s">
        <v>0</v>
      </c>
      <c r="D3" s="8">
        <f t="shared" ref="D3:J3" si="0">AVERAGE(R3,Y3,AF3,AM3,AT3)</f>
        <v>13.852423931731698</v>
      </c>
      <c r="E3" s="8">
        <f t="shared" si="0"/>
        <v>4.2072546854709296</v>
      </c>
      <c r="F3" s="8">
        <f t="shared" si="0"/>
        <v>52.198935115454013</v>
      </c>
      <c r="G3" s="8">
        <f t="shared" si="0"/>
        <v>2.2161797250505897</v>
      </c>
      <c r="H3" s="8">
        <f t="shared" si="0"/>
        <v>19.096209254427254</v>
      </c>
      <c r="I3" s="8">
        <f t="shared" si="0"/>
        <v>4.4896876506087287</v>
      </c>
      <c r="J3" s="31">
        <f t="shared" si="0"/>
        <v>3.9393096372567911</v>
      </c>
      <c r="K3" s="28">
        <f t="shared" ref="K3:Q3" si="1">STDEV(R3,Y3,AF3,AM3,AT3)</f>
        <v>1.2456148315032802</v>
      </c>
      <c r="L3" s="28">
        <f t="shared" si="1"/>
        <v>0.8916598928839029</v>
      </c>
      <c r="M3" s="1">
        <f t="shared" si="1"/>
        <v>4.2213939198737229</v>
      </c>
      <c r="N3" s="1">
        <f t="shared" si="1"/>
        <v>1.9869488864475431</v>
      </c>
      <c r="O3" s="1">
        <f t="shared" si="1"/>
        <v>4.5402798818924834</v>
      </c>
      <c r="P3" s="1">
        <f t="shared" si="1"/>
        <v>1.83132236676955</v>
      </c>
      <c r="Q3" s="34">
        <f t="shared" si="1"/>
        <v>3.4379476986694644</v>
      </c>
      <c r="R3" s="89">
        <v>14.94</v>
      </c>
      <c r="S3" s="89">
        <v>5.21</v>
      </c>
      <c r="T3" s="89">
        <v>55.33</v>
      </c>
      <c r="U3" s="89">
        <v>3.2</v>
      </c>
      <c r="V3" s="89">
        <v>14.02</v>
      </c>
      <c r="W3" s="89">
        <v>6.19</v>
      </c>
      <c r="X3" s="89">
        <v>1.1100000000000001</v>
      </c>
      <c r="Y3" s="91">
        <v>14.123767807326571</v>
      </c>
      <c r="Z3" s="8">
        <v>3.9082029124972508</v>
      </c>
      <c r="AA3" s="8">
        <v>53.868752908212628</v>
      </c>
      <c r="AB3" s="8">
        <v>-7.07343476019692E-2</v>
      </c>
      <c r="AC3" s="8">
        <v>20.499317798005393</v>
      </c>
      <c r="AD3" s="8">
        <v>4.7283129263938921</v>
      </c>
      <c r="AE3" s="8">
        <v>2.9423799951662497</v>
      </c>
      <c r="AF3" s="89">
        <v>12.493503987868518</v>
      </c>
      <c r="AG3" s="89">
        <v>3.5035611439155394</v>
      </c>
      <c r="AH3" s="89">
        <v>47.398052438149406</v>
      </c>
      <c r="AI3" s="89">
        <v>3.5192735227537382</v>
      </c>
      <c r="AJ3" s="89">
        <v>22.769309965276381</v>
      </c>
      <c r="AK3" s="89">
        <v>2.5507500254322935</v>
      </c>
      <c r="AL3" s="89">
        <v>7.7655489166041241</v>
      </c>
    </row>
    <row r="4" spans="1:52">
      <c r="A4" s="116" t="s">
        <v>356</v>
      </c>
      <c r="B4" s="6">
        <v>2</v>
      </c>
      <c r="C4" s="30" t="s">
        <v>1</v>
      </c>
      <c r="D4" s="8">
        <f t="shared" ref="D4:D67" si="2">AVERAGE(R4,Y4,AF4,AM4,AT4)</f>
        <v>18.966666666666669</v>
      </c>
      <c r="E4" s="8">
        <f t="shared" ref="E4:E67" si="3">AVERAGE(S4,Z4,AG4,AN4,AU4)</f>
        <v>2.9033333333333338</v>
      </c>
      <c r="F4" s="8">
        <f t="shared" ref="F4:F67" si="4">AVERAGE(T4,AA4,AH4,AO4,AV4)</f>
        <v>56.353333333333332</v>
      </c>
      <c r="G4" s="8">
        <f t="shared" ref="G4:G67" si="5">AVERAGE(U4,AB4,AI4,AP4,AW4)</f>
        <v>1.58</v>
      </c>
      <c r="H4" s="8">
        <f t="shared" ref="H4:H67" si="6">AVERAGE(V4,AC4,AJ4,AQ4,AX4)</f>
        <v>10.219999999999999</v>
      </c>
      <c r="I4" s="8">
        <f t="shared" ref="I4:I67" si="7">AVERAGE(W4,AD4,AK4,AR4,AY4)</f>
        <v>9.1399999999999988</v>
      </c>
      <c r="J4" s="27">
        <f t="shared" ref="J4:J67" si="8">AVERAGE(X4,AE4,AL4,AS4,AZ4)</f>
        <v>0.97666666666666657</v>
      </c>
      <c r="K4" s="28">
        <f t="shared" ref="K4:K67" si="9">STDEV(R4,Y4,AF4,AM4,AT4)</f>
        <v>4.8923647996989406</v>
      </c>
      <c r="L4" s="28">
        <f t="shared" ref="L4:L67" si="10">STDEV(S4,Z4,AG4,AN4,AU4)</f>
        <v>0.71584448962978586</v>
      </c>
      <c r="M4" s="1">
        <f t="shared" ref="M4:M67" si="11">STDEV(T4,AA4,AH4,AO4,AV4)</f>
        <v>3.5261499306372857</v>
      </c>
      <c r="N4" s="1">
        <f t="shared" ref="N4:N67" si="12">STDEV(U4,AB4,AI4,AP4,AW4)</f>
        <v>0.9366429415737888</v>
      </c>
      <c r="O4" s="1">
        <f t="shared" ref="O4:O67" si="13">STDEV(V4,AC4,AJ4,AQ4,AX4)</f>
        <v>2.075451758051734</v>
      </c>
      <c r="P4" s="1">
        <f t="shared" ref="P4:P67" si="14">STDEV(W4,AD4,AK4,AR4,AY4)</f>
        <v>1.5329383549249525</v>
      </c>
      <c r="Q4" s="34">
        <f t="shared" ref="Q4:Q67" si="15">STDEV(X4,AE4,AL4,AS4,AZ4)</f>
        <v>0.87785723972257224</v>
      </c>
      <c r="R4" s="89">
        <v>14.4</v>
      </c>
      <c r="S4" s="89">
        <v>3.68</v>
      </c>
      <c r="T4" s="89">
        <v>60.4</v>
      </c>
      <c r="U4" s="89">
        <v>1.75</v>
      </c>
      <c r="V4" s="89">
        <v>10.27</v>
      </c>
      <c r="W4" s="89">
        <v>8.27</v>
      </c>
      <c r="X4" s="89">
        <v>1.23</v>
      </c>
      <c r="Y4" s="91">
        <v>18.37</v>
      </c>
      <c r="Z4" s="8">
        <v>2.27</v>
      </c>
      <c r="AA4" s="8">
        <v>54.72</v>
      </c>
      <c r="AB4" s="8">
        <v>2.42</v>
      </c>
      <c r="AC4" s="8">
        <v>12.27</v>
      </c>
      <c r="AD4" s="8">
        <v>8.24</v>
      </c>
      <c r="AE4" s="8">
        <v>1.7</v>
      </c>
      <c r="AF4" s="89">
        <v>24.13</v>
      </c>
      <c r="AG4" s="89">
        <v>2.76</v>
      </c>
      <c r="AH4" s="89">
        <v>53.94</v>
      </c>
      <c r="AI4" s="89">
        <v>0.56999999999999995</v>
      </c>
      <c r="AJ4" s="89">
        <v>8.1199999999999992</v>
      </c>
      <c r="AK4" s="89">
        <v>10.91</v>
      </c>
      <c r="AL4" s="89">
        <v>0</v>
      </c>
    </row>
    <row r="5" spans="1:52">
      <c r="A5" s="116" t="s">
        <v>357</v>
      </c>
      <c r="B5" s="6">
        <v>5</v>
      </c>
      <c r="C5" s="30" t="s">
        <v>2</v>
      </c>
      <c r="D5" s="8">
        <f t="shared" si="2"/>
        <v>14.96</v>
      </c>
      <c r="E5" s="8">
        <f t="shared" si="3"/>
        <v>2.91</v>
      </c>
      <c r="F5" s="8">
        <f t="shared" si="4"/>
        <v>30.996666666666666</v>
      </c>
      <c r="G5" s="8">
        <f t="shared" si="5"/>
        <v>10.406666666666666</v>
      </c>
      <c r="H5" s="8">
        <f t="shared" si="6"/>
        <v>17.926666666666666</v>
      </c>
      <c r="I5" s="8">
        <f t="shared" si="7"/>
        <v>16.440000000000001</v>
      </c>
      <c r="J5" s="27">
        <f t="shared" si="8"/>
        <v>6.36</v>
      </c>
      <c r="K5" s="28">
        <f t="shared" si="9"/>
        <v>0.65871086221497788</v>
      </c>
      <c r="L5" s="28">
        <f t="shared" si="10"/>
        <v>0.7351190379795618</v>
      </c>
      <c r="M5" s="1">
        <f t="shared" si="11"/>
        <v>2.035910934528653</v>
      </c>
      <c r="N5" s="1">
        <f t="shared" si="12"/>
        <v>1.0774197572595994</v>
      </c>
      <c r="O5" s="1">
        <f t="shared" si="13"/>
        <v>1.0296277644534115</v>
      </c>
      <c r="P5" s="1">
        <f t="shared" si="14"/>
        <v>3.0578423765786287</v>
      </c>
      <c r="Q5" s="34">
        <f t="shared" si="15"/>
        <v>0.56453520705089766</v>
      </c>
      <c r="R5" s="89">
        <v>14.23</v>
      </c>
      <c r="S5" s="89">
        <v>3.51</v>
      </c>
      <c r="T5" s="89">
        <v>31.29</v>
      </c>
      <c r="U5" s="89">
        <v>11.24</v>
      </c>
      <c r="V5" s="89">
        <v>19.079999999999998</v>
      </c>
      <c r="W5" s="89">
        <v>14.92</v>
      </c>
      <c r="X5" s="89">
        <v>5.73</v>
      </c>
      <c r="Y5" s="91">
        <v>15.14</v>
      </c>
      <c r="Z5" s="8">
        <v>3.13</v>
      </c>
      <c r="AA5" s="8">
        <v>32.869999999999997</v>
      </c>
      <c r="AB5" s="8">
        <v>10.79</v>
      </c>
      <c r="AC5" s="8">
        <v>17.100000000000001</v>
      </c>
      <c r="AD5" s="8">
        <v>14.44</v>
      </c>
      <c r="AE5" s="8">
        <v>6.53</v>
      </c>
      <c r="AF5" s="89">
        <v>15.51</v>
      </c>
      <c r="AG5" s="89">
        <v>2.09</v>
      </c>
      <c r="AH5" s="89">
        <v>28.83</v>
      </c>
      <c r="AI5" s="89">
        <v>9.19</v>
      </c>
      <c r="AJ5" s="89">
        <v>17.600000000000001</v>
      </c>
      <c r="AK5" s="89">
        <v>19.96</v>
      </c>
      <c r="AL5" s="89">
        <v>6.82</v>
      </c>
    </row>
    <row r="6" spans="1:52">
      <c r="A6" s="116" t="s">
        <v>358</v>
      </c>
      <c r="B6" s="6">
        <v>6</v>
      </c>
      <c r="C6" s="30" t="s">
        <v>3</v>
      </c>
      <c r="D6" s="8">
        <f t="shared" si="2"/>
        <v>14.280000000000001</v>
      </c>
      <c r="E6" s="8">
        <f t="shared" si="3"/>
        <v>3.2400000000000007</v>
      </c>
      <c r="F6" s="8">
        <f t="shared" si="4"/>
        <v>36.959999999999994</v>
      </c>
      <c r="G6" s="8">
        <f t="shared" si="5"/>
        <v>5.9279999999999999</v>
      </c>
      <c r="H6" s="8">
        <f t="shared" si="6"/>
        <v>15.220000000000002</v>
      </c>
      <c r="I6" s="8">
        <f t="shared" si="7"/>
        <v>19.095999999999997</v>
      </c>
      <c r="J6" s="27">
        <f t="shared" si="8"/>
        <v>5.2780000000000005</v>
      </c>
      <c r="K6" s="28">
        <f t="shared" si="9"/>
        <v>2.934944633208592</v>
      </c>
      <c r="L6" s="28">
        <f t="shared" si="10"/>
        <v>0.79796616469621939</v>
      </c>
      <c r="M6" s="1">
        <f t="shared" si="11"/>
        <v>2.5524889813670129</v>
      </c>
      <c r="N6" s="1">
        <f t="shared" si="12"/>
        <v>0.66405572055362949</v>
      </c>
      <c r="O6" s="1">
        <f t="shared" si="13"/>
        <v>0.62956334073705411</v>
      </c>
      <c r="P6" s="1">
        <f t="shared" si="14"/>
        <v>2.0153858191423293</v>
      </c>
      <c r="Q6" s="34">
        <f t="shared" si="15"/>
        <v>0.52213025194868756</v>
      </c>
      <c r="R6" s="89">
        <v>12.55</v>
      </c>
      <c r="S6" s="89">
        <v>2.34</v>
      </c>
      <c r="T6" s="89">
        <v>41.45</v>
      </c>
      <c r="U6" s="89">
        <v>5.09</v>
      </c>
      <c r="V6" s="89">
        <v>15.41</v>
      </c>
      <c r="W6" s="89">
        <v>17.97</v>
      </c>
      <c r="X6" s="89">
        <v>5.2</v>
      </c>
      <c r="Y6" s="91">
        <v>12.03</v>
      </c>
      <c r="Z6" s="8">
        <v>2.57</v>
      </c>
      <c r="AA6" s="8">
        <v>36.5</v>
      </c>
      <c r="AB6" s="8">
        <v>5.7</v>
      </c>
      <c r="AC6" s="8">
        <v>16.12</v>
      </c>
      <c r="AD6" s="8">
        <v>21.24</v>
      </c>
      <c r="AE6" s="8">
        <v>5.84</v>
      </c>
      <c r="AF6" s="89">
        <v>19.350000000000001</v>
      </c>
      <c r="AG6" s="89">
        <v>3.21</v>
      </c>
      <c r="AH6" s="89">
        <v>35.65</v>
      </c>
      <c r="AI6" s="89">
        <v>6.75</v>
      </c>
      <c r="AJ6" s="89">
        <v>14.38</v>
      </c>
      <c r="AK6" s="89">
        <v>16.170000000000002</v>
      </c>
      <c r="AL6" s="89">
        <v>4.5</v>
      </c>
      <c r="AM6" s="91">
        <v>13.51</v>
      </c>
      <c r="AN6" s="8">
        <v>3.98</v>
      </c>
      <c r="AO6" s="8">
        <v>35.229999999999997</v>
      </c>
      <c r="AP6" s="8">
        <v>6.44</v>
      </c>
      <c r="AQ6" s="8">
        <v>15.13</v>
      </c>
      <c r="AR6" s="8">
        <v>20.03</v>
      </c>
      <c r="AS6" s="8">
        <v>5.67</v>
      </c>
      <c r="AT6" s="89">
        <v>13.96</v>
      </c>
      <c r="AU6" s="89">
        <v>4.0999999999999996</v>
      </c>
      <c r="AV6" s="89">
        <v>35.97</v>
      </c>
      <c r="AW6" s="89">
        <v>5.66</v>
      </c>
      <c r="AX6" s="89">
        <v>15.06</v>
      </c>
      <c r="AY6" s="89">
        <v>20.07</v>
      </c>
      <c r="AZ6" s="89">
        <v>5.18</v>
      </c>
    </row>
    <row r="7" spans="1:52">
      <c r="A7" s="116" t="s">
        <v>359</v>
      </c>
      <c r="B7" s="6">
        <v>7</v>
      </c>
      <c r="C7" s="30" t="s">
        <v>4</v>
      </c>
      <c r="D7" s="8">
        <f t="shared" si="2"/>
        <v>21.900000000000002</v>
      </c>
      <c r="E7" s="8">
        <f t="shared" si="3"/>
        <v>3.4033333333333338</v>
      </c>
      <c r="F7" s="8">
        <f t="shared" si="4"/>
        <v>42.95333333333334</v>
      </c>
      <c r="G7" s="8">
        <f t="shared" si="5"/>
        <v>4.53</v>
      </c>
      <c r="H7" s="8">
        <f t="shared" si="6"/>
        <v>13.343333333333334</v>
      </c>
      <c r="I7" s="8">
        <f t="shared" si="7"/>
        <v>10.866666666666667</v>
      </c>
      <c r="J7" s="27">
        <f t="shared" si="8"/>
        <v>3.0066666666666664</v>
      </c>
      <c r="K7" s="28">
        <f t="shared" si="9"/>
        <v>5.9212920887252185</v>
      </c>
      <c r="L7" s="28">
        <f t="shared" si="10"/>
        <v>1.0258817345743774</v>
      </c>
      <c r="M7" s="1">
        <f t="shared" si="11"/>
        <v>6.0740211831481847</v>
      </c>
      <c r="N7" s="1">
        <f t="shared" si="12"/>
        <v>0.97385830591518596</v>
      </c>
      <c r="O7" s="1">
        <f t="shared" si="13"/>
        <v>1.1239365343885446</v>
      </c>
      <c r="P7" s="1">
        <f t="shared" si="14"/>
        <v>1.9367326437413441</v>
      </c>
      <c r="Q7" s="34">
        <f t="shared" si="15"/>
        <v>0.58943475748664209</v>
      </c>
      <c r="R7" s="89">
        <v>24.22</v>
      </c>
      <c r="S7" s="89">
        <v>3.53</v>
      </c>
      <c r="T7" s="89">
        <v>37.92</v>
      </c>
      <c r="U7" s="89">
        <v>5.45</v>
      </c>
      <c r="V7" s="89">
        <v>14.54</v>
      </c>
      <c r="W7" s="89">
        <v>11.16</v>
      </c>
      <c r="X7" s="89">
        <v>3.18</v>
      </c>
      <c r="Y7" s="91">
        <v>15.17</v>
      </c>
      <c r="Z7" s="8">
        <v>2.3199999999999998</v>
      </c>
      <c r="AA7" s="8">
        <v>49.7</v>
      </c>
      <c r="AB7" s="8">
        <v>3.51</v>
      </c>
      <c r="AC7" s="8">
        <v>13.18</v>
      </c>
      <c r="AD7" s="8">
        <v>12.64</v>
      </c>
      <c r="AE7" s="8">
        <v>3.49</v>
      </c>
      <c r="AF7" s="89">
        <v>26.31</v>
      </c>
      <c r="AG7" s="89">
        <v>4.3600000000000003</v>
      </c>
      <c r="AH7" s="89">
        <v>41.24</v>
      </c>
      <c r="AI7" s="89">
        <v>4.63</v>
      </c>
      <c r="AJ7" s="89">
        <v>12.31</v>
      </c>
      <c r="AK7" s="89">
        <v>8.8000000000000007</v>
      </c>
      <c r="AL7" s="89">
        <v>2.35</v>
      </c>
    </row>
    <row r="8" spans="1:52">
      <c r="A8" s="116" t="s">
        <v>360</v>
      </c>
      <c r="B8" s="6">
        <v>8</v>
      </c>
      <c r="C8" s="30" t="s">
        <v>5</v>
      </c>
      <c r="D8" s="8">
        <f t="shared" si="2"/>
        <v>25.316666666666666</v>
      </c>
      <c r="E8" s="8">
        <f t="shared" si="3"/>
        <v>2.956666666666667</v>
      </c>
      <c r="F8" s="8">
        <f t="shared" si="4"/>
        <v>35.216666666666669</v>
      </c>
      <c r="G8" s="8">
        <f t="shared" si="5"/>
        <v>6.07</v>
      </c>
      <c r="H8" s="8">
        <f t="shared" si="6"/>
        <v>14.133333333333333</v>
      </c>
      <c r="I8" s="8">
        <f t="shared" si="7"/>
        <v>12.256666666666668</v>
      </c>
      <c r="J8" s="27">
        <f t="shared" si="8"/>
        <v>4.05</v>
      </c>
      <c r="K8" s="28">
        <f t="shared" si="9"/>
        <v>4.3650009545627029</v>
      </c>
      <c r="L8" s="28">
        <f t="shared" si="10"/>
        <v>0.61076454819621939</v>
      </c>
      <c r="M8" s="1">
        <f t="shared" si="11"/>
        <v>0.51189191567491377</v>
      </c>
      <c r="N8" s="1">
        <f t="shared" si="12"/>
        <v>0.56320511361314873</v>
      </c>
      <c r="O8" s="1">
        <f t="shared" si="13"/>
        <v>1.3219051907505821</v>
      </c>
      <c r="P8" s="1">
        <f t="shared" si="14"/>
        <v>0.99961659316626683</v>
      </c>
      <c r="Q8" s="34">
        <f t="shared" si="15"/>
        <v>1.507182802449655</v>
      </c>
      <c r="R8" s="89">
        <v>20.28</v>
      </c>
      <c r="S8" s="89">
        <v>3.66</v>
      </c>
      <c r="T8" s="89">
        <v>34.78</v>
      </c>
      <c r="U8" s="89">
        <v>6.55</v>
      </c>
      <c r="V8" s="89">
        <v>15.59</v>
      </c>
      <c r="W8" s="89">
        <v>13.34</v>
      </c>
      <c r="X8" s="89">
        <v>5.79</v>
      </c>
      <c r="Y8" s="91">
        <v>27.67</v>
      </c>
      <c r="Z8" s="8">
        <v>2.65</v>
      </c>
      <c r="AA8" s="8">
        <v>35.090000000000003</v>
      </c>
      <c r="AB8" s="8">
        <v>6.21</v>
      </c>
      <c r="AC8" s="8">
        <v>13.8</v>
      </c>
      <c r="AD8" s="8">
        <v>11.37</v>
      </c>
      <c r="AE8" s="8">
        <v>3.21</v>
      </c>
      <c r="AF8" s="89">
        <v>28</v>
      </c>
      <c r="AG8" s="89">
        <v>2.56</v>
      </c>
      <c r="AH8" s="89">
        <v>35.78</v>
      </c>
      <c r="AI8" s="89">
        <v>5.45</v>
      </c>
      <c r="AJ8" s="89">
        <v>13.01</v>
      </c>
      <c r="AK8" s="89">
        <v>12.06</v>
      </c>
      <c r="AL8" s="89">
        <v>3.15</v>
      </c>
    </row>
    <row r="9" spans="1:52">
      <c r="A9" s="116" t="s">
        <v>361</v>
      </c>
      <c r="B9" s="6">
        <v>9</v>
      </c>
      <c r="C9" s="30" t="s">
        <v>6</v>
      </c>
      <c r="D9" s="8">
        <f t="shared" si="2"/>
        <v>39.814999999999998</v>
      </c>
      <c r="E9" s="8">
        <f t="shared" si="3"/>
        <v>1.9450000000000001</v>
      </c>
      <c r="F9" s="8">
        <f t="shared" si="4"/>
        <v>35.549999999999997</v>
      </c>
      <c r="G9" s="8">
        <f t="shared" si="5"/>
        <v>4.3149999999999995</v>
      </c>
      <c r="H9" s="8">
        <f t="shared" si="6"/>
        <v>10.51</v>
      </c>
      <c r="I9" s="8">
        <f t="shared" si="7"/>
        <v>5.55</v>
      </c>
      <c r="J9" s="27">
        <f t="shared" si="8"/>
        <v>2.3149999999999999</v>
      </c>
      <c r="K9" s="28">
        <f t="shared" si="9"/>
        <v>9.5671547494539748</v>
      </c>
      <c r="L9" s="28">
        <f t="shared" si="10"/>
        <v>0.51618795026617958</v>
      </c>
      <c r="M9" s="1">
        <f t="shared" si="11"/>
        <v>2.3051681066681433</v>
      </c>
      <c r="N9" s="1">
        <f t="shared" si="12"/>
        <v>2.2132442251138946</v>
      </c>
      <c r="O9" s="1">
        <f t="shared" si="13"/>
        <v>4.313351365237942</v>
      </c>
      <c r="P9" s="1">
        <f t="shared" si="14"/>
        <v>4.4264884502277866</v>
      </c>
      <c r="Q9" s="34">
        <f t="shared" si="15"/>
        <v>1.4212846301849609</v>
      </c>
      <c r="R9" s="89">
        <v>33.049999999999997</v>
      </c>
      <c r="S9" s="89">
        <v>1.58</v>
      </c>
      <c r="T9" s="89">
        <v>33.92</v>
      </c>
      <c r="U9" s="89">
        <v>5.88</v>
      </c>
      <c r="V9" s="89">
        <v>13.56</v>
      </c>
      <c r="W9" s="89">
        <v>8.68</v>
      </c>
      <c r="X9" s="89">
        <v>3.32</v>
      </c>
      <c r="Y9" s="91">
        <v>46.58</v>
      </c>
      <c r="Z9" s="8">
        <v>2.31</v>
      </c>
      <c r="AA9" s="8">
        <v>37.18</v>
      </c>
      <c r="AB9" s="8">
        <v>2.75</v>
      </c>
      <c r="AC9" s="8">
        <v>7.46</v>
      </c>
      <c r="AD9" s="8">
        <v>2.42</v>
      </c>
      <c r="AE9" s="8">
        <v>1.31</v>
      </c>
    </row>
    <row r="10" spans="1:52">
      <c r="A10" s="116" t="s">
        <v>362</v>
      </c>
      <c r="B10" s="6">
        <v>10</v>
      </c>
      <c r="C10" s="30" t="s">
        <v>7</v>
      </c>
      <c r="D10" s="8">
        <f t="shared" si="2"/>
        <v>20.349999999999998</v>
      </c>
      <c r="E10" s="8">
        <f t="shared" si="3"/>
        <v>6.7133333333333338</v>
      </c>
      <c r="F10" s="8">
        <f t="shared" si="4"/>
        <v>44.653333333333336</v>
      </c>
      <c r="G10" s="8">
        <f t="shared" si="5"/>
        <v>4.8566666666666665</v>
      </c>
      <c r="H10" s="8">
        <f t="shared" si="6"/>
        <v>13.706666666666665</v>
      </c>
      <c r="I10" s="8">
        <f t="shared" si="7"/>
        <v>7.13</v>
      </c>
      <c r="J10" s="27">
        <f t="shared" si="8"/>
        <v>2.5966666666666662</v>
      </c>
      <c r="K10" s="28">
        <f t="shared" si="9"/>
        <v>0.3459768778401236</v>
      </c>
      <c r="L10" s="28">
        <f t="shared" si="10"/>
        <v>3.2074964276415541</v>
      </c>
      <c r="M10" s="1">
        <f t="shared" si="11"/>
        <v>0.55518765596267705</v>
      </c>
      <c r="N10" s="1">
        <f t="shared" si="12"/>
        <v>1.4580237766694111</v>
      </c>
      <c r="O10" s="1">
        <f t="shared" si="13"/>
        <v>0.15695009822658107</v>
      </c>
      <c r="P10" s="1">
        <f t="shared" si="14"/>
        <v>1.4031037025109721</v>
      </c>
      <c r="Q10" s="34">
        <f t="shared" si="15"/>
        <v>0.38734136537856989</v>
      </c>
      <c r="R10" s="89">
        <v>20.74</v>
      </c>
      <c r="S10" s="89">
        <v>3.01</v>
      </c>
      <c r="T10" s="89">
        <v>45.29</v>
      </c>
      <c r="U10" s="89">
        <v>6.54</v>
      </c>
      <c r="V10" s="89">
        <v>13.53</v>
      </c>
      <c r="W10" s="89">
        <v>8.75</v>
      </c>
      <c r="X10" s="89">
        <v>2.15</v>
      </c>
      <c r="Y10" s="91">
        <v>20.23</v>
      </c>
      <c r="Z10" s="8">
        <v>8.52</v>
      </c>
      <c r="AA10" s="8">
        <v>44.4</v>
      </c>
      <c r="AB10" s="8">
        <v>3.99</v>
      </c>
      <c r="AC10" s="8">
        <v>13.76</v>
      </c>
      <c r="AD10" s="8">
        <v>6.3</v>
      </c>
      <c r="AE10" s="8">
        <v>2.8</v>
      </c>
      <c r="AF10" s="89">
        <v>20.079999999999998</v>
      </c>
      <c r="AG10" s="89">
        <v>8.61</v>
      </c>
      <c r="AH10" s="89">
        <v>44.27</v>
      </c>
      <c r="AI10" s="89">
        <v>4.04</v>
      </c>
      <c r="AJ10" s="89">
        <v>13.83</v>
      </c>
      <c r="AK10" s="89">
        <v>6.34</v>
      </c>
      <c r="AL10" s="89">
        <v>2.84</v>
      </c>
    </row>
    <row r="11" spans="1:52">
      <c r="A11" s="116" t="s">
        <v>363</v>
      </c>
      <c r="B11" s="6">
        <v>11</v>
      </c>
      <c r="C11" s="30" t="s">
        <v>8</v>
      </c>
      <c r="D11" s="8">
        <f t="shared" si="2"/>
        <v>39.383333333333333</v>
      </c>
      <c r="E11" s="8">
        <f t="shared" si="3"/>
        <v>3.4533333333333331</v>
      </c>
      <c r="F11" s="8">
        <f t="shared" si="4"/>
        <v>43.610000000000007</v>
      </c>
      <c r="G11" s="8">
        <f t="shared" si="5"/>
        <v>1.82</v>
      </c>
      <c r="H11" s="8">
        <f t="shared" si="6"/>
        <v>7.1333333333333337</v>
      </c>
      <c r="I11" s="8">
        <f t="shared" si="7"/>
        <v>3.9033333333333338</v>
      </c>
      <c r="J11" s="27">
        <f t="shared" si="8"/>
        <v>0.69333333333333336</v>
      </c>
      <c r="K11" s="28">
        <f t="shared" si="9"/>
        <v>6.3907772088637929</v>
      </c>
      <c r="L11" s="28">
        <f t="shared" si="10"/>
        <v>1.5915506065888498</v>
      </c>
      <c r="M11" s="1">
        <f t="shared" si="11"/>
        <v>5.7919685772627352</v>
      </c>
      <c r="N11" s="1">
        <f t="shared" si="12"/>
        <v>0.89353231614754702</v>
      </c>
      <c r="O11" s="1">
        <f t="shared" si="13"/>
        <v>2.4454924521112997</v>
      </c>
      <c r="P11" s="1">
        <f t="shared" si="14"/>
        <v>0.2345918441321721</v>
      </c>
      <c r="Q11" s="34">
        <f t="shared" si="15"/>
        <v>0.24214320831552</v>
      </c>
      <c r="R11" s="89">
        <v>46.76</v>
      </c>
      <c r="S11" s="89">
        <v>5.29</v>
      </c>
      <c r="T11" s="89">
        <v>37.44</v>
      </c>
      <c r="U11" s="89">
        <v>1.1000000000000001</v>
      </c>
      <c r="V11" s="89">
        <v>4.66</v>
      </c>
      <c r="W11" s="89">
        <v>4.16</v>
      </c>
      <c r="X11" s="89">
        <v>0.59</v>
      </c>
      <c r="Y11" s="91">
        <v>35.520000000000003</v>
      </c>
      <c r="Z11" s="8">
        <v>2.59</v>
      </c>
      <c r="AA11" s="8">
        <v>48.93</v>
      </c>
      <c r="AB11" s="8">
        <v>1.54</v>
      </c>
      <c r="AC11" s="8">
        <v>7.19</v>
      </c>
      <c r="AD11" s="8">
        <v>3.7</v>
      </c>
      <c r="AE11" s="8">
        <v>0.52</v>
      </c>
      <c r="AF11" s="89">
        <v>35.869999999999997</v>
      </c>
      <c r="AG11" s="89">
        <v>2.48</v>
      </c>
      <c r="AH11" s="89">
        <v>44.46</v>
      </c>
      <c r="AI11" s="89">
        <v>2.82</v>
      </c>
      <c r="AJ11" s="89">
        <v>9.5500000000000007</v>
      </c>
      <c r="AK11" s="89">
        <v>3.85</v>
      </c>
      <c r="AL11" s="89">
        <v>0.97</v>
      </c>
    </row>
    <row r="12" spans="1:52">
      <c r="A12" s="116" t="s">
        <v>364</v>
      </c>
      <c r="B12" s="6">
        <v>12</v>
      </c>
      <c r="C12" s="30" t="s">
        <v>9</v>
      </c>
      <c r="D12" s="8">
        <f t="shared" si="2"/>
        <v>15.486666666666665</v>
      </c>
      <c r="E12" s="8">
        <f t="shared" si="3"/>
        <v>3.9433333333333334</v>
      </c>
      <c r="F12" s="8">
        <f t="shared" si="4"/>
        <v>47.699999999999996</v>
      </c>
      <c r="G12" s="8">
        <f t="shared" si="5"/>
        <v>5.126666666666666</v>
      </c>
      <c r="H12" s="8">
        <f t="shared" si="6"/>
        <v>16.363333333333333</v>
      </c>
      <c r="I12" s="8">
        <f t="shared" si="7"/>
        <v>8.5066666666666677</v>
      </c>
      <c r="J12" s="27">
        <f t="shared" si="8"/>
        <v>2.8766666666666669</v>
      </c>
      <c r="K12" s="28">
        <f t="shared" si="9"/>
        <v>1.4931956781792983</v>
      </c>
      <c r="L12" s="28">
        <f t="shared" si="10"/>
        <v>1.5736052024994505</v>
      </c>
      <c r="M12" s="1">
        <f t="shared" si="11"/>
        <v>2.1910956163526971</v>
      </c>
      <c r="N12" s="1">
        <f t="shared" si="12"/>
        <v>0.98185199156152869</v>
      </c>
      <c r="O12" s="1">
        <f t="shared" si="13"/>
        <v>0.83032122298140343</v>
      </c>
      <c r="P12" s="1">
        <f t="shared" si="14"/>
        <v>1.1736410581320487</v>
      </c>
      <c r="Q12" s="34">
        <f t="shared" si="15"/>
        <v>0.48180217240412249</v>
      </c>
      <c r="R12" s="89">
        <v>15.01</v>
      </c>
      <c r="S12" s="89">
        <v>5.74</v>
      </c>
      <c r="T12" s="89">
        <v>45.55</v>
      </c>
      <c r="U12" s="89">
        <v>5.95</v>
      </c>
      <c r="V12" s="89">
        <v>16.64</v>
      </c>
      <c r="W12" s="89">
        <v>7.68</v>
      </c>
      <c r="X12" s="89">
        <v>3.43</v>
      </c>
      <c r="Y12" s="91">
        <v>14.29</v>
      </c>
      <c r="Z12" s="8">
        <v>3.28</v>
      </c>
      <c r="AA12" s="8">
        <v>47.62</v>
      </c>
      <c r="AB12" s="8">
        <v>5.39</v>
      </c>
      <c r="AC12" s="8">
        <v>17.02</v>
      </c>
      <c r="AD12" s="8">
        <v>9.85</v>
      </c>
      <c r="AE12" s="8">
        <v>2.5499999999999998</v>
      </c>
      <c r="AF12" s="89">
        <v>17.16</v>
      </c>
      <c r="AG12" s="89">
        <v>2.81</v>
      </c>
      <c r="AH12" s="89">
        <v>49.93</v>
      </c>
      <c r="AI12" s="89">
        <v>4.04</v>
      </c>
      <c r="AJ12" s="89">
        <v>15.43</v>
      </c>
      <c r="AK12" s="89">
        <v>7.99</v>
      </c>
      <c r="AL12" s="89">
        <v>2.65</v>
      </c>
    </row>
    <row r="13" spans="1:52">
      <c r="A13" s="116" t="s">
        <v>365</v>
      </c>
      <c r="B13" s="6">
        <v>13</v>
      </c>
      <c r="C13" s="30" t="s">
        <v>10</v>
      </c>
      <c r="D13" s="8">
        <f t="shared" si="2"/>
        <v>25.709999999999997</v>
      </c>
      <c r="E13" s="8">
        <f t="shared" si="3"/>
        <v>2.9166666666666665</v>
      </c>
      <c r="F13" s="8">
        <f t="shared" si="4"/>
        <v>34.97</v>
      </c>
      <c r="G13" s="8">
        <f t="shared" si="5"/>
        <v>8.1199999999999992</v>
      </c>
      <c r="H13" s="8">
        <f t="shared" si="6"/>
        <v>14.82</v>
      </c>
      <c r="I13" s="8">
        <f t="shared" si="7"/>
        <v>10.34</v>
      </c>
      <c r="J13" s="27">
        <f t="shared" si="8"/>
        <v>3.1199999999999997</v>
      </c>
      <c r="K13" s="28">
        <f t="shared" si="9"/>
        <v>2.0089051744669275</v>
      </c>
      <c r="L13" s="28">
        <f t="shared" si="10"/>
        <v>0.3800438571182721</v>
      </c>
      <c r="M13" s="1">
        <f t="shared" si="11"/>
        <v>2.0985947679340105</v>
      </c>
      <c r="N13" s="1">
        <f t="shared" si="12"/>
        <v>0.89269255625887256</v>
      </c>
      <c r="O13" s="1">
        <f t="shared" si="13"/>
        <v>0.95582425162788198</v>
      </c>
      <c r="P13" s="1">
        <f t="shared" si="14"/>
        <v>0.16703293088490062</v>
      </c>
      <c r="Q13" s="34">
        <f t="shared" si="15"/>
        <v>7.5498344352707442E-2</v>
      </c>
      <c r="R13" s="89">
        <v>24.94</v>
      </c>
      <c r="S13" s="89">
        <v>2.91</v>
      </c>
      <c r="T13" s="89">
        <v>35.880000000000003</v>
      </c>
      <c r="U13" s="89">
        <v>7.57</v>
      </c>
      <c r="V13" s="89">
        <v>15.02</v>
      </c>
      <c r="W13" s="89">
        <v>10.49</v>
      </c>
      <c r="X13" s="89">
        <v>3.19</v>
      </c>
      <c r="Y13" s="91">
        <v>24.2</v>
      </c>
      <c r="Z13" s="8">
        <v>2.54</v>
      </c>
      <c r="AA13" s="8">
        <v>36.46</v>
      </c>
      <c r="AB13" s="8">
        <v>7.64</v>
      </c>
      <c r="AC13" s="8">
        <v>15.66</v>
      </c>
      <c r="AD13" s="8">
        <v>10.37</v>
      </c>
      <c r="AE13" s="8">
        <v>3.13</v>
      </c>
      <c r="AF13" s="89">
        <v>27.99</v>
      </c>
      <c r="AG13" s="89">
        <v>3.3</v>
      </c>
      <c r="AH13" s="89">
        <v>32.57</v>
      </c>
      <c r="AI13" s="89">
        <v>9.15</v>
      </c>
      <c r="AJ13" s="89">
        <v>13.78</v>
      </c>
      <c r="AK13" s="89">
        <v>10.16</v>
      </c>
      <c r="AL13" s="89">
        <v>3.04</v>
      </c>
    </row>
    <row r="14" spans="1:52">
      <c r="A14" s="116" t="s">
        <v>366</v>
      </c>
      <c r="B14" s="6">
        <v>14</v>
      </c>
      <c r="C14" s="30" t="s">
        <v>11</v>
      </c>
      <c r="D14" s="8">
        <f t="shared" si="2"/>
        <v>20.453333333333333</v>
      </c>
      <c r="E14" s="8">
        <f t="shared" si="3"/>
        <v>2.8566666666666669</v>
      </c>
      <c r="F14" s="8">
        <f t="shared" si="4"/>
        <v>43.263333333333343</v>
      </c>
      <c r="G14" s="8">
        <f t="shared" si="5"/>
        <v>4.6833333333333336</v>
      </c>
      <c r="H14" s="8">
        <f t="shared" si="6"/>
        <v>13.923333333333332</v>
      </c>
      <c r="I14" s="8">
        <f t="shared" si="7"/>
        <v>11.39</v>
      </c>
      <c r="J14" s="27">
        <f t="shared" si="8"/>
        <v>3.4333333333333336</v>
      </c>
      <c r="K14" s="28">
        <f t="shared" si="9"/>
        <v>2.0349283361664932</v>
      </c>
      <c r="L14" s="28">
        <f t="shared" si="10"/>
        <v>0.39627431576287014</v>
      </c>
      <c r="M14" s="1">
        <f t="shared" si="11"/>
        <v>5.4595268415251139</v>
      </c>
      <c r="N14" s="1">
        <f t="shared" si="12"/>
        <v>0.41356176483487106</v>
      </c>
      <c r="O14" s="1">
        <f t="shared" si="13"/>
        <v>2.0898405042809696</v>
      </c>
      <c r="P14" s="1">
        <f t="shared" si="14"/>
        <v>1.1615506876585278</v>
      </c>
      <c r="Q14" s="34">
        <f t="shared" si="15"/>
        <v>0.92743373527887896</v>
      </c>
      <c r="R14" s="89">
        <v>18.260000000000002</v>
      </c>
      <c r="S14" s="89">
        <v>3.11</v>
      </c>
      <c r="T14" s="89">
        <v>48.59</v>
      </c>
      <c r="U14" s="89">
        <v>4.2300000000000004</v>
      </c>
      <c r="V14" s="89">
        <v>13.35</v>
      </c>
      <c r="W14" s="89">
        <v>10.050000000000001</v>
      </c>
      <c r="X14" s="89">
        <v>2.42</v>
      </c>
      <c r="Y14" s="91">
        <v>20.82</v>
      </c>
      <c r="Z14" s="8">
        <v>3.06</v>
      </c>
      <c r="AA14" s="8">
        <v>43.52</v>
      </c>
      <c r="AB14" s="8">
        <v>4.78</v>
      </c>
      <c r="AC14" s="8">
        <v>12.18</v>
      </c>
      <c r="AD14" s="8">
        <v>12.01</v>
      </c>
      <c r="AE14" s="8">
        <v>3.64</v>
      </c>
      <c r="AF14" s="89">
        <v>22.28</v>
      </c>
      <c r="AG14" s="89">
        <v>2.4</v>
      </c>
      <c r="AH14" s="89">
        <v>37.68</v>
      </c>
      <c r="AI14" s="89">
        <v>5.04</v>
      </c>
      <c r="AJ14" s="89">
        <v>16.239999999999998</v>
      </c>
      <c r="AK14" s="89">
        <v>12.11</v>
      </c>
      <c r="AL14" s="89">
        <v>4.24</v>
      </c>
    </row>
    <row r="15" spans="1:52">
      <c r="A15" s="116" t="s">
        <v>367</v>
      </c>
      <c r="B15" s="6">
        <v>15</v>
      </c>
      <c r="C15" s="30" t="s">
        <v>12</v>
      </c>
      <c r="D15" s="8">
        <f t="shared" si="2"/>
        <v>13.49</v>
      </c>
      <c r="E15" s="8">
        <f t="shared" si="3"/>
        <v>5.2566666666666668</v>
      </c>
      <c r="F15" s="8">
        <f t="shared" si="4"/>
        <v>46.806666666666672</v>
      </c>
      <c r="G15" s="8">
        <f t="shared" si="5"/>
        <v>6.9499999999999993</v>
      </c>
      <c r="H15" s="8">
        <f t="shared" si="6"/>
        <v>17.2</v>
      </c>
      <c r="I15" s="8">
        <f t="shared" si="7"/>
        <v>8.1566666666666663</v>
      </c>
      <c r="J15" s="27">
        <f t="shared" si="8"/>
        <v>2.1366666666666667</v>
      </c>
      <c r="K15" s="28">
        <f t="shared" si="9"/>
        <v>1.0340696301506971</v>
      </c>
      <c r="L15" s="28">
        <f t="shared" si="10"/>
        <v>1.0640645343837618</v>
      </c>
      <c r="M15" s="1">
        <f t="shared" si="11"/>
        <v>4.2890130954956689</v>
      </c>
      <c r="N15" s="1">
        <f t="shared" si="12"/>
        <v>0.54369108876272731</v>
      </c>
      <c r="O15" s="1">
        <f t="shared" si="13"/>
        <v>0.65023072828035522</v>
      </c>
      <c r="P15" s="1">
        <f t="shared" si="14"/>
        <v>0.82706307699795978</v>
      </c>
      <c r="Q15" s="34">
        <f t="shared" si="15"/>
        <v>0.71932839046803376</v>
      </c>
      <c r="R15" s="89">
        <v>14.17</v>
      </c>
      <c r="S15" s="89">
        <v>6.46</v>
      </c>
      <c r="T15" s="89">
        <v>42.28</v>
      </c>
      <c r="U15" s="89">
        <v>7.55</v>
      </c>
      <c r="V15" s="89">
        <v>17.940000000000001</v>
      </c>
      <c r="W15" s="89">
        <v>8.82</v>
      </c>
      <c r="X15" s="89">
        <v>2.78</v>
      </c>
      <c r="Y15" s="91">
        <v>12.3</v>
      </c>
      <c r="Z15" s="8">
        <v>4.87</v>
      </c>
      <c r="AA15" s="8">
        <v>50.81</v>
      </c>
      <c r="AB15" s="8">
        <v>6.49</v>
      </c>
      <c r="AC15" s="8">
        <v>16.940000000000001</v>
      </c>
      <c r="AD15" s="8">
        <v>7.23</v>
      </c>
      <c r="AE15" s="8">
        <v>1.36</v>
      </c>
      <c r="AF15" s="89">
        <v>14</v>
      </c>
      <c r="AG15" s="89">
        <v>4.4400000000000004</v>
      </c>
      <c r="AH15" s="89">
        <v>47.33</v>
      </c>
      <c r="AI15" s="89">
        <v>6.81</v>
      </c>
      <c r="AJ15" s="89">
        <v>16.72</v>
      </c>
      <c r="AK15" s="89">
        <v>8.42</v>
      </c>
      <c r="AL15" s="89">
        <v>2.27</v>
      </c>
    </row>
    <row r="16" spans="1:52">
      <c r="A16" s="116" t="s">
        <v>368</v>
      </c>
      <c r="B16" s="6">
        <v>16</v>
      </c>
      <c r="C16" s="30" t="s">
        <v>13</v>
      </c>
      <c r="D16" s="8">
        <f t="shared" si="2"/>
        <v>35.93</v>
      </c>
      <c r="E16" s="8">
        <f t="shared" si="3"/>
        <v>4.7324999999999999</v>
      </c>
      <c r="F16" s="8">
        <f t="shared" si="4"/>
        <v>40.387500000000003</v>
      </c>
      <c r="G16" s="8">
        <f t="shared" si="5"/>
        <v>3.3250000000000002</v>
      </c>
      <c r="H16" s="8">
        <f t="shared" si="6"/>
        <v>8.6349999999999998</v>
      </c>
      <c r="I16" s="8">
        <f t="shared" si="7"/>
        <v>5.9249999999999998</v>
      </c>
      <c r="J16" s="27">
        <f t="shared" si="8"/>
        <v>1.0675000000000001</v>
      </c>
      <c r="K16" s="28">
        <f t="shared" si="9"/>
        <v>8.7339071058337669</v>
      </c>
      <c r="L16" s="28">
        <f t="shared" si="10"/>
        <v>3.1343938808005616</v>
      </c>
      <c r="M16" s="1">
        <f t="shared" si="11"/>
        <v>4.9405423116630756</v>
      </c>
      <c r="N16" s="1">
        <f t="shared" si="12"/>
        <v>1.1077454581265489</v>
      </c>
      <c r="O16" s="1">
        <f t="shared" si="13"/>
        <v>2.8409446785649775</v>
      </c>
      <c r="P16" s="1">
        <f t="shared" si="14"/>
        <v>0.83060219118420575</v>
      </c>
      <c r="Q16" s="34">
        <f t="shared" si="15"/>
        <v>0.46385162857678219</v>
      </c>
      <c r="R16" s="89">
        <v>47.74</v>
      </c>
      <c r="S16" s="89">
        <v>2.31</v>
      </c>
      <c r="T16" s="89">
        <v>33.67</v>
      </c>
      <c r="U16" s="89">
        <v>3.57</v>
      </c>
      <c r="V16" s="89">
        <v>6.73</v>
      </c>
      <c r="W16" s="89">
        <v>5.51</v>
      </c>
      <c r="X16" s="89">
        <v>0.48</v>
      </c>
      <c r="Y16" s="91">
        <v>32.92</v>
      </c>
      <c r="Z16" s="8">
        <v>5.75</v>
      </c>
      <c r="AA16" s="8">
        <v>43.21</v>
      </c>
      <c r="AB16" s="8">
        <v>3.4</v>
      </c>
      <c r="AC16" s="8">
        <v>7.62</v>
      </c>
      <c r="AD16" s="8">
        <v>5.96</v>
      </c>
      <c r="AE16" s="8">
        <v>1.1399999999999999</v>
      </c>
      <c r="AF16" s="89">
        <v>36.090000000000003</v>
      </c>
      <c r="AG16" s="89">
        <v>8.7200000000000006</v>
      </c>
      <c r="AH16" s="89">
        <v>39.83</v>
      </c>
      <c r="AI16" s="89">
        <v>1.83</v>
      </c>
      <c r="AJ16" s="89">
        <v>7.33</v>
      </c>
      <c r="AK16" s="89">
        <v>5.16</v>
      </c>
      <c r="AL16" s="89">
        <v>1.04</v>
      </c>
      <c r="AM16" s="91">
        <v>26.97</v>
      </c>
      <c r="AN16" s="8">
        <v>2.15</v>
      </c>
      <c r="AO16" s="8">
        <v>44.84</v>
      </c>
      <c r="AP16" s="8">
        <v>4.5</v>
      </c>
      <c r="AQ16" s="8">
        <v>12.86</v>
      </c>
      <c r="AR16" s="8">
        <v>7.07</v>
      </c>
      <c r="AS16" s="8">
        <v>1.61</v>
      </c>
    </row>
    <row r="17" spans="1:45">
      <c r="A17" s="116" t="s">
        <v>369</v>
      </c>
      <c r="B17" s="6">
        <v>17</v>
      </c>
      <c r="C17" s="30" t="s">
        <v>14</v>
      </c>
      <c r="D17" s="8">
        <f t="shared" si="2"/>
        <v>35.193333333333335</v>
      </c>
      <c r="E17" s="8">
        <f t="shared" si="3"/>
        <v>3.0133333333333332</v>
      </c>
      <c r="F17" s="8">
        <f t="shared" si="4"/>
        <v>40.93</v>
      </c>
      <c r="G17" s="8">
        <f t="shared" si="5"/>
        <v>4.0100000000000007</v>
      </c>
      <c r="H17" s="8">
        <f t="shared" si="6"/>
        <v>9.6366666666666667</v>
      </c>
      <c r="I17" s="8">
        <f t="shared" si="7"/>
        <v>5.7966666666666669</v>
      </c>
      <c r="J17" s="27">
        <f t="shared" si="8"/>
        <v>1.4166666666666667</v>
      </c>
      <c r="K17" s="28">
        <f t="shared" si="9"/>
        <v>3.3433865067223878</v>
      </c>
      <c r="L17" s="28">
        <f t="shared" si="10"/>
        <v>0.99142994373447135</v>
      </c>
      <c r="M17" s="1">
        <f t="shared" si="11"/>
        <v>1.1048529313895159</v>
      </c>
      <c r="N17" s="1">
        <f t="shared" si="12"/>
        <v>1.2586103447850712</v>
      </c>
      <c r="O17" s="1">
        <f t="shared" si="13"/>
        <v>1.5575728982405128</v>
      </c>
      <c r="P17" s="1">
        <f t="shared" si="14"/>
        <v>0.65683584961033692</v>
      </c>
      <c r="Q17" s="34">
        <f t="shared" si="15"/>
        <v>0.52776257288039452</v>
      </c>
      <c r="R17" s="89">
        <v>34.61</v>
      </c>
      <c r="S17" s="89">
        <v>2.84</v>
      </c>
      <c r="T17" s="89">
        <v>39.659999999999997</v>
      </c>
      <c r="U17" s="89">
        <v>4.9000000000000004</v>
      </c>
      <c r="V17" s="89">
        <v>10.1</v>
      </c>
      <c r="W17" s="89">
        <v>6.22</v>
      </c>
      <c r="X17" s="89">
        <v>1.67</v>
      </c>
      <c r="Y17" s="91">
        <v>38.79</v>
      </c>
      <c r="Z17" s="8">
        <v>2.12</v>
      </c>
      <c r="AA17" s="8">
        <v>41.67</v>
      </c>
      <c r="AB17" s="8">
        <v>2.57</v>
      </c>
      <c r="AC17" s="8">
        <v>7.9</v>
      </c>
      <c r="AD17" s="8">
        <v>6.13</v>
      </c>
      <c r="AE17" s="8">
        <v>0.81</v>
      </c>
      <c r="AF17" s="89">
        <v>32.18</v>
      </c>
      <c r="AG17" s="89">
        <v>4.08</v>
      </c>
      <c r="AH17" s="89">
        <v>41.46</v>
      </c>
      <c r="AI17" s="89">
        <v>4.5599999999999996</v>
      </c>
      <c r="AJ17" s="89">
        <v>10.91</v>
      </c>
      <c r="AK17" s="89">
        <v>5.04</v>
      </c>
      <c r="AL17" s="89">
        <v>1.77</v>
      </c>
    </row>
    <row r="18" spans="1:45">
      <c r="A18" s="116" t="s">
        <v>370</v>
      </c>
      <c r="B18" s="6">
        <v>18</v>
      </c>
      <c r="C18" s="30" t="s">
        <v>15</v>
      </c>
      <c r="D18" s="8">
        <f t="shared" si="2"/>
        <v>28.840000000000003</v>
      </c>
      <c r="E18" s="8">
        <f t="shared" si="3"/>
        <v>2.9249999999999998</v>
      </c>
      <c r="F18" s="8">
        <f t="shared" si="4"/>
        <v>39.532499999999999</v>
      </c>
      <c r="G18" s="8">
        <f t="shared" si="5"/>
        <v>4.8174999999999999</v>
      </c>
      <c r="H18" s="8">
        <f t="shared" si="6"/>
        <v>12.807499999999999</v>
      </c>
      <c r="I18" s="8">
        <f t="shared" si="7"/>
        <v>8.0500000000000007</v>
      </c>
      <c r="J18" s="27">
        <f t="shared" si="8"/>
        <v>3.0274999999999999</v>
      </c>
      <c r="K18" s="28">
        <f t="shared" si="9"/>
        <v>10.043545190817822</v>
      </c>
      <c r="L18" s="28">
        <f t="shared" si="10"/>
        <v>0.21702534414210695</v>
      </c>
      <c r="M18" s="1">
        <f t="shared" si="11"/>
        <v>0.82721923736495961</v>
      </c>
      <c r="N18" s="1">
        <f t="shared" si="12"/>
        <v>1.4051660637329189</v>
      </c>
      <c r="O18" s="1">
        <f t="shared" si="13"/>
        <v>4.6292719009940795</v>
      </c>
      <c r="P18" s="1">
        <f t="shared" si="14"/>
        <v>3.3611704310651449</v>
      </c>
      <c r="Q18" s="34">
        <f t="shared" si="15"/>
        <v>1.5131506864816879</v>
      </c>
      <c r="R18" s="89">
        <v>24.92</v>
      </c>
      <c r="S18" s="89">
        <v>2.6</v>
      </c>
      <c r="T18" s="89">
        <v>39.18</v>
      </c>
      <c r="U18" s="89">
        <v>5.51</v>
      </c>
      <c r="V18" s="89">
        <v>14.37</v>
      </c>
      <c r="W18" s="89">
        <v>9.6999999999999993</v>
      </c>
      <c r="X18" s="89">
        <v>3.73</v>
      </c>
      <c r="Y18" s="91">
        <v>22.04</v>
      </c>
      <c r="Z18" s="8">
        <v>3.05</v>
      </c>
      <c r="AA18" s="8">
        <v>38.71</v>
      </c>
      <c r="AB18" s="8">
        <v>5.55</v>
      </c>
      <c r="AC18" s="8">
        <v>16.41</v>
      </c>
      <c r="AD18" s="8">
        <v>10.02</v>
      </c>
      <c r="AE18" s="8">
        <v>4.21</v>
      </c>
      <c r="AF18" s="89">
        <v>43.78</v>
      </c>
      <c r="AG18" s="89">
        <v>3.02</v>
      </c>
      <c r="AH18" s="89">
        <v>40.65</v>
      </c>
      <c r="AI18" s="89">
        <v>2.71</v>
      </c>
      <c r="AJ18" s="89">
        <v>6.01</v>
      </c>
      <c r="AK18" s="89">
        <v>3.02</v>
      </c>
      <c r="AL18" s="89">
        <v>0.82</v>
      </c>
      <c r="AM18" s="91">
        <v>24.62</v>
      </c>
      <c r="AN18" s="8">
        <v>3.03</v>
      </c>
      <c r="AO18" s="8">
        <v>39.590000000000003</v>
      </c>
      <c r="AP18" s="8">
        <v>5.5</v>
      </c>
      <c r="AQ18" s="8">
        <v>14.44</v>
      </c>
      <c r="AR18" s="8">
        <v>9.4600000000000009</v>
      </c>
      <c r="AS18" s="8">
        <v>3.35</v>
      </c>
    </row>
    <row r="19" spans="1:45">
      <c r="A19" s="116" t="s">
        <v>371</v>
      </c>
      <c r="B19" s="6">
        <v>19</v>
      </c>
      <c r="C19" s="30" t="s">
        <v>16</v>
      </c>
      <c r="D19" s="8">
        <f t="shared" si="2"/>
        <v>19.850000000000001</v>
      </c>
      <c r="E19" s="8">
        <f t="shared" si="3"/>
        <v>3.48</v>
      </c>
      <c r="F19" s="8">
        <f t="shared" si="4"/>
        <v>45.465000000000003</v>
      </c>
      <c r="G19" s="8">
        <f t="shared" si="5"/>
        <v>3.85</v>
      </c>
      <c r="H19" s="8">
        <f t="shared" si="6"/>
        <v>12.145</v>
      </c>
      <c r="I19" s="8">
        <f t="shared" si="7"/>
        <v>11.925000000000001</v>
      </c>
      <c r="J19" s="27">
        <f t="shared" si="8"/>
        <v>3.2850000000000001</v>
      </c>
      <c r="K19" s="28">
        <f t="shared" si="9"/>
        <v>5.3033008588991066</v>
      </c>
      <c r="L19" s="28">
        <f t="shared" si="10"/>
        <v>1.456639969244288</v>
      </c>
      <c r="M19" s="1">
        <f t="shared" si="11"/>
        <v>2.7930717856868599</v>
      </c>
      <c r="N19" s="1">
        <f t="shared" si="12"/>
        <v>1.9657568516986013</v>
      </c>
      <c r="O19" s="1">
        <f t="shared" si="13"/>
        <v>3.9810111780802644</v>
      </c>
      <c r="P19" s="1">
        <f t="shared" si="14"/>
        <v>2.3405234457274595</v>
      </c>
      <c r="Q19" s="34">
        <f t="shared" si="15"/>
        <v>1.265721138323918</v>
      </c>
      <c r="R19" s="89">
        <v>23.6</v>
      </c>
      <c r="S19" s="89">
        <v>4.51</v>
      </c>
      <c r="T19" s="89">
        <v>47.44</v>
      </c>
      <c r="U19" s="89">
        <v>2.46</v>
      </c>
      <c r="V19" s="89">
        <v>9.33</v>
      </c>
      <c r="W19" s="89">
        <v>10.27</v>
      </c>
      <c r="X19" s="89">
        <v>2.39</v>
      </c>
      <c r="Y19" s="91">
        <v>16.100000000000001</v>
      </c>
      <c r="Z19" s="8">
        <v>2.4500000000000002</v>
      </c>
      <c r="AA19" s="8">
        <v>43.49</v>
      </c>
      <c r="AB19" s="8">
        <v>5.24</v>
      </c>
      <c r="AC19" s="8">
        <v>14.96</v>
      </c>
      <c r="AD19" s="8">
        <v>13.58</v>
      </c>
      <c r="AE19" s="8">
        <v>4.18</v>
      </c>
    </row>
    <row r="20" spans="1:45">
      <c r="A20" s="116" t="s">
        <v>372</v>
      </c>
      <c r="B20" s="6">
        <v>20</v>
      </c>
      <c r="C20" s="30" t="s">
        <v>17</v>
      </c>
      <c r="D20" s="8">
        <f t="shared" si="2"/>
        <v>36.496666666666663</v>
      </c>
      <c r="E20" s="8">
        <f t="shared" si="3"/>
        <v>3.06</v>
      </c>
      <c r="F20" s="8">
        <f t="shared" si="4"/>
        <v>39.493333333333332</v>
      </c>
      <c r="G20" s="8">
        <f t="shared" si="5"/>
        <v>3.0866666666666664</v>
      </c>
      <c r="H20" s="8">
        <f t="shared" si="6"/>
        <v>8.3733333333333331</v>
      </c>
      <c r="I20" s="8">
        <f t="shared" si="7"/>
        <v>8.2200000000000006</v>
      </c>
      <c r="J20" s="27">
        <f t="shared" si="8"/>
        <v>1.2666666666666668</v>
      </c>
      <c r="K20" s="28">
        <f t="shared" si="9"/>
        <v>1.28141848485705</v>
      </c>
      <c r="L20" s="28">
        <f t="shared" si="10"/>
        <v>1.3809779143780698</v>
      </c>
      <c r="M20" s="1">
        <f t="shared" si="11"/>
        <v>2.9850516466777131</v>
      </c>
      <c r="N20" s="1">
        <f t="shared" si="12"/>
        <v>0.45003703551300644</v>
      </c>
      <c r="O20" s="1">
        <f t="shared" si="13"/>
        <v>0.87591856546903601</v>
      </c>
      <c r="P20" s="1">
        <f t="shared" si="14"/>
        <v>1.1234322409473585</v>
      </c>
      <c r="Q20" s="34">
        <f t="shared" si="15"/>
        <v>4.0414518843273843E-2</v>
      </c>
      <c r="R20" s="89">
        <v>37</v>
      </c>
      <c r="S20" s="89">
        <v>4.6500000000000004</v>
      </c>
      <c r="T20" s="89">
        <v>37.74</v>
      </c>
      <c r="U20" s="89">
        <v>3.44</v>
      </c>
      <c r="V20" s="89">
        <v>7.39</v>
      </c>
      <c r="W20" s="89">
        <v>8.51</v>
      </c>
      <c r="X20" s="89">
        <v>1.26</v>
      </c>
      <c r="Y20" s="91">
        <v>35.04</v>
      </c>
      <c r="Z20" s="8">
        <v>2.16</v>
      </c>
      <c r="AA20" s="8">
        <v>42.94</v>
      </c>
      <c r="AB20" s="8">
        <v>2.58</v>
      </c>
      <c r="AC20" s="8">
        <v>9.07</v>
      </c>
      <c r="AD20" s="8">
        <v>6.98</v>
      </c>
      <c r="AE20" s="8">
        <v>1.23</v>
      </c>
      <c r="AF20" s="89">
        <v>37.450000000000003</v>
      </c>
      <c r="AG20" s="89">
        <v>2.37</v>
      </c>
      <c r="AH20" s="89">
        <v>37.799999999999997</v>
      </c>
      <c r="AI20" s="89">
        <v>3.24</v>
      </c>
      <c r="AJ20" s="89">
        <v>8.66</v>
      </c>
      <c r="AK20" s="89">
        <v>9.17</v>
      </c>
      <c r="AL20" s="89">
        <v>1.31</v>
      </c>
    </row>
    <row r="21" spans="1:45">
      <c r="A21" s="116" t="s">
        <v>373</v>
      </c>
      <c r="B21" s="6">
        <v>21</v>
      </c>
      <c r="C21" s="25" t="s">
        <v>18</v>
      </c>
      <c r="D21" s="8">
        <f t="shared" si="2"/>
        <v>27.193333333333332</v>
      </c>
      <c r="E21" s="8">
        <f t="shared" si="3"/>
        <v>2.5233333333333334</v>
      </c>
      <c r="F21" s="8">
        <f t="shared" si="4"/>
        <v>54.410000000000004</v>
      </c>
      <c r="G21" s="8">
        <f t="shared" si="5"/>
        <v>1.9900000000000002</v>
      </c>
      <c r="H21" s="8">
        <f t="shared" si="6"/>
        <v>6.5900000000000007</v>
      </c>
      <c r="I21" s="8">
        <f t="shared" si="7"/>
        <v>5.19</v>
      </c>
      <c r="J21" s="27">
        <f t="shared" si="8"/>
        <v>2.1033333333333335</v>
      </c>
      <c r="K21" s="28">
        <f t="shared" si="9"/>
        <v>1.4910510834083894</v>
      </c>
      <c r="L21" s="28">
        <f t="shared" si="10"/>
        <v>1.9489826405931208</v>
      </c>
      <c r="M21" s="1">
        <f t="shared" si="11"/>
        <v>4.9540286636231743</v>
      </c>
      <c r="N21" s="1">
        <f t="shared" si="12"/>
        <v>2.3921747427811368</v>
      </c>
      <c r="O21" s="1">
        <f t="shared" si="13"/>
        <v>3.2834280866192236</v>
      </c>
      <c r="P21" s="1">
        <f t="shared" si="14"/>
        <v>1.3257073583562853</v>
      </c>
      <c r="Q21" s="34">
        <f t="shared" si="15"/>
        <v>2.2944570890154679</v>
      </c>
      <c r="R21" s="89">
        <v>28.41</v>
      </c>
      <c r="S21" s="89">
        <v>0.75</v>
      </c>
      <c r="T21" s="89">
        <v>60.13</v>
      </c>
      <c r="U21" s="89">
        <v>-0.66</v>
      </c>
      <c r="V21" s="89">
        <v>2.91</v>
      </c>
      <c r="W21" s="89">
        <v>3.74</v>
      </c>
      <c r="X21" s="89">
        <v>4.7300000000000004</v>
      </c>
      <c r="Y21" s="91">
        <v>27.64</v>
      </c>
      <c r="Z21" s="8">
        <v>4.6100000000000003</v>
      </c>
      <c r="AA21" s="8">
        <v>51.49</v>
      </c>
      <c r="AB21" s="8">
        <v>2.64</v>
      </c>
      <c r="AC21" s="8">
        <v>7.64</v>
      </c>
      <c r="AD21" s="8">
        <v>5.49</v>
      </c>
      <c r="AE21" s="8">
        <v>0.49</v>
      </c>
      <c r="AF21" s="89">
        <v>25.53</v>
      </c>
      <c r="AG21" s="89">
        <v>2.21</v>
      </c>
      <c r="AH21" s="89">
        <v>51.61</v>
      </c>
      <c r="AI21" s="89">
        <v>3.99</v>
      </c>
      <c r="AJ21" s="89">
        <v>9.2200000000000006</v>
      </c>
      <c r="AK21" s="89">
        <v>6.34</v>
      </c>
      <c r="AL21" s="89">
        <v>1.0900000000000001</v>
      </c>
    </row>
    <row r="22" spans="1:45">
      <c r="A22" s="116" t="s">
        <v>374</v>
      </c>
      <c r="B22" s="6">
        <v>22</v>
      </c>
      <c r="C22" s="30" t="s">
        <v>19</v>
      </c>
      <c r="D22" s="8">
        <f t="shared" si="2"/>
        <v>25.387499999999999</v>
      </c>
      <c r="E22" s="8">
        <f t="shared" si="3"/>
        <v>5.6024999999999991</v>
      </c>
      <c r="F22" s="8">
        <f t="shared" si="4"/>
        <v>36.967500000000001</v>
      </c>
      <c r="G22" s="8">
        <f t="shared" si="5"/>
        <v>5.3475000000000001</v>
      </c>
      <c r="H22" s="8">
        <f t="shared" si="6"/>
        <v>12.425000000000001</v>
      </c>
      <c r="I22" s="8">
        <f t="shared" si="7"/>
        <v>11.162500000000001</v>
      </c>
      <c r="J22" s="27">
        <f t="shared" si="8"/>
        <v>3.1049999999999995</v>
      </c>
      <c r="K22" s="28">
        <f t="shared" si="9"/>
        <v>5.0492334401702275</v>
      </c>
      <c r="L22" s="28">
        <f t="shared" si="10"/>
        <v>6.6288831387094662</v>
      </c>
      <c r="M22" s="1">
        <f t="shared" si="11"/>
        <v>3.3328403802162514</v>
      </c>
      <c r="N22" s="1">
        <f t="shared" si="12"/>
        <v>1.3996517423988</v>
      </c>
      <c r="O22" s="1">
        <f t="shared" si="13"/>
        <v>3.802652582956616</v>
      </c>
      <c r="P22" s="1">
        <f t="shared" si="14"/>
        <v>2.2724051135305903</v>
      </c>
      <c r="Q22" s="34">
        <f t="shared" si="15"/>
        <v>1.212421818785306</v>
      </c>
      <c r="R22" s="89">
        <v>31.88</v>
      </c>
      <c r="S22" s="89">
        <v>15.54</v>
      </c>
      <c r="T22" s="89">
        <v>32.57</v>
      </c>
      <c r="U22" s="89">
        <v>3.58</v>
      </c>
      <c r="V22" s="89">
        <v>6.99</v>
      </c>
      <c r="W22" s="89">
        <v>7.97</v>
      </c>
      <c r="X22" s="89">
        <v>1.46</v>
      </c>
      <c r="Y22" s="91">
        <v>23.8</v>
      </c>
      <c r="Z22" s="8">
        <v>2.15</v>
      </c>
      <c r="AA22" s="8">
        <v>40.520000000000003</v>
      </c>
      <c r="AB22" s="8">
        <v>4.87</v>
      </c>
      <c r="AC22" s="8">
        <v>13.57</v>
      </c>
      <c r="AD22" s="8">
        <v>11.87</v>
      </c>
      <c r="AE22" s="8">
        <v>3.22</v>
      </c>
      <c r="AF22" s="89">
        <v>19.79</v>
      </c>
      <c r="AG22" s="89">
        <v>2.11</v>
      </c>
      <c r="AH22" s="89">
        <v>38.1</v>
      </c>
      <c r="AI22" s="89">
        <v>6.42</v>
      </c>
      <c r="AJ22" s="89">
        <v>15.86</v>
      </c>
      <c r="AK22" s="89">
        <v>13.33</v>
      </c>
      <c r="AL22" s="89">
        <v>4.38</v>
      </c>
      <c r="AM22" s="91">
        <v>26.08</v>
      </c>
      <c r="AN22" s="8">
        <v>2.61</v>
      </c>
      <c r="AO22" s="8">
        <v>36.68</v>
      </c>
      <c r="AP22" s="8">
        <v>6.52</v>
      </c>
      <c r="AQ22" s="8">
        <v>13.28</v>
      </c>
      <c r="AR22" s="8">
        <v>11.48</v>
      </c>
      <c r="AS22" s="8">
        <v>3.36</v>
      </c>
    </row>
    <row r="23" spans="1:45">
      <c r="A23" s="116" t="s">
        <v>375</v>
      </c>
      <c r="B23" s="7">
        <v>23</v>
      </c>
      <c r="C23" s="25" t="s">
        <v>20</v>
      </c>
      <c r="D23" s="8">
        <f t="shared" si="2"/>
        <v>28.186666666666667</v>
      </c>
      <c r="E23" s="8">
        <f t="shared" si="3"/>
        <v>2.1933333333333334</v>
      </c>
      <c r="F23" s="8">
        <f t="shared" si="4"/>
        <v>44.25</v>
      </c>
      <c r="G23" s="8">
        <f t="shared" si="5"/>
        <v>4.376666666666666</v>
      </c>
      <c r="H23" s="8">
        <f t="shared" si="6"/>
        <v>9.5466666666666669</v>
      </c>
      <c r="I23" s="8">
        <f t="shared" si="7"/>
        <v>9.6666666666666661</v>
      </c>
      <c r="J23" s="27">
        <f t="shared" si="8"/>
        <v>1.7833333333333332</v>
      </c>
      <c r="K23" s="28">
        <f t="shared" si="9"/>
        <v>3.1896133516984984</v>
      </c>
      <c r="L23" s="28">
        <f t="shared" si="10"/>
        <v>0.28360771028541093</v>
      </c>
      <c r="M23" s="1">
        <f t="shared" si="11"/>
        <v>8.5128549852561157</v>
      </c>
      <c r="N23" s="1">
        <f t="shared" si="12"/>
        <v>2.6070928892798064</v>
      </c>
      <c r="O23" s="1">
        <f t="shared" si="13"/>
        <v>1.673150720447302</v>
      </c>
      <c r="P23" s="1">
        <f t="shared" si="14"/>
        <v>7.2311986097280787</v>
      </c>
      <c r="Q23" s="34">
        <f t="shared" si="15"/>
        <v>0.98348021501875393</v>
      </c>
      <c r="R23" s="89">
        <v>31.58</v>
      </c>
      <c r="S23" s="89">
        <v>2.31</v>
      </c>
      <c r="T23" s="89">
        <v>51.83</v>
      </c>
      <c r="U23" s="89">
        <v>2.21</v>
      </c>
      <c r="V23" s="89">
        <v>7.64</v>
      </c>
      <c r="W23" s="89">
        <v>3.73</v>
      </c>
      <c r="X23" s="89">
        <v>0.7</v>
      </c>
      <c r="Y23" s="91">
        <v>27.73</v>
      </c>
      <c r="Z23" s="8">
        <v>2.4</v>
      </c>
      <c r="AA23" s="8">
        <v>45.88</v>
      </c>
      <c r="AB23" s="8">
        <v>3.65</v>
      </c>
      <c r="AC23" s="8">
        <v>10.77</v>
      </c>
      <c r="AD23" s="8">
        <v>7.55</v>
      </c>
      <c r="AE23" s="8">
        <v>2.0299999999999998</v>
      </c>
      <c r="AF23" s="89">
        <v>25.25</v>
      </c>
      <c r="AG23" s="89">
        <v>1.87</v>
      </c>
      <c r="AH23" s="89">
        <v>35.04</v>
      </c>
      <c r="AI23" s="89">
        <v>7.27</v>
      </c>
      <c r="AJ23" s="89">
        <v>10.23</v>
      </c>
      <c r="AK23" s="89">
        <v>17.72</v>
      </c>
      <c r="AL23" s="89">
        <v>2.62</v>
      </c>
    </row>
    <row r="24" spans="1:45">
      <c r="A24" s="116" t="s">
        <v>376</v>
      </c>
      <c r="B24" s="6">
        <v>24</v>
      </c>
      <c r="C24" s="30" t="s">
        <v>21</v>
      </c>
      <c r="D24" s="8">
        <f t="shared" si="2"/>
        <v>27.842500000000001</v>
      </c>
      <c r="E24" s="8">
        <f t="shared" si="3"/>
        <v>2.6349999999999998</v>
      </c>
      <c r="F24" s="8">
        <f t="shared" si="4"/>
        <v>34.252499999999998</v>
      </c>
      <c r="G24" s="8">
        <f t="shared" si="5"/>
        <v>7.1550000000000011</v>
      </c>
      <c r="H24" s="8">
        <f t="shared" si="6"/>
        <v>9.14</v>
      </c>
      <c r="I24" s="8">
        <f t="shared" si="7"/>
        <v>16.337499999999999</v>
      </c>
      <c r="J24" s="27">
        <f t="shared" si="8"/>
        <v>2.64</v>
      </c>
      <c r="K24" s="28">
        <f t="shared" si="9"/>
        <v>2.6320128545785382</v>
      </c>
      <c r="L24" s="28">
        <f t="shared" si="10"/>
        <v>0.92067004585428669</v>
      </c>
      <c r="M24" s="1">
        <f t="shared" si="11"/>
        <v>2.0584844748827549</v>
      </c>
      <c r="N24" s="1">
        <f t="shared" si="12"/>
        <v>0.99487017578508652</v>
      </c>
      <c r="O24" s="1">
        <f t="shared" si="13"/>
        <v>0.53894959566425771</v>
      </c>
      <c r="P24" s="1">
        <f t="shared" si="14"/>
        <v>2.0692732218503074</v>
      </c>
      <c r="Q24" s="34">
        <f t="shared" si="15"/>
        <v>0.32731228717133787</v>
      </c>
      <c r="R24" s="89">
        <v>25.06</v>
      </c>
      <c r="S24" s="89">
        <v>2.76</v>
      </c>
      <c r="T24" s="89">
        <v>34.25</v>
      </c>
      <c r="U24" s="89">
        <v>7.55</v>
      </c>
      <c r="V24" s="89">
        <v>8.36</v>
      </c>
      <c r="W24" s="89">
        <v>19.3</v>
      </c>
      <c r="X24" s="89">
        <v>2.72</v>
      </c>
      <c r="Y24" s="91">
        <v>27.25</v>
      </c>
      <c r="Z24" s="8">
        <v>3.89</v>
      </c>
      <c r="AA24" s="8">
        <v>36.14</v>
      </c>
      <c r="AB24" s="8">
        <v>6.36</v>
      </c>
      <c r="AC24" s="8">
        <v>9.2899999999999991</v>
      </c>
      <c r="AD24" s="8">
        <v>14.85</v>
      </c>
      <c r="AE24" s="8">
        <v>2.23</v>
      </c>
      <c r="AF24" s="89">
        <v>27.66</v>
      </c>
      <c r="AG24" s="89">
        <v>1.94</v>
      </c>
      <c r="AH24" s="89">
        <v>35.229999999999997</v>
      </c>
      <c r="AI24" s="89">
        <v>6.33</v>
      </c>
      <c r="AJ24" s="89">
        <v>9.6</v>
      </c>
      <c r="AK24" s="89">
        <v>16.22</v>
      </c>
      <c r="AL24" s="89">
        <v>3.02</v>
      </c>
      <c r="AM24" s="91">
        <v>31.4</v>
      </c>
      <c r="AN24" s="8">
        <v>1.95</v>
      </c>
      <c r="AO24" s="8">
        <v>31.39</v>
      </c>
      <c r="AP24" s="8">
        <v>8.3800000000000008</v>
      </c>
      <c r="AQ24" s="8">
        <v>9.31</v>
      </c>
      <c r="AR24" s="8">
        <v>14.98</v>
      </c>
      <c r="AS24" s="8">
        <v>2.59</v>
      </c>
    </row>
    <row r="25" spans="1:45">
      <c r="A25" s="116" t="s">
        <v>377</v>
      </c>
      <c r="B25" s="6">
        <v>25</v>
      </c>
      <c r="C25" s="30" t="s">
        <v>22</v>
      </c>
      <c r="D25" s="8">
        <f t="shared" si="2"/>
        <v>38.769999999999996</v>
      </c>
      <c r="E25" s="8">
        <f t="shared" si="3"/>
        <v>2.3199999999999998</v>
      </c>
      <c r="F25" s="8">
        <f t="shared" si="4"/>
        <v>43.980000000000004</v>
      </c>
      <c r="G25" s="8">
        <f t="shared" si="5"/>
        <v>1.32</v>
      </c>
      <c r="H25" s="8">
        <f t="shared" si="6"/>
        <v>6.2774999999999999</v>
      </c>
      <c r="I25" s="8">
        <f t="shared" si="7"/>
        <v>6.6075000000000008</v>
      </c>
      <c r="J25" s="27">
        <f t="shared" si="8"/>
        <v>0.73750000000000004</v>
      </c>
      <c r="K25" s="28">
        <f t="shared" si="9"/>
        <v>6.3083753851526918</v>
      </c>
      <c r="L25" s="28">
        <f t="shared" si="10"/>
        <v>2.7635846287023673</v>
      </c>
      <c r="M25" s="1">
        <f t="shared" si="11"/>
        <v>2.3075961518428643</v>
      </c>
      <c r="N25" s="1">
        <f t="shared" si="12"/>
        <v>1.910654338178416</v>
      </c>
      <c r="O25" s="1">
        <f t="shared" si="13"/>
        <v>3.0198164955286058</v>
      </c>
      <c r="P25" s="1">
        <f t="shared" si="14"/>
        <v>2.8887756922267211</v>
      </c>
      <c r="Q25" s="34">
        <f t="shared" si="15"/>
        <v>0.82398927986554116</v>
      </c>
      <c r="R25" s="89">
        <v>44.2</v>
      </c>
      <c r="S25" s="89">
        <v>-1.7</v>
      </c>
      <c r="T25" s="89">
        <v>41.59</v>
      </c>
      <c r="U25" s="89">
        <v>1.05</v>
      </c>
      <c r="V25" s="89">
        <v>4.95</v>
      </c>
      <c r="W25" s="89">
        <v>9.86</v>
      </c>
      <c r="X25" s="89">
        <v>0.05</v>
      </c>
      <c r="Y25" s="91">
        <v>32.119999999999997</v>
      </c>
      <c r="Z25" s="8">
        <v>3.61</v>
      </c>
      <c r="AA25" s="8">
        <v>43.3</v>
      </c>
      <c r="AB25" s="8">
        <v>2.77</v>
      </c>
      <c r="AC25" s="8">
        <v>9.43</v>
      </c>
      <c r="AD25" s="8">
        <v>7.28</v>
      </c>
      <c r="AE25" s="8">
        <v>1.5</v>
      </c>
      <c r="AF25" s="89">
        <v>34.64</v>
      </c>
      <c r="AG25" s="89">
        <v>2.86</v>
      </c>
      <c r="AH25" s="89">
        <v>43.92</v>
      </c>
      <c r="AI25" s="89">
        <v>2.74</v>
      </c>
      <c r="AJ25" s="89">
        <v>8.01</v>
      </c>
      <c r="AK25" s="89">
        <v>6.42</v>
      </c>
      <c r="AL25" s="89">
        <v>1.4</v>
      </c>
      <c r="AM25" s="91">
        <v>44.12</v>
      </c>
      <c r="AN25" s="8">
        <v>4.51</v>
      </c>
      <c r="AO25" s="8">
        <v>47.11</v>
      </c>
      <c r="AP25" s="8">
        <v>-1.28</v>
      </c>
      <c r="AQ25" s="8">
        <v>2.72</v>
      </c>
      <c r="AR25" s="8">
        <v>2.87</v>
      </c>
      <c r="AS25" s="8">
        <v>0</v>
      </c>
    </row>
    <row r="26" spans="1:45">
      <c r="A26" s="116" t="s">
        <v>378</v>
      </c>
      <c r="B26" s="6">
        <v>27</v>
      </c>
      <c r="C26" s="30" t="s">
        <v>23</v>
      </c>
      <c r="D26" s="8">
        <f t="shared" si="2"/>
        <v>57.74666666666667</v>
      </c>
      <c r="E26" s="8">
        <f t="shared" si="3"/>
        <v>2.7866666666666671</v>
      </c>
      <c r="F26" s="8">
        <f t="shared" si="4"/>
        <v>33.669999999999995</v>
      </c>
      <c r="G26" s="8">
        <f t="shared" si="5"/>
        <v>4.0766666666666671</v>
      </c>
      <c r="H26" s="8">
        <f t="shared" si="6"/>
        <v>2.9366666666666661</v>
      </c>
      <c r="I26" s="8">
        <f t="shared" si="7"/>
        <v>-0.16333333333333333</v>
      </c>
      <c r="J26" s="27">
        <f t="shared" si="8"/>
        <v>-1.05</v>
      </c>
      <c r="K26" s="28">
        <f t="shared" si="9"/>
        <v>5.5295599583812569</v>
      </c>
      <c r="L26" s="28">
        <f t="shared" si="10"/>
        <v>2.8455110847321143</v>
      </c>
      <c r="M26" s="1">
        <f t="shared" si="11"/>
        <v>7.9855682327558979</v>
      </c>
      <c r="N26" s="1">
        <f t="shared" si="12"/>
        <v>1.4859452659278312</v>
      </c>
      <c r="O26" s="1">
        <f t="shared" si="13"/>
        <v>1.1760243761646003</v>
      </c>
      <c r="P26" s="1">
        <f t="shared" si="14"/>
        <v>0.96624703535552092</v>
      </c>
      <c r="Q26" s="34">
        <f t="shared" si="15"/>
        <v>0.52943365967796208</v>
      </c>
      <c r="R26" s="89">
        <v>64.11</v>
      </c>
      <c r="S26" s="89">
        <v>5.98</v>
      </c>
      <c r="T26" s="89">
        <v>24.56</v>
      </c>
      <c r="U26" s="89">
        <v>3.14</v>
      </c>
      <c r="V26" s="89">
        <v>1.79</v>
      </c>
      <c r="W26" s="89">
        <v>0.86</v>
      </c>
      <c r="X26" s="89">
        <v>-0.44</v>
      </c>
      <c r="Y26" s="91">
        <v>54.11</v>
      </c>
      <c r="Z26" s="8">
        <v>1.86</v>
      </c>
      <c r="AA26" s="8">
        <v>39.46</v>
      </c>
      <c r="AB26" s="8">
        <v>3.3</v>
      </c>
      <c r="AC26" s="8">
        <v>2.88</v>
      </c>
      <c r="AD26" s="8">
        <v>-0.28999999999999998</v>
      </c>
      <c r="AE26" s="8">
        <v>-1.32</v>
      </c>
      <c r="AF26" s="89">
        <v>55.02</v>
      </c>
      <c r="AG26" s="89">
        <v>0.52</v>
      </c>
      <c r="AH26" s="89">
        <v>36.99</v>
      </c>
      <c r="AI26" s="89">
        <v>5.79</v>
      </c>
      <c r="AJ26" s="89">
        <v>4.1399999999999997</v>
      </c>
      <c r="AK26" s="89">
        <v>-1.06</v>
      </c>
      <c r="AL26" s="89">
        <v>-1.39</v>
      </c>
    </row>
    <row r="27" spans="1:45">
      <c r="A27" s="116" t="s">
        <v>379</v>
      </c>
      <c r="B27" s="6">
        <v>31</v>
      </c>
      <c r="C27" s="30" t="s">
        <v>24</v>
      </c>
      <c r="D27" s="8">
        <f t="shared" si="2"/>
        <v>27.333333333333332</v>
      </c>
      <c r="E27" s="8">
        <f t="shared" si="3"/>
        <v>3.2300000000000004</v>
      </c>
      <c r="F27" s="8">
        <f t="shared" si="4"/>
        <v>38.853333333333332</v>
      </c>
      <c r="G27" s="8">
        <f t="shared" si="5"/>
        <v>4.5933333333333328</v>
      </c>
      <c r="H27" s="8">
        <f t="shared" si="6"/>
        <v>13.293333333333335</v>
      </c>
      <c r="I27" s="8">
        <f t="shared" si="7"/>
        <v>9.6933333333333334</v>
      </c>
      <c r="J27" s="27">
        <f t="shared" si="8"/>
        <v>3.01</v>
      </c>
      <c r="K27" s="28">
        <f t="shared" si="9"/>
        <v>11.086646622551523</v>
      </c>
      <c r="L27" s="28">
        <f t="shared" si="10"/>
        <v>0.94170058935948187</v>
      </c>
      <c r="M27" s="1">
        <f t="shared" si="11"/>
        <v>3.2033159902409452</v>
      </c>
      <c r="N27" s="1">
        <f t="shared" si="12"/>
        <v>1.6928772351630623</v>
      </c>
      <c r="O27" s="1">
        <f t="shared" si="13"/>
        <v>3.2633929173995124</v>
      </c>
      <c r="P27" s="1">
        <f t="shared" si="14"/>
        <v>3.5888206047855493</v>
      </c>
      <c r="Q27" s="34">
        <f t="shared" si="15"/>
        <v>1.0578752289377047</v>
      </c>
      <c r="R27" s="89">
        <v>18.579999999999998</v>
      </c>
      <c r="S27" s="89">
        <v>4.29</v>
      </c>
      <c r="T27" s="89">
        <v>42.54</v>
      </c>
      <c r="U27" s="89">
        <v>4.3099999999999996</v>
      </c>
      <c r="V27" s="89">
        <v>15.46</v>
      </c>
      <c r="W27" s="89">
        <v>11.07</v>
      </c>
      <c r="X27" s="89">
        <v>3.76</v>
      </c>
      <c r="Y27" s="91">
        <v>39.799999999999997</v>
      </c>
      <c r="Z27" s="8">
        <v>2.91</v>
      </c>
      <c r="AA27" s="8">
        <v>37.270000000000003</v>
      </c>
      <c r="AB27" s="8">
        <v>3.06</v>
      </c>
      <c r="AC27" s="8">
        <v>9.5399999999999991</v>
      </c>
      <c r="AD27" s="8">
        <v>5.62</v>
      </c>
      <c r="AE27" s="8">
        <v>1.8</v>
      </c>
      <c r="AF27" s="89">
        <v>23.62</v>
      </c>
      <c r="AG27" s="89">
        <v>2.4900000000000002</v>
      </c>
      <c r="AH27" s="89">
        <v>36.75</v>
      </c>
      <c r="AI27" s="89">
        <v>6.41</v>
      </c>
      <c r="AJ27" s="89">
        <v>14.88</v>
      </c>
      <c r="AK27" s="89">
        <v>12.39</v>
      </c>
      <c r="AL27" s="89">
        <v>3.47</v>
      </c>
    </row>
    <row r="28" spans="1:45">
      <c r="A28" s="116" t="s">
        <v>380</v>
      </c>
      <c r="B28" s="6">
        <v>32</v>
      </c>
      <c r="C28" s="30" t="s">
        <v>25</v>
      </c>
      <c r="D28" s="8">
        <f t="shared" si="2"/>
        <v>32.773333333333333</v>
      </c>
      <c r="E28" s="8">
        <f t="shared" si="3"/>
        <v>6.0366666666666662</v>
      </c>
      <c r="F28" s="8">
        <f t="shared" si="4"/>
        <v>31.893333333333334</v>
      </c>
      <c r="G28" s="8">
        <f t="shared" si="5"/>
        <v>9.16</v>
      </c>
      <c r="H28" s="8">
        <f t="shared" si="6"/>
        <v>10.9</v>
      </c>
      <c r="I28" s="8">
        <f t="shared" si="7"/>
        <v>7.5066666666666668</v>
      </c>
      <c r="J28" s="27">
        <f t="shared" si="8"/>
        <v>1.74</v>
      </c>
      <c r="K28" s="28">
        <f t="shared" si="9"/>
        <v>2.7524231748285626</v>
      </c>
      <c r="L28" s="28">
        <f t="shared" si="10"/>
        <v>0.66725807101400703</v>
      </c>
      <c r="M28" s="1">
        <f t="shared" si="11"/>
        <v>0.91576925769177142</v>
      </c>
      <c r="N28" s="1">
        <f t="shared" si="12"/>
        <v>0.37242448899072172</v>
      </c>
      <c r="O28" s="1">
        <f t="shared" si="13"/>
        <v>1.048856520216183</v>
      </c>
      <c r="P28" s="1">
        <f t="shared" si="14"/>
        <v>1.7128144480162866</v>
      </c>
      <c r="Q28" s="34">
        <f t="shared" si="15"/>
        <v>0.20074859899884728</v>
      </c>
      <c r="R28" s="89">
        <v>35.590000000000003</v>
      </c>
      <c r="S28" s="89">
        <v>6.79</v>
      </c>
      <c r="T28" s="89">
        <v>31.33</v>
      </c>
      <c r="U28" s="89">
        <v>8.94</v>
      </c>
      <c r="V28" s="89">
        <v>10.11</v>
      </c>
      <c r="W28" s="89">
        <v>5.74</v>
      </c>
      <c r="X28" s="89">
        <v>1.51</v>
      </c>
      <c r="Y28" s="91">
        <v>32.64</v>
      </c>
      <c r="Z28" s="8">
        <v>5.52</v>
      </c>
      <c r="AA28" s="8">
        <v>32.950000000000003</v>
      </c>
      <c r="AB28" s="8">
        <v>8.9499999999999993</v>
      </c>
      <c r="AC28" s="8">
        <v>10.5</v>
      </c>
      <c r="AD28" s="8">
        <v>7.62</v>
      </c>
      <c r="AE28" s="8">
        <v>1.83</v>
      </c>
      <c r="AF28" s="89">
        <v>30.09</v>
      </c>
      <c r="AG28" s="89">
        <v>5.8</v>
      </c>
      <c r="AH28" s="89">
        <v>31.4</v>
      </c>
      <c r="AI28" s="89">
        <v>9.59</v>
      </c>
      <c r="AJ28" s="89">
        <v>12.09</v>
      </c>
      <c r="AK28" s="89">
        <v>9.16</v>
      </c>
      <c r="AL28" s="89">
        <v>1.88</v>
      </c>
    </row>
    <row r="29" spans="1:45">
      <c r="A29" s="116" t="s">
        <v>381</v>
      </c>
      <c r="B29" s="6">
        <v>33</v>
      </c>
      <c r="C29" s="30" t="s">
        <v>26</v>
      </c>
      <c r="D29" s="8">
        <f t="shared" si="2"/>
        <v>23.900000000000002</v>
      </c>
      <c r="E29" s="8">
        <f t="shared" si="3"/>
        <v>2.5366666666666671</v>
      </c>
      <c r="F29" s="8">
        <f t="shared" si="4"/>
        <v>35.373333333333335</v>
      </c>
      <c r="G29" s="8">
        <f t="shared" si="5"/>
        <v>5.7</v>
      </c>
      <c r="H29" s="8">
        <f t="shared" si="6"/>
        <v>13.18</v>
      </c>
      <c r="I29" s="8">
        <f t="shared" si="7"/>
        <v>15.586666666666668</v>
      </c>
      <c r="J29" s="27">
        <f t="shared" si="8"/>
        <v>3.72</v>
      </c>
      <c r="K29" s="28">
        <f t="shared" si="9"/>
        <v>2.928873503584613</v>
      </c>
      <c r="L29" s="28">
        <f t="shared" si="10"/>
        <v>0.10503967504392485</v>
      </c>
      <c r="M29" s="1">
        <f t="shared" si="11"/>
        <v>2.2276744226509715</v>
      </c>
      <c r="N29" s="1">
        <f t="shared" si="12"/>
        <v>1.7100877170484534</v>
      </c>
      <c r="O29" s="1">
        <f t="shared" si="13"/>
        <v>1.3673697378543956</v>
      </c>
      <c r="P29" s="1">
        <f t="shared" si="14"/>
        <v>0.51617180602327961</v>
      </c>
      <c r="Q29" s="34">
        <f t="shared" si="15"/>
        <v>0.434050688284214</v>
      </c>
      <c r="R29" s="89">
        <v>26.03</v>
      </c>
      <c r="S29" s="89">
        <v>2.54</v>
      </c>
      <c r="T29" s="89">
        <v>36.92</v>
      </c>
      <c r="U29" s="89">
        <v>4</v>
      </c>
      <c r="V29" s="89">
        <v>12.05</v>
      </c>
      <c r="W29" s="89">
        <v>15.02</v>
      </c>
      <c r="X29" s="89">
        <v>3.44</v>
      </c>
      <c r="Y29" s="91">
        <v>20.56</v>
      </c>
      <c r="Z29" s="8">
        <v>2.4300000000000002</v>
      </c>
      <c r="AA29" s="8">
        <v>36.380000000000003</v>
      </c>
      <c r="AB29" s="8">
        <v>5.68</v>
      </c>
      <c r="AC29" s="8">
        <v>14.7</v>
      </c>
      <c r="AD29" s="8">
        <v>16.03</v>
      </c>
      <c r="AE29" s="8">
        <v>4.22</v>
      </c>
      <c r="AF29" s="89">
        <v>25.11</v>
      </c>
      <c r="AG29" s="89">
        <v>2.64</v>
      </c>
      <c r="AH29" s="89">
        <v>32.82</v>
      </c>
      <c r="AI29" s="89">
        <v>7.42</v>
      </c>
      <c r="AJ29" s="89">
        <v>12.79</v>
      </c>
      <c r="AK29" s="89">
        <v>15.71</v>
      </c>
      <c r="AL29" s="89">
        <v>3.5</v>
      </c>
    </row>
    <row r="30" spans="1:45">
      <c r="A30" s="116" t="s">
        <v>382</v>
      </c>
      <c r="B30" s="6">
        <v>34</v>
      </c>
      <c r="C30" s="30" t="s">
        <v>27</v>
      </c>
      <c r="D30" s="8">
        <f t="shared" si="2"/>
        <v>28.116666666666664</v>
      </c>
      <c r="E30" s="8">
        <f t="shared" si="3"/>
        <v>2.9666666666666668</v>
      </c>
      <c r="F30" s="8">
        <f t="shared" si="4"/>
        <v>40.446666666666665</v>
      </c>
      <c r="G30" s="8">
        <f t="shared" si="5"/>
        <v>5.3066666666666658</v>
      </c>
      <c r="H30" s="8">
        <f t="shared" si="6"/>
        <v>12.143333333333333</v>
      </c>
      <c r="I30" s="8">
        <f t="shared" si="7"/>
        <v>8.3766666666666669</v>
      </c>
      <c r="J30" s="27">
        <f t="shared" si="8"/>
        <v>2.6466666666666665</v>
      </c>
      <c r="K30" s="28">
        <f t="shared" si="9"/>
        <v>4.7413113516551224</v>
      </c>
      <c r="L30" s="28">
        <f t="shared" si="10"/>
        <v>2.3361150085844091</v>
      </c>
      <c r="M30" s="1">
        <f t="shared" si="11"/>
        <v>1.711646380924905</v>
      </c>
      <c r="N30" s="1">
        <f t="shared" si="12"/>
        <v>1.7364427238850508</v>
      </c>
      <c r="O30" s="1">
        <f t="shared" si="13"/>
        <v>2.2601179910202283</v>
      </c>
      <c r="P30" s="1">
        <f t="shared" si="14"/>
        <v>2.7264873616676342</v>
      </c>
      <c r="Q30" s="34">
        <f t="shared" si="15"/>
        <v>1.3655157755710241</v>
      </c>
      <c r="R30" s="89">
        <v>31.32</v>
      </c>
      <c r="S30" s="89">
        <v>3.5</v>
      </c>
      <c r="T30" s="89">
        <v>41.98</v>
      </c>
      <c r="U30" s="89">
        <v>4.57</v>
      </c>
      <c r="V30" s="89">
        <v>10.73</v>
      </c>
      <c r="W30" s="89">
        <v>6.13</v>
      </c>
      <c r="X30" s="89">
        <v>1.77</v>
      </c>
      <c r="Y30" s="91">
        <v>22.67</v>
      </c>
      <c r="Z30" s="8">
        <v>4.99</v>
      </c>
      <c r="AA30" s="8">
        <v>40.76</v>
      </c>
      <c r="AB30" s="8">
        <v>7.29</v>
      </c>
      <c r="AC30" s="8">
        <v>14.75</v>
      </c>
      <c r="AD30" s="8">
        <v>7.59</v>
      </c>
      <c r="AE30" s="8">
        <v>1.95</v>
      </c>
      <c r="AF30" s="89">
        <v>30.36</v>
      </c>
      <c r="AG30" s="89">
        <v>0.41</v>
      </c>
      <c r="AH30" s="89">
        <v>38.6</v>
      </c>
      <c r="AI30" s="89">
        <v>4.0599999999999996</v>
      </c>
      <c r="AJ30" s="89">
        <v>10.95</v>
      </c>
      <c r="AK30" s="89">
        <v>11.41</v>
      </c>
      <c r="AL30" s="89">
        <v>4.22</v>
      </c>
    </row>
    <row r="31" spans="1:45">
      <c r="A31" s="116" t="s">
        <v>383</v>
      </c>
      <c r="B31" s="6">
        <v>35</v>
      </c>
      <c r="C31" s="30" t="s">
        <v>28</v>
      </c>
      <c r="D31" s="8">
        <f t="shared" si="2"/>
        <v>19.753333333333334</v>
      </c>
      <c r="E31" s="8">
        <f t="shared" si="3"/>
        <v>4.9433333333333342</v>
      </c>
      <c r="F31" s="8">
        <f t="shared" si="4"/>
        <v>33.99666666666667</v>
      </c>
      <c r="G31" s="8">
        <f t="shared" si="5"/>
        <v>10.186666666666667</v>
      </c>
      <c r="H31" s="8">
        <f t="shared" si="6"/>
        <v>16.056666666666665</v>
      </c>
      <c r="I31" s="8">
        <f t="shared" si="7"/>
        <v>10.933333333333332</v>
      </c>
      <c r="J31" s="27">
        <f t="shared" si="8"/>
        <v>4.1366666666666667</v>
      </c>
      <c r="K31" s="28">
        <f t="shared" si="9"/>
        <v>2.1625525041795708</v>
      </c>
      <c r="L31" s="28">
        <f t="shared" si="10"/>
        <v>0.36678785875943792</v>
      </c>
      <c r="M31" s="1">
        <f t="shared" si="11"/>
        <v>1.4617227279252869</v>
      </c>
      <c r="N31" s="1">
        <f t="shared" si="12"/>
        <v>0.87757240916823187</v>
      </c>
      <c r="O31" s="1">
        <f t="shared" si="13"/>
        <v>1.4623725015649509</v>
      </c>
      <c r="P31" s="1">
        <f t="shared" si="14"/>
        <v>0.79657600599900835</v>
      </c>
      <c r="Q31" s="34">
        <f t="shared" si="15"/>
        <v>0.69139954681308002</v>
      </c>
      <c r="R31" s="89">
        <v>17.86</v>
      </c>
      <c r="S31" s="89">
        <v>5.07</v>
      </c>
      <c r="T31" s="89">
        <v>35.200000000000003</v>
      </c>
      <c r="U31" s="89">
        <v>9.1999999999999993</v>
      </c>
      <c r="V31" s="89">
        <v>16.97</v>
      </c>
      <c r="W31" s="89">
        <v>11.12</v>
      </c>
      <c r="X31" s="89">
        <v>4.58</v>
      </c>
      <c r="Y31" s="91">
        <v>22.11</v>
      </c>
      <c r="Z31" s="8">
        <v>5.23</v>
      </c>
      <c r="AA31" s="8">
        <v>34.42</v>
      </c>
      <c r="AB31" s="8">
        <v>10.48</v>
      </c>
      <c r="AC31" s="8">
        <v>14.37</v>
      </c>
      <c r="AD31" s="8">
        <v>10.06</v>
      </c>
      <c r="AE31" s="8">
        <v>3.34</v>
      </c>
      <c r="AF31" s="89">
        <v>19.29</v>
      </c>
      <c r="AG31" s="89">
        <v>4.53</v>
      </c>
      <c r="AH31" s="89">
        <v>32.369999999999997</v>
      </c>
      <c r="AI31" s="89">
        <v>10.88</v>
      </c>
      <c r="AJ31" s="89">
        <v>16.829999999999998</v>
      </c>
      <c r="AK31" s="89">
        <v>11.62</v>
      </c>
      <c r="AL31" s="89">
        <v>4.49</v>
      </c>
    </row>
    <row r="32" spans="1:45">
      <c r="A32" s="116" t="s">
        <v>384</v>
      </c>
      <c r="B32" s="6">
        <v>36</v>
      </c>
      <c r="C32" s="30" t="s">
        <v>29</v>
      </c>
      <c r="D32" s="8">
        <f t="shared" si="2"/>
        <v>45.02</v>
      </c>
      <c r="E32" s="8">
        <f t="shared" si="3"/>
        <v>2.125</v>
      </c>
      <c r="F32" s="8">
        <f t="shared" si="4"/>
        <v>38.247500000000002</v>
      </c>
      <c r="G32" s="8">
        <f t="shared" si="5"/>
        <v>3.38</v>
      </c>
      <c r="H32" s="8">
        <f t="shared" si="6"/>
        <v>7.0875000000000004</v>
      </c>
      <c r="I32" s="8">
        <f t="shared" si="7"/>
        <v>3.3075000000000001</v>
      </c>
      <c r="J32" s="27">
        <f t="shared" si="8"/>
        <v>0.83250000000000002</v>
      </c>
      <c r="K32" s="28">
        <f t="shared" si="9"/>
        <v>6.4983946735584368</v>
      </c>
      <c r="L32" s="28">
        <f t="shared" si="10"/>
        <v>2.297832311839429</v>
      </c>
      <c r="M32" s="1">
        <f t="shared" si="11"/>
        <v>6.0725413406030651</v>
      </c>
      <c r="N32" s="1">
        <f t="shared" si="12"/>
        <v>0.93662514735974745</v>
      </c>
      <c r="O32" s="1">
        <f t="shared" si="13"/>
        <v>1.7688484954907802</v>
      </c>
      <c r="P32" s="1">
        <f t="shared" si="14"/>
        <v>0.87022506667336763</v>
      </c>
      <c r="Q32" s="34">
        <f t="shared" si="15"/>
        <v>0.44902672526253945</v>
      </c>
      <c r="R32" s="89">
        <v>51.69</v>
      </c>
      <c r="S32" s="89">
        <v>4.2300000000000004</v>
      </c>
      <c r="T32" s="89">
        <v>30.79</v>
      </c>
      <c r="U32" s="89">
        <v>4.55</v>
      </c>
      <c r="V32" s="89">
        <v>4.5199999999999996</v>
      </c>
      <c r="W32" s="89">
        <v>2.93</v>
      </c>
      <c r="X32" s="89">
        <v>1.29</v>
      </c>
      <c r="Y32" s="91">
        <v>36.340000000000003</v>
      </c>
      <c r="Z32" s="8">
        <v>2.9</v>
      </c>
      <c r="AA32" s="8">
        <v>45.39</v>
      </c>
      <c r="AB32" s="8">
        <v>2.36</v>
      </c>
      <c r="AC32" s="8">
        <v>8.5500000000000007</v>
      </c>
      <c r="AD32" s="8">
        <v>3.46</v>
      </c>
      <c r="AE32" s="8">
        <v>1.01</v>
      </c>
      <c r="AF32" s="89">
        <v>47.58</v>
      </c>
      <c r="AG32" s="89">
        <v>-1.1399999999999999</v>
      </c>
      <c r="AH32" s="89">
        <v>39.81</v>
      </c>
      <c r="AI32" s="89">
        <v>3.63</v>
      </c>
      <c r="AJ32" s="89">
        <v>7.49</v>
      </c>
      <c r="AK32" s="89">
        <v>2.4</v>
      </c>
      <c r="AL32" s="89">
        <v>0.23</v>
      </c>
      <c r="AM32" s="91">
        <v>44.47</v>
      </c>
      <c r="AN32" s="8">
        <v>2.5099999999999998</v>
      </c>
      <c r="AO32" s="8">
        <v>37</v>
      </c>
      <c r="AP32" s="8">
        <v>2.98</v>
      </c>
      <c r="AQ32" s="8">
        <v>7.79</v>
      </c>
      <c r="AR32" s="8">
        <v>4.4400000000000004</v>
      </c>
      <c r="AS32" s="8">
        <v>0.8</v>
      </c>
    </row>
    <row r="33" spans="1:52">
      <c r="A33" s="116" t="s">
        <v>385</v>
      </c>
      <c r="B33" s="6">
        <v>37</v>
      </c>
      <c r="C33" s="30" t="s">
        <v>30</v>
      </c>
      <c r="D33" s="8">
        <f t="shared" si="2"/>
        <v>18.633333333333333</v>
      </c>
      <c r="E33" s="8">
        <f t="shared" si="3"/>
        <v>3.0466666666666669</v>
      </c>
      <c r="F33" s="8">
        <f t="shared" si="4"/>
        <v>47.666666666666664</v>
      </c>
      <c r="G33" s="8">
        <f t="shared" si="5"/>
        <v>5.0633333333333335</v>
      </c>
      <c r="H33" s="8">
        <f t="shared" si="6"/>
        <v>14.88</v>
      </c>
      <c r="I33" s="8">
        <f t="shared" si="7"/>
        <v>8.3933333333333326</v>
      </c>
      <c r="J33" s="27">
        <f t="shared" si="8"/>
        <v>2.3266666666666667</v>
      </c>
      <c r="K33" s="28">
        <f t="shared" si="9"/>
        <v>1.8917276054795351</v>
      </c>
      <c r="L33" s="28">
        <f t="shared" si="10"/>
        <v>0.70216332383095259</v>
      </c>
      <c r="M33" s="1">
        <f t="shared" si="11"/>
        <v>1.8319479614152054</v>
      </c>
      <c r="N33" s="1">
        <f t="shared" si="12"/>
        <v>1.0697819092381984</v>
      </c>
      <c r="O33" s="1">
        <f t="shared" si="13"/>
        <v>1.1952823934116996</v>
      </c>
      <c r="P33" s="1">
        <f t="shared" si="14"/>
        <v>0.39715656022950591</v>
      </c>
      <c r="Q33" s="34">
        <f t="shared" si="15"/>
        <v>0.18147543451754927</v>
      </c>
      <c r="R33" s="89">
        <v>16.79</v>
      </c>
      <c r="S33" s="89">
        <v>3.27</v>
      </c>
      <c r="T33" s="89">
        <v>49.18</v>
      </c>
      <c r="U33" s="89">
        <v>4.2699999999999996</v>
      </c>
      <c r="V33" s="89">
        <v>15.42</v>
      </c>
      <c r="W33" s="89">
        <v>8.56</v>
      </c>
      <c r="X33" s="89">
        <v>2.52</v>
      </c>
      <c r="Y33" s="91">
        <v>18.54</v>
      </c>
      <c r="Z33" s="8">
        <v>3.61</v>
      </c>
      <c r="AA33" s="8">
        <v>45.63</v>
      </c>
      <c r="AB33" s="8">
        <v>6.28</v>
      </c>
      <c r="AC33" s="8">
        <v>15.71</v>
      </c>
      <c r="AD33" s="8">
        <v>7.94</v>
      </c>
      <c r="AE33" s="8">
        <v>2.2999999999999998</v>
      </c>
      <c r="AF33" s="89">
        <v>20.57</v>
      </c>
      <c r="AG33" s="89">
        <v>2.2599999999999998</v>
      </c>
      <c r="AH33" s="89">
        <v>48.19</v>
      </c>
      <c r="AI33" s="89">
        <v>4.6399999999999997</v>
      </c>
      <c r="AJ33" s="89">
        <v>13.51</v>
      </c>
      <c r="AK33" s="89">
        <v>8.68</v>
      </c>
      <c r="AL33" s="89">
        <v>2.16</v>
      </c>
    </row>
    <row r="34" spans="1:52">
      <c r="A34" s="116" t="s">
        <v>386</v>
      </c>
      <c r="B34" s="6">
        <v>38</v>
      </c>
      <c r="C34" s="30" t="s">
        <v>31</v>
      </c>
      <c r="D34" s="8">
        <f t="shared" si="2"/>
        <v>13.556666666666667</v>
      </c>
      <c r="E34" s="8">
        <f t="shared" si="3"/>
        <v>3</v>
      </c>
      <c r="F34" s="8">
        <f t="shared" si="4"/>
        <v>40.619999999999997</v>
      </c>
      <c r="G34" s="8">
        <f t="shared" si="5"/>
        <v>6.3666666666666671</v>
      </c>
      <c r="H34" s="8">
        <f t="shared" si="6"/>
        <v>19.356666666666666</v>
      </c>
      <c r="I34" s="8">
        <f t="shared" si="7"/>
        <v>11.170000000000002</v>
      </c>
      <c r="J34" s="27">
        <f t="shared" si="8"/>
        <v>7.206666666666667</v>
      </c>
      <c r="K34" s="28">
        <f t="shared" si="9"/>
        <v>1.9137746297130518</v>
      </c>
      <c r="L34" s="28">
        <f t="shared" si="10"/>
        <v>0.55434646206140603</v>
      </c>
      <c r="M34" s="1">
        <f t="shared" si="11"/>
        <v>4.9101120150155442</v>
      </c>
      <c r="N34" s="1">
        <f t="shared" si="12"/>
        <v>3.4063519097904904</v>
      </c>
      <c r="O34" s="1">
        <f t="shared" si="13"/>
        <v>3.9356617402075211</v>
      </c>
      <c r="P34" s="1">
        <f t="shared" si="14"/>
        <v>4.1746736399388116</v>
      </c>
      <c r="Q34" s="34">
        <f t="shared" si="15"/>
        <v>8.1235480753998957</v>
      </c>
      <c r="R34" s="89">
        <v>13.97</v>
      </c>
      <c r="S34" s="89">
        <v>3.08</v>
      </c>
      <c r="T34" s="89">
        <v>38.700000000000003</v>
      </c>
      <c r="U34" s="89">
        <v>10.050000000000001</v>
      </c>
      <c r="V34" s="89">
        <v>22.05</v>
      </c>
      <c r="W34" s="89">
        <v>15.99</v>
      </c>
      <c r="X34" s="89">
        <v>0</v>
      </c>
      <c r="Y34" s="91">
        <v>15.23</v>
      </c>
      <c r="Z34" s="8">
        <v>2.41</v>
      </c>
      <c r="AA34" s="8">
        <v>36.96</v>
      </c>
      <c r="AB34" s="8">
        <v>5.72</v>
      </c>
      <c r="AC34" s="8">
        <v>14.84</v>
      </c>
      <c r="AD34" s="8">
        <v>8.82</v>
      </c>
      <c r="AE34" s="8">
        <v>16.010000000000002</v>
      </c>
      <c r="AF34" s="89">
        <v>11.47</v>
      </c>
      <c r="AG34" s="89">
        <v>3.51</v>
      </c>
      <c r="AH34" s="89">
        <v>46.2</v>
      </c>
      <c r="AI34" s="89">
        <v>3.33</v>
      </c>
      <c r="AJ34" s="89">
        <v>21.18</v>
      </c>
      <c r="AK34" s="89">
        <v>8.6999999999999993</v>
      </c>
      <c r="AL34" s="89">
        <v>5.61</v>
      </c>
    </row>
    <row r="35" spans="1:52">
      <c r="A35" s="116" t="s">
        <v>387</v>
      </c>
      <c r="B35" s="6">
        <v>39</v>
      </c>
      <c r="C35" s="30" t="s">
        <v>32</v>
      </c>
      <c r="D35" s="8">
        <f t="shared" si="2"/>
        <v>13.077499999999999</v>
      </c>
      <c r="E35" s="8">
        <f t="shared" si="3"/>
        <v>2.2850000000000001</v>
      </c>
      <c r="F35" s="8">
        <f t="shared" si="4"/>
        <v>50.805000000000007</v>
      </c>
      <c r="G35" s="8">
        <f t="shared" si="5"/>
        <v>3.7025000000000001</v>
      </c>
      <c r="H35" s="8">
        <f t="shared" si="6"/>
        <v>16.677499999999998</v>
      </c>
      <c r="I35" s="8">
        <f t="shared" si="7"/>
        <v>9.86</v>
      </c>
      <c r="J35" s="27">
        <f t="shared" si="8"/>
        <v>3.5950000000000002</v>
      </c>
      <c r="K35" s="28">
        <f t="shared" si="9"/>
        <v>5.1526457605130753</v>
      </c>
      <c r="L35" s="28">
        <f t="shared" si="10"/>
        <v>0.40698075302565867</v>
      </c>
      <c r="M35" s="1">
        <f t="shared" si="11"/>
        <v>7.6241480398358146</v>
      </c>
      <c r="N35" s="1">
        <f t="shared" si="12"/>
        <v>0.33954626587059772</v>
      </c>
      <c r="O35" s="1">
        <f t="shared" si="13"/>
        <v>4.551515315438011</v>
      </c>
      <c r="P35" s="1">
        <f t="shared" si="14"/>
        <v>4.1143893836145411</v>
      </c>
      <c r="Q35" s="34">
        <f t="shared" si="15"/>
        <v>3.9502109648304438</v>
      </c>
      <c r="R35" s="89">
        <v>6.06</v>
      </c>
      <c r="S35" s="89">
        <v>1.78</v>
      </c>
      <c r="T35" s="89">
        <v>39.369999999999997</v>
      </c>
      <c r="U35" s="89">
        <v>4.13</v>
      </c>
      <c r="V35" s="89">
        <v>23.18</v>
      </c>
      <c r="W35" s="89">
        <v>15.97</v>
      </c>
      <c r="X35" s="89">
        <v>9.51</v>
      </c>
      <c r="Y35" s="91">
        <v>14.49</v>
      </c>
      <c r="Z35" s="8">
        <v>2.62</v>
      </c>
      <c r="AA35" s="8">
        <v>54.47</v>
      </c>
      <c r="AB35" s="8">
        <v>3.62</v>
      </c>
      <c r="AC35" s="8">
        <v>14.76</v>
      </c>
      <c r="AD35" s="8">
        <v>8.14</v>
      </c>
      <c r="AE35" s="8">
        <v>1.9</v>
      </c>
      <c r="AF35" s="89">
        <v>13.36</v>
      </c>
      <c r="AG35" s="89">
        <v>2.13</v>
      </c>
      <c r="AH35" s="89">
        <v>54.74</v>
      </c>
      <c r="AI35" s="89">
        <v>3.75</v>
      </c>
      <c r="AJ35" s="89">
        <v>16.07</v>
      </c>
      <c r="AK35" s="89">
        <v>8.32</v>
      </c>
      <c r="AL35" s="89">
        <v>1.64</v>
      </c>
      <c r="AM35" s="91">
        <v>18.399999999999999</v>
      </c>
      <c r="AN35" s="8">
        <v>2.61</v>
      </c>
      <c r="AO35" s="8">
        <v>54.64</v>
      </c>
      <c r="AP35" s="8">
        <v>3.31</v>
      </c>
      <c r="AQ35" s="8">
        <v>12.7</v>
      </c>
      <c r="AR35" s="8">
        <v>7.01</v>
      </c>
      <c r="AS35" s="8">
        <v>1.33</v>
      </c>
    </row>
    <row r="36" spans="1:52">
      <c r="A36" s="116" t="s">
        <v>388</v>
      </c>
      <c r="B36" s="6">
        <v>40</v>
      </c>
      <c r="C36" s="30" t="s">
        <v>33</v>
      </c>
      <c r="D36" s="8">
        <f t="shared" si="2"/>
        <v>23.486666666666668</v>
      </c>
      <c r="E36" s="8">
        <f t="shared" si="3"/>
        <v>2.7666666666666671</v>
      </c>
      <c r="F36" s="8">
        <f t="shared" si="4"/>
        <v>36.453333333333326</v>
      </c>
      <c r="G36" s="8">
        <f t="shared" si="5"/>
        <v>7.2033333333333331</v>
      </c>
      <c r="H36" s="8">
        <f t="shared" si="6"/>
        <v>13.549999999999999</v>
      </c>
      <c r="I36" s="8">
        <f t="shared" si="7"/>
        <v>12.363333333333335</v>
      </c>
      <c r="J36" s="27">
        <f t="shared" si="8"/>
        <v>4.1733333333333338</v>
      </c>
      <c r="K36" s="28">
        <f t="shared" si="9"/>
        <v>3.14153359576706</v>
      </c>
      <c r="L36" s="28">
        <f t="shared" si="10"/>
        <v>1.0513958975254423</v>
      </c>
      <c r="M36" s="1">
        <f t="shared" si="11"/>
        <v>3.249958974100029</v>
      </c>
      <c r="N36" s="1">
        <f t="shared" si="12"/>
        <v>2.2533826424585168</v>
      </c>
      <c r="O36" s="1">
        <f t="shared" si="13"/>
        <v>1.3501481400201976</v>
      </c>
      <c r="P36" s="1">
        <f t="shared" si="14"/>
        <v>1.638576618084512</v>
      </c>
      <c r="Q36" s="34">
        <f t="shared" si="15"/>
        <v>1.4357692479410924</v>
      </c>
      <c r="R36" s="89">
        <v>20.29</v>
      </c>
      <c r="S36" s="89">
        <v>1.94</v>
      </c>
      <c r="T36" s="89">
        <v>39.369999999999997</v>
      </c>
      <c r="U36" s="89">
        <v>5.55</v>
      </c>
      <c r="V36" s="89">
        <v>12.92</v>
      </c>
      <c r="W36" s="89">
        <v>14.09</v>
      </c>
      <c r="X36" s="89">
        <v>5.83</v>
      </c>
      <c r="Y36" s="91">
        <v>26.57</v>
      </c>
      <c r="Z36" s="8">
        <v>3.95</v>
      </c>
      <c r="AA36" s="8">
        <v>32.950000000000003</v>
      </c>
      <c r="AB36" s="8">
        <v>9.77</v>
      </c>
      <c r="AC36" s="8">
        <v>12.63</v>
      </c>
      <c r="AD36" s="8">
        <v>10.83</v>
      </c>
      <c r="AE36" s="8">
        <v>3.29</v>
      </c>
      <c r="AF36" s="89">
        <v>23.6</v>
      </c>
      <c r="AG36" s="89">
        <v>2.41</v>
      </c>
      <c r="AH36" s="89">
        <v>37.04</v>
      </c>
      <c r="AI36" s="89">
        <v>6.29</v>
      </c>
      <c r="AJ36" s="89">
        <v>15.1</v>
      </c>
      <c r="AK36" s="89">
        <v>12.17</v>
      </c>
      <c r="AL36" s="89">
        <v>3.4</v>
      </c>
    </row>
    <row r="37" spans="1:52">
      <c r="A37" s="116" t="s">
        <v>389</v>
      </c>
      <c r="B37" s="6">
        <v>41</v>
      </c>
      <c r="C37" s="30" t="s">
        <v>34</v>
      </c>
      <c r="D37" s="8">
        <f t="shared" si="2"/>
        <v>24.51</v>
      </c>
      <c r="E37" s="8">
        <f t="shared" si="3"/>
        <v>2.6066666666666669</v>
      </c>
      <c r="F37" s="8">
        <f t="shared" si="4"/>
        <v>42.966666666666669</v>
      </c>
      <c r="G37" s="8">
        <f t="shared" si="5"/>
        <v>4.293333333333333</v>
      </c>
      <c r="H37" s="8">
        <f t="shared" si="6"/>
        <v>13.096666666666666</v>
      </c>
      <c r="I37" s="8">
        <f t="shared" si="7"/>
        <v>9.836666666666666</v>
      </c>
      <c r="J37" s="27">
        <f t="shared" si="8"/>
        <v>2.6933333333333334</v>
      </c>
      <c r="K37" s="28">
        <f t="shared" si="9"/>
        <v>7.1145765861363905</v>
      </c>
      <c r="L37" s="28">
        <f t="shared" si="10"/>
        <v>1.0350040257570661</v>
      </c>
      <c r="M37" s="1">
        <f t="shared" si="11"/>
        <v>2.4311794120001364</v>
      </c>
      <c r="N37" s="1">
        <f t="shared" si="12"/>
        <v>1.0856027511633086</v>
      </c>
      <c r="O37" s="1">
        <f t="shared" si="13"/>
        <v>3.9400676813137792</v>
      </c>
      <c r="P37" s="1">
        <f t="shared" si="14"/>
        <v>2.5130923845599771</v>
      </c>
      <c r="Q37" s="34">
        <f t="shared" si="15"/>
        <v>1.7829843895371975</v>
      </c>
      <c r="R37" s="89">
        <v>19.37</v>
      </c>
      <c r="S37" s="89">
        <v>1.57</v>
      </c>
      <c r="T37" s="89">
        <v>40.39</v>
      </c>
      <c r="U37" s="89">
        <v>4.9400000000000004</v>
      </c>
      <c r="V37" s="89">
        <v>17.05</v>
      </c>
      <c r="W37" s="89">
        <v>12.06</v>
      </c>
      <c r="X37" s="89">
        <v>4.63</v>
      </c>
      <c r="Y37" s="91">
        <v>21.53</v>
      </c>
      <c r="Z37" s="8">
        <v>2.61</v>
      </c>
      <c r="AA37" s="8">
        <v>45.22</v>
      </c>
      <c r="AB37" s="8">
        <v>4.9000000000000004</v>
      </c>
      <c r="AC37" s="8">
        <v>13.07</v>
      </c>
      <c r="AD37" s="8">
        <v>10.34</v>
      </c>
      <c r="AE37" s="8">
        <v>2.33</v>
      </c>
      <c r="AF37" s="89">
        <v>32.630000000000003</v>
      </c>
      <c r="AG37" s="89">
        <v>3.64</v>
      </c>
      <c r="AH37" s="89">
        <v>43.29</v>
      </c>
      <c r="AI37" s="89">
        <v>3.04</v>
      </c>
      <c r="AJ37" s="89">
        <v>9.17</v>
      </c>
      <c r="AK37" s="89">
        <v>7.11</v>
      </c>
      <c r="AL37" s="89">
        <v>1.1200000000000001</v>
      </c>
    </row>
    <row r="38" spans="1:52">
      <c r="A38" s="116" t="s">
        <v>390</v>
      </c>
      <c r="B38" s="6">
        <v>42</v>
      </c>
      <c r="C38" s="30" t="s">
        <v>35</v>
      </c>
      <c r="D38" s="8">
        <f t="shared" si="2"/>
        <v>29.873333333333335</v>
      </c>
      <c r="E38" s="8">
        <f t="shared" si="3"/>
        <v>1.8066666666666666</v>
      </c>
      <c r="F38" s="8">
        <f t="shared" si="4"/>
        <v>38.973333333333329</v>
      </c>
      <c r="G38" s="8">
        <f t="shared" si="5"/>
        <v>3.7833333333333337</v>
      </c>
      <c r="H38" s="8">
        <f t="shared" si="6"/>
        <v>10.593333333333334</v>
      </c>
      <c r="I38" s="8">
        <f t="shared" si="7"/>
        <v>11.88</v>
      </c>
      <c r="J38" s="27">
        <f t="shared" si="8"/>
        <v>3.0866666666666664</v>
      </c>
      <c r="K38" s="28">
        <f t="shared" si="9"/>
        <v>9.2534390003572948</v>
      </c>
      <c r="L38" s="28">
        <f t="shared" si="10"/>
        <v>0.38109491381194349</v>
      </c>
      <c r="M38" s="1">
        <f t="shared" si="11"/>
        <v>1.603288287655509</v>
      </c>
      <c r="N38" s="1">
        <f t="shared" si="12"/>
        <v>1.4301864680290231</v>
      </c>
      <c r="O38" s="1">
        <f t="shared" si="13"/>
        <v>3.6573396524431994</v>
      </c>
      <c r="P38" s="1">
        <f t="shared" si="14"/>
        <v>2.7407480730632634</v>
      </c>
      <c r="Q38" s="34">
        <f t="shared" si="15"/>
        <v>2.1118791000749391</v>
      </c>
      <c r="R38" s="89">
        <v>40.020000000000003</v>
      </c>
      <c r="S38" s="89">
        <v>2.17</v>
      </c>
      <c r="T38" s="89">
        <v>38.5</v>
      </c>
      <c r="U38" s="89">
        <v>2.34</v>
      </c>
      <c r="V38" s="89">
        <v>6.6</v>
      </c>
      <c r="W38" s="89">
        <v>9.2899999999999991</v>
      </c>
      <c r="X38" s="89">
        <v>1.08</v>
      </c>
      <c r="Y38" s="91">
        <v>27.7</v>
      </c>
      <c r="Z38" s="8">
        <v>1.84</v>
      </c>
      <c r="AA38" s="8">
        <v>40.76</v>
      </c>
      <c r="AB38" s="8">
        <v>3.81</v>
      </c>
      <c r="AC38" s="8">
        <v>11.4</v>
      </c>
      <c r="AD38" s="8">
        <v>11.6</v>
      </c>
      <c r="AE38" s="8">
        <v>2.89</v>
      </c>
      <c r="AF38" s="89">
        <v>21.9</v>
      </c>
      <c r="AG38" s="89">
        <v>1.41</v>
      </c>
      <c r="AH38" s="89">
        <v>37.659999999999997</v>
      </c>
      <c r="AI38" s="89">
        <v>5.2</v>
      </c>
      <c r="AJ38" s="89">
        <v>13.78</v>
      </c>
      <c r="AK38" s="89">
        <v>14.75</v>
      </c>
      <c r="AL38" s="89">
        <v>5.29</v>
      </c>
    </row>
    <row r="39" spans="1:52">
      <c r="A39" s="116" t="s">
        <v>391</v>
      </c>
      <c r="B39" s="6">
        <v>43</v>
      </c>
      <c r="C39" s="30" t="s">
        <v>36</v>
      </c>
      <c r="D39" s="8">
        <f t="shared" si="2"/>
        <v>32.74666666666667</v>
      </c>
      <c r="E39" s="8">
        <f t="shared" si="3"/>
        <v>6.3033333333333337</v>
      </c>
      <c r="F39" s="8">
        <f t="shared" si="4"/>
        <v>45.6</v>
      </c>
      <c r="G39" s="8">
        <f t="shared" si="5"/>
        <v>1.656666666666667</v>
      </c>
      <c r="H39" s="8">
        <f t="shared" si="6"/>
        <v>8.1766666666666676</v>
      </c>
      <c r="I39" s="8">
        <f t="shared" si="7"/>
        <v>3.5033333333333339</v>
      </c>
      <c r="J39" s="27">
        <f t="shared" si="8"/>
        <v>2.0133333333333336</v>
      </c>
      <c r="K39" s="28">
        <f t="shared" si="9"/>
        <v>6.0498705220304645</v>
      </c>
      <c r="L39" s="28">
        <f t="shared" si="10"/>
        <v>6.7528389091798511</v>
      </c>
      <c r="M39" s="1">
        <f t="shared" si="11"/>
        <v>8.6455364206045413</v>
      </c>
      <c r="N39" s="1">
        <f t="shared" si="12"/>
        <v>3.4691833813353439</v>
      </c>
      <c r="O39" s="1">
        <f t="shared" si="13"/>
        <v>3.1211749924240575</v>
      </c>
      <c r="P39" s="1">
        <f t="shared" si="14"/>
        <v>5.5943394009778613</v>
      </c>
      <c r="Q39" s="34">
        <f t="shared" si="15"/>
        <v>2.4903279569834438</v>
      </c>
      <c r="R39" s="89">
        <v>39.68</v>
      </c>
      <c r="S39" s="89">
        <v>1.82</v>
      </c>
      <c r="T39" s="89">
        <v>55.16</v>
      </c>
      <c r="U39" s="89">
        <v>-2.34</v>
      </c>
      <c r="V39" s="89">
        <v>9.1300000000000008</v>
      </c>
      <c r="W39" s="89">
        <v>-2.95</v>
      </c>
      <c r="X39" s="89">
        <v>-0.5</v>
      </c>
      <c r="Y39" s="91">
        <v>30.02</v>
      </c>
      <c r="Z39" s="8">
        <v>3.02</v>
      </c>
      <c r="AA39" s="8">
        <v>43.31</v>
      </c>
      <c r="AB39" s="8">
        <v>3.89</v>
      </c>
      <c r="AC39" s="8">
        <v>10.71</v>
      </c>
      <c r="AD39" s="8">
        <v>6.98</v>
      </c>
      <c r="AE39" s="8">
        <v>2.06</v>
      </c>
      <c r="AF39" s="89">
        <v>28.54</v>
      </c>
      <c r="AG39" s="89">
        <v>14.07</v>
      </c>
      <c r="AH39" s="89">
        <v>38.33</v>
      </c>
      <c r="AI39" s="89">
        <v>3.42</v>
      </c>
      <c r="AJ39" s="89">
        <v>4.6900000000000004</v>
      </c>
      <c r="AK39" s="89">
        <v>6.48</v>
      </c>
      <c r="AL39" s="89">
        <v>4.4800000000000004</v>
      </c>
    </row>
    <row r="40" spans="1:52">
      <c r="A40" s="116" t="s">
        <v>392</v>
      </c>
      <c r="B40" s="6">
        <v>44</v>
      </c>
      <c r="C40" s="30" t="s">
        <v>37</v>
      </c>
      <c r="D40" s="8">
        <f t="shared" si="2"/>
        <v>17.033333333333331</v>
      </c>
      <c r="E40" s="8">
        <f t="shared" si="3"/>
        <v>2.5566666666666666</v>
      </c>
      <c r="F40" s="8">
        <f t="shared" si="4"/>
        <v>44.856666666666662</v>
      </c>
      <c r="G40" s="8">
        <f t="shared" si="5"/>
        <v>5.54</v>
      </c>
      <c r="H40" s="8">
        <f t="shared" si="6"/>
        <v>17.686666666666667</v>
      </c>
      <c r="I40" s="8">
        <f t="shared" si="7"/>
        <v>9.5333333333333332</v>
      </c>
      <c r="J40" s="27">
        <f t="shared" si="8"/>
        <v>2.7966666666666669</v>
      </c>
      <c r="K40" s="28">
        <f t="shared" si="9"/>
        <v>0.2928025500799708</v>
      </c>
      <c r="L40" s="28">
        <f t="shared" si="10"/>
        <v>1.1090686783663728</v>
      </c>
      <c r="M40" s="1">
        <f t="shared" si="11"/>
        <v>3.1878571695314921</v>
      </c>
      <c r="N40" s="1">
        <f t="shared" si="12"/>
        <v>0.93182616404562857</v>
      </c>
      <c r="O40" s="1">
        <f t="shared" si="13"/>
        <v>0.68412961734844713</v>
      </c>
      <c r="P40" s="1">
        <f t="shared" si="14"/>
        <v>1.1393126582871509</v>
      </c>
      <c r="Q40" s="34">
        <f t="shared" si="15"/>
        <v>0.98205566712551173</v>
      </c>
      <c r="R40" s="89">
        <v>16.72</v>
      </c>
      <c r="S40" s="89">
        <v>3.55</v>
      </c>
      <c r="T40" s="89">
        <v>46.85</v>
      </c>
      <c r="U40" s="89">
        <v>4.4800000000000004</v>
      </c>
      <c r="V40" s="89">
        <v>16.91</v>
      </c>
      <c r="W40" s="89">
        <v>8.6199999999999992</v>
      </c>
      <c r="X40" s="89">
        <v>2.87</v>
      </c>
      <c r="Y40" s="91">
        <v>17.079999999999998</v>
      </c>
      <c r="Z40" s="8">
        <v>2.76</v>
      </c>
      <c r="AA40" s="8">
        <v>41.18</v>
      </c>
      <c r="AB40" s="8">
        <v>6.23</v>
      </c>
      <c r="AC40" s="8">
        <v>18.2</v>
      </c>
      <c r="AD40" s="8">
        <v>10.81</v>
      </c>
      <c r="AE40" s="8">
        <v>3.74</v>
      </c>
      <c r="AF40" s="89">
        <v>17.3</v>
      </c>
      <c r="AG40" s="89">
        <v>1.36</v>
      </c>
      <c r="AH40" s="89">
        <v>46.54</v>
      </c>
      <c r="AI40" s="89">
        <v>5.91</v>
      </c>
      <c r="AJ40" s="89">
        <v>17.95</v>
      </c>
      <c r="AK40" s="89">
        <v>9.17</v>
      </c>
      <c r="AL40" s="89">
        <v>1.78</v>
      </c>
    </row>
    <row r="41" spans="1:52">
      <c r="A41" s="116" t="s">
        <v>393</v>
      </c>
      <c r="B41" s="6">
        <v>45</v>
      </c>
      <c r="C41" s="30" t="s">
        <v>38</v>
      </c>
      <c r="D41" s="8">
        <f t="shared" si="2"/>
        <v>34.049999999999997</v>
      </c>
      <c r="E41" s="8">
        <f t="shared" si="3"/>
        <v>4.9633333333333329</v>
      </c>
      <c r="F41" s="8">
        <f t="shared" si="4"/>
        <v>37.956666666666671</v>
      </c>
      <c r="G41" s="8">
        <f t="shared" si="5"/>
        <v>5.1433333333333335</v>
      </c>
      <c r="H41" s="8">
        <f t="shared" si="6"/>
        <v>10.65</v>
      </c>
      <c r="I41" s="8">
        <f t="shared" si="7"/>
        <v>6.3266666666666671</v>
      </c>
      <c r="J41" s="27">
        <f t="shared" si="8"/>
        <v>0.91666666666666663</v>
      </c>
      <c r="K41" s="28">
        <f t="shared" si="9"/>
        <v>4.912341600499734</v>
      </c>
      <c r="L41" s="28">
        <f t="shared" si="10"/>
        <v>1.7906795730485507</v>
      </c>
      <c r="M41" s="1">
        <f t="shared" si="11"/>
        <v>0.17616280348965221</v>
      </c>
      <c r="N41" s="1">
        <f t="shared" si="12"/>
        <v>2.3576754088154996</v>
      </c>
      <c r="O41" s="1">
        <f t="shared" si="13"/>
        <v>1.6668233259706839</v>
      </c>
      <c r="P41" s="1">
        <f t="shared" si="14"/>
        <v>1.5411143154657045</v>
      </c>
      <c r="Q41" s="34">
        <f t="shared" si="15"/>
        <v>0.75055534994651329</v>
      </c>
      <c r="R41" s="89">
        <v>38.799999999999997</v>
      </c>
      <c r="S41" s="89">
        <v>6.89</v>
      </c>
      <c r="T41" s="89">
        <v>38.1</v>
      </c>
      <c r="U41" s="89">
        <v>2.62</v>
      </c>
      <c r="V41" s="89">
        <v>8.76</v>
      </c>
      <c r="W41" s="89">
        <v>4.6900000000000004</v>
      </c>
      <c r="X41" s="89">
        <v>0.15</v>
      </c>
      <c r="Y41" s="91">
        <v>28.99</v>
      </c>
      <c r="Z41" s="8">
        <v>4.6500000000000004</v>
      </c>
      <c r="AA41" s="8">
        <v>37.76</v>
      </c>
      <c r="AB41" s="8">
        <v>7.29</v>
      </c>
      <c r="AC41" s="8">
        <v>11.91</v>
      </c>
      <c r="AD41" s="8">
        <v>7.75</v>
      </c>
      <c r="AE41" s="8">
        <v>1.65</v>
      </c>
      <c r="AF41" s="89">
        <v>34.36</v>
      </c>
      <c r="AG41" s="89">
        <v>3.35</v>
      </c>
      <c r="AH41" s="89">
        <v>38.01</v>
      </c>
      <c r="AI41" s="89">
        <v>5.52</v>
      </c>
      <c r="AJ41" s="89">
        <v>11.28</v>
      </c>
      <c r="AK41" s="89">
        <v>6.54</v>
      </c>
      <c r="AL41" s="89">
        <v>0.95</v>
      </c>
    </row>
    <row r="42" spans="1:52">
      <c r="A42" s="116" t="s">
        <v>394</v>
      </c>
      <c r="B42" s="6">
        <v>46</v>
      </c>
      <c r="C42" s="30" t="s">
        <v>39</v>
      </c>
      <c r="D42" s="8">
        <f t="shared" si="2"/>
        <v>14.936666666666667</v>
      </c>
      <c r="E42" s="8">
        <f t="shared" si="3"/>
        <v>2.59</v>
      </c>
      <c r="F42" s="8">
        <f t="shared" si="4"/>
        <v>42.25333333333333</v>
      </c>
      <c r="G42" s="8">
        <f t="shared" si="5"/>
        <v>5.2166666666666659</v>
      </c>
      <c r="H42" s="8">
        <f t="shared" si="6"/>
        <v>16.5</v>
      </c>
      <c r="I42" s="8">
        <f t="shared" si="7"/>
        <v>12.656666666666666</v>
      </c>
      <c r="J42" s="27">
        <f t="shared" si="8"/>
        <v>5.8433333333333337</v>
      </c>
      <c r="K42" s="28">
        <f t="shared" si="9"/>
        <v>8.061000765000168</v>
      </c>
      <c r="L42" s="28">
        <f t="shared" si="10"/>
        <v>0.70618694408775573</v>
      </c>
      <c r="M42" s="1">
        <f t="shared" si="11"/>
        <v>13.182580678051389</v>
      </c>
      <c r="N42" s="1">
        <f t="shared" si="12"/>
        <v>1.1595401387331725</v>
      </c>
      <c r="O42" s="1">
        <f t="shared" si="13"/>
        <v>4.2282029279588684</v>
      </c>
      <c r="P42" s="1">
        <f t="shared" si="14"/>
        <v>8.5017076715994726</v>
      </c>
      <c r="Q42" s="34">
        <f t="shared" si="15"/>
        <v>7.3410103755091729</v>
      </c>
      <c r="R42" s="89">
        <v>6.15</v>
      </c>
      <c r="S42" s="89">
        <v>1.8</v>
      </c>
      <c r="T42" s="89">
        <v>27.37</v>
      </c>
      <c r="U42" s="89">
        <v>6.51</v>
      </c>
      <c r="V42" s="89">
        <v>21.38</v>
      </c>
      <c r="W42" s="89">
        <v>22.47</v>
      </c>
      <c r="X42" s="89">
        <v>14.32</v>
      </c>
      <c r="Y42" s="91">
        <v>21.99</v>
      </c>
      <c r="Z42" s="8">
        <v>3.16</v>
      </c>
      <c r="AA42" s="8">
        <v>46.93</v>
      </c>
      <c r="AB42" s="8">
        <v>4.87</v>
      </c>
      <c r="AC42" s="8">
        <v>13.93</v>
      </c>
      <c r="AD42" s="8">
        <v>7.52</v>
      </c>
      <c r="AE42" s="8">
        <v>1.6</v>
      </c>
      <c r="AF42" s="89">
        <v>16.670000000000002</v>
      </c>
      <c r="AG42" s="89">
        <v>2.81</v>
      </c>
      <c r="AH42" s="89">
        <v>52.46</v>
      </c>
      <c r="AI42" s="89">
        <v>4.2699999999999996</v>
      </c>
      <c r="AJ42" s="89">
        <v>14.19</v>
      </c>
      <c r="AK42" s="89">
        <v>7.98</v>
      </c>
      <c r="AL42" s="89">
        <v>1.61</v>
      </c>
    </row>
    <row r="43" spans="1:52">
      <c r="A43" s="116" t="s">
        <v>395</v>
      </c>
      <c r="B43" s="6">
        <v>47</v>
      </c>
      <c r="C43" s="25" t="s">
        <v>40</v>
      </c>
      <c r="D43" s="8">
        <f t="shared" si="2"/>
        <v>11.706666666666669</v>
      </c>
      <c r="E43" s="8">
        <f t="shared" si="3"/>
        <v>2.0333333333333332</v>
      </c>
      <c r="F43" s="8">
        <f t="shared" si="4"/>
        <v>61.6</v>
      </c>
      <c r="G43" s="8">
        <f t="shared" si="5"/>
        <v>-9.6666666666666609E-2</v>
      </c>
      <c r="H43" s="8">
        <f t="shared" si="6"/>
        <v>16.673333333333332</v>
      </c>
      <c r="I43" s="8">
        <f t="shared" si="7"/>
        <v>7.8966666666666656</v>
      </c>
      <c r="J43" s="27">
        <f t="shared" si="8"/>
        <v>0.18666666666666668</v>
      </c>
      <c r="K43" s="28">
        <f t="shared" si="9"/>
        <v>5.3731772103042772</v>
      </c>
      <c r="L43" s="28">
        <f t="shared" si="10"/>
        <v>2.5653524774060457</v>
      </c>
      <c r="M43" s="1">
        <f t="shared" si="11"/>
        <v>7.6691133776988387</v>
      </c>
      <c r="N43" s="1">
        <f t="shared" si="12"/>
        <v>1.8204486626470227</v>
      </c>
      <c r="O43" s="1">
        <f t="shared" si="13"/>
        <v>7.7935635837101769</v>
      </c>
      <c r="P43" s="1">
        <f t="shared" si="14"/>
        <v>3.6488948098476826</v>
      </c>
      <c r="Q43" s="34">
        <f t="shared" si="15"/>
        <v>3.1125605750464254</v>
      </c>
      <c r="R43" s="89">
        <v>16.97</v>
      </c>
      <c r="S43" s="89">
        <v>4.82</v>
      </c>
      <c r="T43" s="89">
        <v>69.41</v>
      </c>
      <c r="U43" s="89">
        <v>-2.17</v>
      </c>
      <c r="V43" s="89">
        <v>7.95</v>
      </c>
      <c r="W43" s="89">
        <v>5.37</v>
      </c>
      <c r="X43" s="89">
        <v>-2.35</v>
      </c>
      <c r="Y43" s="91">
        <v>11.92</v>
      </c>
      <c r="Z43" s="8">
        <v>1.51</v>
      </c>
      <c r="AA43" s="8">
        <v>61.31</v>
      </c>
      <c r="AB43" s="8">
        <v>0.64</v>
      </c>
      <c r="AC43" s="8">
        <v>19.12</v>
      </c>
      <c r="AD43" s="8">
        <v>6.24</v>
      </c>
      <c r="AE43" s="8">
        <v>-0.75</v>
      </c>
      <c r="AF43" s="89">
        <v>6.23</v>
      </c>
      <c r="AG43" s="89">
        <v>-0.23</v>
      </c>
      <c r="AH43" s="89">
        <v>54.08</v>
      </c>
      <c r="AI43" s="89">
        <v>1.24</v>
      </c>
      <c r="AJ43" s="89">
        <v>22.95</v>
      </c>
      <c r="AK43" s="89">
        <v>12.08</v>
      </c>
      <c r="AL43" s="89">
        <v>3.66</v>
      </c>
    </row>
    <row r="44" spans="1:52">
      <c r="A44" s="116" t="s">
        <v>396</v>
      </c>
      <c r="B44" s="6">
        <v>48</v>
      </c>
      <c r="C44" s="25" t="s">
        <v>41</v>
      </c>
      <c r="D44" s="8">
        <f t="shared" si="2"/>
        <v>48.440000000000005</v>
      </c>
      <c r="E44" s="8">
        <f t="shared" si="3"/>
        <v>3.0939999999999999</v>
      </c>
      <c r="F44" s="8">
        <f t="shared" si="4"/>
        <v>37.658000000000001</v>
      </c>
      <c r="G44" s="8">
        <f t="shared" si="5"/>
        <v>1.1319999999999999</v>
      </c>
      <c r="H44" s="8">
        <f t="shared" si="6"/>
        <v>5.0819999999999999</v>
      </c>
      <c r="I44" s="8">
        <f t="shared" si="7"/>
        <v>5.01</v>
      </c>
      <c r="J44" s="27">
        <f t="shared" si="8"/>
        <v>-0.41800000000000004</v>
      </c>
      <c r="K44" s="28">
        <f t="shared" si="9"/>
        <v>8.560154788320121</v>
      </c>
      <c r="L44" s="28">
        <f t="shared" si="10"/>
        <v>3.1356785549542541</v>
      </c>
      <c r="M44" s="1">
        <f t="shared" si="11"/>
        <v>4.5509746208915853</v>
      </c>
      <c r="N44" s="1">
        <f t="shared" si="12"/>
        <v>1.4646057489986857</v>
      </c>
      <c r="O44" s="1">
        <f t="shared" si="13"/>
        <v>2.5338251715538691</v>
      </c>
      <c r="P44" s="1">
        <f t="shared" si="14"/>
        <v>1.8121534151390191</v>
      </c>
      <c r="Q44" s="34">
        <f t="shared" si="15"/>
        <v>0.59688357323685814</v>
      </c>
      <c r="R44" s="89">
        <v>36.9</v>
      </c>
      <c r="S44" s="89">
        <v>2.42</v>
      </c>
      <c r="T44" s="89">
        <v>42.73</v>
      </c>
      <c r="U44" s="89">
        <v>2.46</v>
      </c>
      <c r="V44" s="89">
        <v>9.26</v>
      </c>
      <c r="W44" s="89">
        <v>6.25</v>
      </c>
      <c r="X44" s="89">
        <v>-0.03</v>
      </c>
      <c r="Y44" s="91">
        <v>48.56</v>
      </c>
      <c r="Z44" s="8">
        <v>-0.75</v>
      </c>
      <c r="AA44" s="8">
        <v>40.880000000000003</v>
      </c>
      <c r="AB44" s="8">
        <v>2.42</v>
      </c>
      <c r="AC44" s="8">
        <v>2.73</v>
      </c>
      <c r="AD44" s="8">
        <v>6.92</v>
      </c>
      <c r="AE44" s="8">
        <v>-0.76</v>
      </c>
      <c r="AF44" s="89">
        <v>55.78</v>
      </c>
      <c r="AG44" s="89">
        <v>2.1</v>
      </c>
      <c r="AH44" s="89">
        <v>35.42</v>
      </c>
      <c r="AI44" s="89">
        <v>-1.1200000000000001</v>
      </c>
      <c r="AJ44" s="89">
        <v>3.71</v>
      </c>
      <c r="AK44" s="89">
        <v>5.42</v>
      </c>
      <c r="AL44" s="89">
        <v>-1.31</v>
      </c>
      <c r="AM44" s="91">
        <v>57.47</v>
      </c>
      <c r="AN44" s="8">
        <v>3.86</v>
      </c>
      <c r="AO44" s="8">
        <v>31.21</v>
      </c>
      <c r="AP44" s="8">
        <v>0.85</v>
      </c>
      <c r="AQ44" s="8">
        <v>4.26</v>
      </c>
      <c r="AR44" s="8">
        <v>2.38</v>
      </c>
      <c r="AS44" s="8">
        <v>-0.04</v>
      </c>
      <c r="AT44" s="89">
        <v>43.49</v>
      </c>
      <c r="AU44" s="89">
        <v>7.84</v>
      </c>
      <c r="AV44" s="89">
        <v>38.049999999999997</v>
      </c>
      <c r="AW44" s="89">
        <v>1.05</v>
      </c>
      <c r="AX44" s="89">
        <v>5.45</v>
      </c>
      <c r="AY44" s="89">
        <v>4.08</v>
      </c>
      <c r="AZ44" s="89">
        <v>0.05</v>
      </c>
    </row>
    <row r="45" spans="1:52">
      <c r="A45" s="116" t="s">
        <v>397</v>
      </c>
      <c r="B45" s="6">
        <v>49</v>
      </c>
      <c r="C45" s="30" t="s">
        <v>42</v>
      </c>
      <c r="D45" s="8">
        <f t="shared" si="2"/>
        <v>42.866666666666667</v>
      </c>
      <c r="E45" s="8">
        <f t="shared" si="3"/>
        <v>2.0066666666666664</v>
      </c>
      <c r="F45" s="8">
        <f t="shared" si="4"/>
        <v>41.6</v>
      </c>
      <c r="G45" s="8">
        <f t="shared" si="5"/>
        <v>2.063333333333333</v>
      </c>
      <c r="H45" s="8">
        <f t="shared" si="6"/>
        <v>7.6166666666666671</v>
      </c>
      <c r="I45" s="8">
        <f t="shared" si="7"/>
        <v>3.23</v>
      </c>
      <c r="J45" s="27">
        <f t="shared" si="8"/>
        <v>0.62666666666666671</v>
      </c>
      <c r="K45" s="28">
        <f t="shared" si="9"/>
        <v>3.1701314378639442</v>
      </c>
      <c r="L45" s="28">
        <f t="shared" si="10"/>
        <v>0.36350149013908428</v>
      </c>
      <c r="M45" s="1">
        <f t="shared" si="11"/>
        <v>1.9132171857894227</v>
      </c>
      <c r="N45" s="1">
        <f t="shared" si="12"/>
        <v>0.37541088600802963</v>
      </c>
      <c r="O45" s="1">
        <f t="shared" si="13"/>
        <v>0.20647840887931385</v>
      </c>
      <c r="P45" s="1">
        <f t="shared" si="14"/>
        <v>0.65795136598384196</v>
      </c>
      <c r="Q45" s="34">
        <f t="shared" si="15"/>
        <v>0.40796241656963123</v>
      </c>
      <c r="R45" s="89">
        <v>40.22</v>
      </c>
      <c r="S45" s="89">
        <v>2.2999999999999998</v>
      </c>
      <c r="T45" s="89">
        <v>43</v>
      </c>
      <c r="U45" s="89">
        <v>1.73</v>
      </c>
      <c r="V45" s="89">
        <v>7.76</v>
      </c>
      <c r="W45" s="89">
        <v>3.95</v>
      </c>
      <c r="X45" s="89">
        <v>1.06</v>
      </c>
      <c r="Y45" s="91">
        <v>46.379999999999995</v>
      </c>
      <c r="Z45" s="8">
        <v>1.6</v>
      </c>
      <c r="AA45" s="8">
        <v>39.42</v>
      </c>
      <c r="AB45" s="8">
        <v>1.9900000000000002</v>
      </c>
      <c r="AC45" s="8">
        <v>7.3800000000000008</v>
      </c>
      <c r="AD45" s="8">
        <v>2.6599999999999997</v>
      </c>
      <c r="AE45" s="8">
        <v>0.57000000000000006</v>
      </c>
      <c r="AF45" s="89">
        <v>42</v>
      </c>
      <c r="AG45" s="89">
        <v>2.12</v>
      </c>
      <c r="AH45" s="89">
        <v>42.38</v>
      </c>
      <c r="AI45" s="89">
        <v>2.4699999999999998</v>
      </c>
      <c r="AJ45" s="89">
        <v>7.71</v>
      </c>
      <c r="AK45" s="89">
        <v>3.08</v>
      </c>
      <c r="AL45" s="89">
        <v>0.25</v>
      </c>
      <c r="AM45" s="91"/>
      <c r="AN45" s="8"/>
      <c r="AO45" s="8"/>
      <c r="AP45" s="8"/>
      <c r="AQ45" s="8"/>
      <c r="AR45" s="8"/>
      <c r="AS45" s="8"/>
    </row>
    <row r="46" spans="1:52">
      <c r="A46" s="116" t="s">
        <v>398</v>
      </c>
      <c r="B46" s="6">
        <v>50</v>
      </c>
      <c r="C46" s="30" t="s">
        <v>43</v>
      </c>
      <c r="D46" s="8">
        <f t="shared" si="2"/>
        <v>20.596666666666668</v>
      </c>
      <c r="E46" s="8">
        <f t="shared" si="3"/>
        <v>3.7566666666666664</v>
      </c>
      <c r="F46" s="8">
        <f t="shared" si="4"/>
        <v>41.14</v>
      </c>
      <c r="G46" s="8">
        <f t="shared" si="5"/>
        <v>4.83</v>
      </c>
      <c r="H46" s="8">
        <f t="shared" si="6"/>
        <v>13.043333333333331</v>
      </c>
      <c r="I46" s="8">
        <f t="shared" si="7"/>
        <v>10.37</v>
      </c>
      <c r="J46" s="27">
        <f t="shared" si="8"/>
        <v>6.2633333333333328</v>
      </c>
      <c r="K46" s="28">
        <f t="shared" si="9"/>
        <v>5.89734120882735</v>
      </c>
      <c r="L46" s="28">
        <f t="shared" si="10"/>
        <v>0.75367986130275222</v>
      </c>
      <c r="M46" s="1">
        <f t="shared" si="11"/>
        <v>2.6933436468449394</v>
      </c>
      <c r="N46" s="1">
        <f t="shared" si="12"/>
        <v>0.65023072828035611</v>
      </c>
      <c r="O46" s="1">
        <f t="shared" si="13"/>
        <v>0.71290485573695817</v>
      </c>
      <c r="P46" s="1">
        <f t="shared" si="14"/>
        <v>0.52678268764263725</v>
      </c>
      <c r="Q46" s="34">
        <f t="shared" si="15"/>
        <v>5.3190444003912321</v>
      </c>
      <c r="R46" s="89">
        <v>25.74</v>
      </c>
      <c r="S46" s="89">
        <v>4.62</v>
      </c>
      <c r="T46" s="89">
        <v>38.25</v>
      </c>
      <c r="U46" s="89">
        <v>4.1900000000000004</v>
      </c>
      <c r="V46" s="89">
        <v>12.23</v>
      </c>
      <c r="W46" s="89">
        <v>10.92</v>
      </c>
      <c r="X46" s="89">
        <v>4.0599999999999996</v>
      </c>
      <c r="Y46" s="91">
        <v>14.16</v>
      </c>
      <c r="Z46" s="8">
        <v>3.23</v>
      </c>
      <c r="AA46" s="8">
        <v>41.59</v>
      </c>
      <c r="AB46" s="8">
        <v>4.8099999999999996</v>
      </c>
      <c r="AC46" s="8">
        <v>13.56</v>
      </c>
      <c r="AD46" s="8">
        <v>10.32</v>
      </c>
      <c r="AE46" s="8">
        <v>12.33</v>
      </c>
      <c r="AF46" s="89">
        <v>21.89</v>
      </c>
      <c r="AG46" s="89">
        <v>3.42</v>
      </c>
      <c r="AH46" s="89">
        <v>43.58</v>
      </c>
      <c r="AI46" s="89">
        <v>5.49</v>
      </c>
      <c r="AJ46" s="89">
        <v>13.34</v>
      </c>
      <c r="AK46" s="89">
        <v>9.8699999999999992</v>
      </c>
      <c r="AL46" s="89">
        <v>2.4</v>
      </c>
    </row>
    <row r="47" spans="1:52">
      <c r="A47" s="116" t="s">
        <v>399</v>
      </c>
      <c r="B47" s="6">
        <v>51</v>
      </c>
      <c r="C47" s="30" t="s">
        <v>44</v>
      </c>
      <c r="D47" s="8">
        <f t="shared" si="2"/>
        <v>39.19</v>
      </c>
      <c r="E47" s="8">
        <f t="shared" si="3"/>
        <v>-0.81666666666666676</v>
      </c>
      <c r="F47" s="8">
        <f t="shared" si="4"/>
        <v>55.193333333333335</v>
      </c>
      <c r="G47" s="8">
        <f t="shared" si="5"/>
        <v>1.53</v>
      </c>
      <c r="H47" s="8">
        <f t="shared" si="6"/>
        <v>4.4233333333333338</v>
      </c>
      <c r="I47" s="8">
        <f t="shared" si="7"/>
        <v>2.2166666666666668</v>
      </c>
      <c r="J47" s="27">
        <f t="shared" si="8"/>
        <v>-1.74</v>
      </c>
      <c r="K47" s="28">
        <f t="shared" si="9"/>
        <v>7.6857270313223855</v>
      </c>
      <c r="L47" s="28">
        <f t="shared" si="10"/>
        <v>1.8774805813465374</v>
      </c>
      <c r="M47" s="1">
        <f t="shared" si="11"/>
        <v>3.1694216086430234</v>
      </c>
      <c r="N47" s="1">
        <f t="shared" si="12"/>
        <v>0.65817930687617354</v>
      </c>
      <c r="O47" s="1">
        <f t="shared" si="13"/>
        <v>2.6333691980680047</v>
      </c>
      <c r="P47" s="1">
        <f t="shared" si="14"/>
        <v>2.5616661244848697</v>
      </c>
      <c r="Q47" s="34">
        <f t="shared" si="15"/>
        <v>0.68505474233815833</v>
      </c>
      <c r="R47" s="89">
        <v>40.909999999999997</v>
      </c>
      <c r="S47" s="89">
        <v>-1.01</v>
      </c>
      <c r="T47" s="89">
        <v>57.39</v>
      </c>
      <c r="U47" s="89">
        <v>2.0499999999999998</v>
      </c>
      <c r="V47" s="89">
        <v>2.33</v>
      </c>
      <c r="W47" s="89">
        <v>-0.28999999999999998</v>
      </c>
      <c r="X47" s="89">
        <v>-1.38</v>
      </c>
      <c r="Y47" s="91">
        <v>30.79</v>
      </c>
      <c r="Z47" s="8">
        <v>1.1499999999999999</v>
      </c>
      <c r="AA47" s="8">
        <v>56.63</v>
      </c>
      <c r="AB47" s="8">
        <v>1.75</v>
      </c>
      <c r="AC47" s="8">
        <v>7.38</v>
      </c>
      <c r="AD47" s="8">
        <v>4.83</v>
      </c>
      <c r="AE47" s="8">
        <v>-2.5299999999999998</v>
      </c>
      <c r="AF47" s="89">
        <v>45.87</v>
      </c>
      <c r="AG47" s="89">
        <v>-2.59</v>
      </c>
      <c r="AH47" s="89">
        <v>51.56</v>
      </c>
      <c r="AI47" s="89">
        <v>0.79</v>
      </c>
      <c r="AJ47" s="89">
        <v>3.56</v>
      </c>
      <c r="AK47" s="89">
        <v>2.11</v>
      </c>
      <c r="AL47" s="89">
        <v>-1.31</v>
      </c>
    </row>
    <row r="48" spans="1:52">
      <c r="A48" s="116" t="s">
        <v>400</v>
      </c>
      <c r="B48" s="6">
        <v>52</v>
      </c>
      <c r="C48" s="30" t="s">
        <v>45</v>
      </c>
      <c r="D48" s="8">
        <f t="shared" si="2"/>
        <v>61.793333333333329</v>
      </c>
      <c r="E48" s="8">
        <f t="shared" si="3"/>
        <v>0.63</v>
      </c>
      <c r="F48" s="8">
        <f t="shared" si="4"/>
        <v>25.886666666666667</v>
      </c>
      <c r="G48" s="8">
        <f t="shared" si="5"/>
        <v>2.6133333333333333</v>
      </c>
      <c r="H48" s="8">
        <f t="shared" si="6"/>
        <v>5.5533333333333337</v>
      </c>
      <c r="I48" s="8">
        <f t="shared" si="7"/>
        <v>3.0766666666666667</v>
      </c>
      <c r="J48" s="27">
        <f t="shared" si="8"/>
        <v>0.44666666666666671</v>
      </c>
      <c r="K48" s="28">
        <f t="shared" si="9"/>
        <v>17.363468355525445</v>
      </c>
      <c r="L48" s="28">
        <f t="shared" si="10"/>
        <v>1.9437849675311312</v>
      </c>
      <c r="M48" s="1">
        <f t="shared" si="11"/>
        <v>1.9949018355130492</v>
      </c>
      <c r="N48" s="1">
        <f t="shared" si="12"/>
        <v>2.4809339639203083</v>
      </c>
      <c r="O48" s="1">
        <f t="shared" si="13"/>
        <v>4.2382228980238086</v>
      </c>
      <c r="P48" s="1">
        <f t="shared" si="14"/>
        <v>5.063243361061498</v>
      </c>
      <c r="Q48" s="34">
        <f t="shared" si="15"/>
        <v>1.9604166223875306</v>
      </c>
      <c r="R48" s="89">
        <v>41.8</v>
      </c>
      <c r="S48" s="89">
        <v>2.64</v>
      </c>
      <c r="T48" s="89">
        <v>28.19</v>
      </c>
      <c r="U48" s="89">
        <v>5.37</v>
      </c>
      <c r="V48" s="89">
        <v>10.38</v>
      </c>
      <c r="W48" s="89">
        <v>8.91</v>
      </c>
      <c r="X48" s="89">
        <v>2.71</v>
      </c>
      <c r="Y48" s="91">
        <v>70.489999999999995</v>
      </c>
      <c r="Z48" s="8">
        <v>0.49</v>
      </c>
      <c r="AA48" s="8">
        <v>24.76</v>
      </c>
      <c r="AB48" s="8">
        <v>0.56000000000000005</v>
      </c>
      <c r="AC48" s="8">
        <v>3.84</v>
      </c>
      <c r="AD48" s="8">
        <v>0.5</v>
      </c>
      <c r="AE48" s="8">
        <v>-0.65</v>
      </c>
      <c r="AF48" s="89">
        <v>73.09</v>
      </c>
      <c r="AG48" s="89">
        <v>-1.24</v>
      </c>
      <c r="AH48" s="89">
        <v>24.71</v>
      </c>
      <c r="AI48" s="89">
        <v>1.91</v>
      </c>
      <c r="AJ48" s="89">
        <v>2.44</v>
      </c>
      <c r="AK48" s="89">
        <v>-0.18</v>
      </c>
      <c r="AL48" s="89">
        <v>-0.72</v>
      </c>
    </row>
    <row r="49" spans="1:45">
      <c r="A49" s="116" t="s">
        <v>401</v>
      </c>
      <c r="B49" s="6">
        <v>53</v>
      </c>
      <c r="C49" s="30" t="s">
        <v>46</v>
      </c>
      <c r="D49" s="8">
        <f t="shared" si="2"/>
        <v>23.786666666666665</v>
      </c>
      <c r="E49" s="8">
        <f t="shared" si="3"/>
        <v>4.7866666666666662</v>
      </c>
      <c r="F49" s="8">
        <f t="shared" si="4"/>
        <v>38.580000000000005</v>
      </c>
      <c r="G49" s="8">
        <f t="shared" si="5"/>
        <v>5.7766666666666673</v>
      </c>
      <c r="H49" s="8">
        <f t="shared" si="6"/>
        <v>19.496666666666666</v>
      </c>
      <c r="I49" s="8">
        <f t="shared" si="7"/>
        <v>5.9933333333333332</v>
      </c>
      <c r="J49" s="27">
        <f t="shared" si="8"/>
        <v>1.5733333333333333</v>
      </c>
      <c r="K49" s="28">
        <f t="shared" si="9"/>
        <v>1.4784225828001065</v>
      </c>
      <c r="L49" s="28">
        <f t="shared" si="10"/>
        <v>5.5953224512384763</v>
      </c>
      <c r="M49" s="1">
        <f t="shared" si="11"/>
        <v>15.881120867243583</v>
      </c>
      <c r="N49" s="1">
        <f t="shared" si="12"/>
        <v>2.0072950289714075</v>
      </c>
      <c r="O49" s="1">
        <f t="shared" si="13"/>
        <v>7.3795008864647045</v>
      </c>
      <c r="P49" s="1">
        <f t="shared" si="14"/>
        <v>0.97284805254126117</v>
      </c>
      <c r="Q49" s="34">
        <f t="shared" si="15"/>
        <v>0.94975435420604082</v>
      </c>
      <c r="R49" s="89">
        <v>23.4</v>
      </c>
      <c r="S49" s="89">
        <v>10.91</v>
      </c>
      <c r="T49" s="89">
        <v>20.48</v>
      </c>
      <c r="U49" s="89">
        <v>8.06</v>
      </c>
      <c r="V49" s="89">
        <v>27.91</v>
      </c>
      <c r="W49" s="89">
        <v>6.56</v>
      </c>
      <c r="X49" s="89">
        <v>2.67</v>
      </c>
      <c r="Y49" s="91">
        <v>25.42</v>
      </c>
      <c r="Z49" s="8">
        <v>3.51</v>
      </c>
      <c r="AA49" s="8">
        <v>45.08</v>
      </c>
      <c r="AB49" s="8">
        <v>4.29</v>
      </c>
      <c r="AC49" s="8">
        <v>14.12</v>
      </c>
      <c r="AD49" s="8">
        <v>6.55</v>
      </c>
      <c r="AE49" s="8">
        <v>1.02</v>
      </c>
      <c r="AF49" s="89">
        <v>22.54</v>
      </c>
      <c r="AG49" s="89">
        <v>-0.06</v>
      </c>
      <c r="AH49" s="89">
        <v>50.18</v>
      </c>
      <c r="AI49" s="89">
        <v>4.9800000000000004</v>
      </c>
      <c r="AJ49" s="89">
        <v>16.46</v>
      </c>
      <c r="AK49" s="89">
        <v>4.87</v>
      </c>
      <c r="AL49" s="89">
        <v>1.03</v>
      </c>
    </row>
    <row r="50" spans="1:45">
      <c r="A50" s="116" t="s">
        <v>402</v>
      </c>
      <c r="B50" s="6">
        <v>54</v>
      </c>
      <c r="C50" s="30" t="s">
        <v>47</v>
      </c>
      <c r="D50" s="8">
        <f t="shared" si="2"/>
        <v>25.963333333333335</v>
      </c>
      <c r="E50" s="8">
        <f t="shared" si="3"/>
        <v>2.42</v>
      </c>
      <c r="F50" s="8">
        <f t="shared" si="4"/>
        <v>30.939999999999998</v>
      </c>
      <c r="G50" s="8">
        <f t="shared" si="5"/>
        <v>6.13</v>
      </c>
      <c r="H50" s="8">
        <f t="shared" si="6"/>
        <v>13.563333333333334</v>
      </c>
      <c r="I50" s="8">
        <f t="shared" si="7"/>
        <v>15.18</v>
      </c>
      <c r="J50" s="27">
        <f t="shared" si="8"/>
        <v>5.8033333333333337</v>
      </c>
      <c r="K50" s="28">
        <f t="shared" si="9"/>
        <v>6.2891758866590131</v>
      </c>
      <c r="L50" s="28">
        <f t="shared" si="10"/>
        <v>1.1358256908522544</v>
      </c>
      <c r="M50" s="1">
        <f t="shared" si="11"/>
        <v>1.4650255970460029</v>
      </c>
      <c r="N50" s="1">
        <f t="shared" si="12"/>
        <v>1.3722609081366359</v>
      </c>
      <c r="O50" s="1">
        <f t="shared" si="13"/>
        <v>2.0397630581352706</v>
      </c>
      <c r="P50" s="1">
        <f t="shared" si="14"/>
        <v>3.9819969864378391</v>
      </c>
      <c r="Q50" s="34">
        <f t="shared" si="15"/>
        <v>2.8290163190291668</v>
      </c>
      <c r="R50" s="89">
        <v>33.21</v>
      </c>
      <c r="S50" s="89">
        <v>3.53</v>
      </c>
      <c r="T50" s="89">
        <v>31.08</v>
      </c>
      <c r="U50" s="89">
        <v>7.68</v>
      </c>
      <c r="V50" s="89">
        <v>11.24</v>
      </c>
      <c r="W50" s="89">
        <v>10.59</v>
      </c>
      <c r="X50" s="89">
        <v>2.67</v>
      </c>
      <c r="Y50" s="91">
        <v>21.93</v>
      </c>
      <c r="Z50" s="8">
        <v>2.4700000000000002</v>
      </c>
      <c r="AA50" s="8">
        <v>32.33</v>
      </c>
      <c r="AB50" s="8">
        <v>5.07</v>
      </c>
      <c r="AC50" s="8">
        <v>14.39</v>
      </c>
      <c r="AD50" s="8">
        <v>17.239999999999998</v>
      </c>
      <c r="AE50" s="8">
        <v>6.57</v>
      </c>
      <c r="AF50" s="89">
        <v>22.75</v>
      </c>
      <c r="AG50" s="89">
        <v>1.26</v>
      </c>
      <c r="AH50" s="89">
        <v>29.41</v>
      </c>
      <c r="AI50" s="89">
        <v>5.64</v>
      </c>
      <c r="AJ50" s="89">
        <v>15.06</v>
      </c>
      <c r="AK50" s="89">
        <v>17.71</v>
      </c>
      <c r="AL50" s="89">
        <v>8.17</v>
      </c>
    </row>
    <row r="51" spans="1:45">
      <c r="A51" s="116" t="s">
        <v>403</v>
      </c>
      <c r="B51" s="6">
        <v>55</v>
      </c>
      <c r="C51" s="30" t="s">
        <v>48</v>
      </c>
      <c r="D51" s="8">
        <f t="shared" si="2"/>
        <v>34.336666666666666</v>
      </c>
      <c r="E51" s="8">
        <f t="shared" si="3"/>
        <v>0.4466666666666666</v>
      </c>
      <c r="F51" s="8">
        <f t="shared" si="4"/>
        <v>37.586666666666666</v>
      </c>
      <c r="G51" s="8">
        <f t="shared" si="5"/>
        <v>8.1866666666666656</v>
      </c>
      <c r="H51" s="8">
        <f t="shared" si="6"/>
        <v>10.956666666666665</v>
      </c>
      <c r="I51" s="8">
        <f t="shared" si="7"/>
        <v>8.1366666666666667</v>
      </c>
      <c r="J51" s="27">
        <f t="shared" si="8"/>
        <v>0.34</v>
      </c>
      <c r="K51" s="28">
        <f t="shared" si="9"/>
        <v>5.3072057933844574</v>
      </c>
      <c r="L51" s="28">
        <f t="shared" si="10"/>
        <v>0.5424327915358117</v>
      </c>
      <c r="M51" s="1">
        <f t="shared" si="11"/>
        <v>1.1873219164714051</v>
      </c>
      <c r="N51" s="1">
        <f t="shared" si="12"/>
        <v>1.0321014162054709</v>
      </c>
      <c r="O51" s="1">
        <f t="shared" si="13"/>
        <v>3.1560946331397157</v>
      </c>
      <c r="P51" s="1">
        <f t="shared" si="14"/>
        <v>3.847613979251729</v>
      </c>
      <c r="Q51" s="34">
        <f t="shared" si="15"/>
        <v>0.82395388220458066</v>
      </c>
      <c r="R51" s="89">
        <v>29.12</v>
      </c>
      <c r="S51" s="89">
        <v>0.57999999999999996</v>
      </c>
      <c r="T51" s="89">
        <v>36.72</v>
      </c>
      <c r="U51" s="89">
        <v>7.35</v>
      </c>
      <c r="V51" s="89">
        <v>14.53</v>
      </c>
      <c r="W51" s="89">
        <v>10.83</v>
      </c>
      <c r="X51" s="89">
        <v>0.86</v>
      </c>
      <c r="Y51" s="91">
        <v>34.159999999999997</v>
      </c>
      <c r="Z51" s="8">
        <v>-0.15</v>
      </c>
      <c r="AA51" s="8">
        <v>38.94</v>
      </c>
      <c r="AB51" s="8">
        <v>7.87</v>
      </c>
      <c r="AC51" s="8">
        <v>8.5500000000000007</v>
      </c>
      <c r="AD51" s="8">
        <v>9.85</v>
      </c>
      <c r="AE51" s="8">
        <v>0.77</v>
      </c>
      <c r="AF51" s="89">
        <v>39.729999999999997</v>
      </c>
      <c r="AG51" s="89">
        <v>0.91</v>
      </c>
      <c r="AH51" s="89">
        <v>37.1</v>
      </c>
      <c r="AI51" s="89">
        <v>9.34</v>
      </c>
      <c r="AJ51" s="89">
        <v>9.7899999999999991</v>
      </c>
      <c r="AK51" s="89">
        <v>3.73</v>
      </c>
      <c r="AL51" s="89">
        <v>-0.61</v>
      </c>
    </row>
    <row r="52" spans="1:45">
      <c r="A52" s="116" t="s">
        <v>404</v>
      </c>
      <c r="B52" s="6">
        <v>56</v>
      </c>
      <c r="C52" s="30" t="s">
        <v>49</v>
      </c>
      <c r="D52" s="8">
        <f t="shared" si="2"/>
        <v>27.036666666666665</v>
      </c>
      <c r="E52" s="8">
        <f t="shared" si="3"/>
        <v>1.1000000000000001</v>
      </c>
      <c r="F52" s="8">
        <f t="shared" si="4"/>
        <v>48.643333333333338</v>
      </c>
      <c r="G52" s="8">
        <f t="shared" si="5"/>
        <v>3.1766666666666663</v>
      </c>
      <c r="H52" s="8">
        <f t="shared" si="6"/>
        <v>11.040000000000001</v>
      </c>
      <c r="I52" s="8">
        <f t="shared" si="7"/>
        <v>7.2833333333333341</v>
      </c>
      <c r="J52" s="27">
        <f t="shared" si="8"/>
        <v>1.72</v>
      </c>
      <c r="K52" s="28">
        <f t="shared" si="9"/>
        <v>9.6241432519125176</v>
      </c>
      <c r="L52" s="28">
        <f t="shared" si="10"/>
        <v>1.6669433103738109</v>
      </c>
      <c r="M52" s="1">
        <f t="shared" si="11"/>
        <v>4.2898174009313443</v>
      </c>
      <c r="N52" s="1">
        <f t="shared" si="12"/>
        <v>1.724422608681913</v>
      </c>
      <c r="O52" s="1">
        <f t="shared" si="13"/>
        <v>3.0121752937038635</v>
      </c>
      <c r="P52" s="1">
        <f t="shared" si="14"/>
        <v>4.656933898321225</v>
      </c>
      <c r="Q52" s="34">
        <f t="shared" si="15"/>
        <v>2.6696254418925509</v>
      </c>
      <c r="R52" s="89">
        <v>17.829999999999998</v>
      </c>
      <c r="S52" s="89">
        <v>2.64</v>
      </c>
      <c r="T52" s="89">
        <v>43.69</v>
      </c>
      <c r="U52" s="89">
        <v>4.6500000000000004</v>
      </c>
      <c r="V52" s="89">
        <v>14.3</v>
      </c>
      <c r="W52" s="89">
        <v>12.08</v>
      </c>
      <c r="X52" s="89">
        <v>4.8</v>
      </c>
      <c r="Y52" s="91">
        <v>26.25</v>
      </c>
      <c r="Z52" s="8">
        <v>1.33</v>
      </c>
      <c r="AA52" s="8">
        <v>51.09</v>
      </c>
      <c r="AB52" s="8">
        <v>3.6</v>
      </c>
      <c r="AC52" s="8">
        <v>10.46</v>
      </c>
      <c r="AD52" s="8">
        <v>6.99</v>
      </c>
      <c r="AE52" s="8">
        <v>0.28999999999999998</v>
      </c>
      <c r="AF52" s="89">
        <v>37.03</v>
      </c>
      <c r="AG52" s="89">
        <v>-0.67</v>
      </c>
      <c r="AH52" s="89">
        <v>51.15</v>
      </c>
      <c r="AI52" s="89">
        <v>1.28</v>
      </c>
      <c r="AJ52" s="89">
        <v>8.36</v>
      </c>
      <c r="AK52" s="89">
        <v>2.78</v>
      </c>
      <c r="AL52" s="89">
        <v>7.0000000000000007E-2</v>
      </c>
    </row>
    <row r="53" spans="1:45">
      <c r="A53" s="116" t="s">
        <v>405</v>
      </c>
      <c r="B53" s="6">
        <v>60</v>
      </c>
      <c r="C53" s="30" t="s">
        <v>50</v>
      </c>
      <c r="D53" s="8">
        <f t="shared" si="2"/>
        <v>26.013333333333335</v>
      </c>
      <c r="E53" s="8">
        <f t="shared" si="3"/>
        <v>3.6300000000000003</v>
      </c>
      <c r="F53" s="8">
        <f t="shared" si="4"/>
        <v>33.369999999999997</v>
      </c>
      <c r="G53" s="8">
        <f t="shared" si="5"/>
        <v>8.7033333333333331</v>
      </c>
      <c r="H53" s="8">
        <f t="shared" si="6"/>
        <v>11.856666666666667</v>
      </c>
      <c r="I53" s="8">
        <f t="shared" si="7"/>
        <v>13.413333333333332</v>
      </c>
      <c r="J53" s="27">
        <f t="shared" si="8"/>
        <v>3.0100000000000002</v>
      </c>
      <c r="K53" s="28">
        <f t="shared" si="9"/>
        <v>1.0632654105788144</v>
      </c>
      <c r="L53" s="28">
        <f t="shared" si="10"/>
        <v>0.35930488446443359</v>
      </c>
      <c r="M53" s="1">
        <f t="shared" si="11"/>
        <v>0.58591808301161297</v>
      </c>
      <c r="N53" s="1">
        <f t="shared" si="12"/>
        <v>1.6223850755395059</v>
      </c>
      <c r="O53" s="1">
        <f t="shared" si="13"/>
        <v>2.8068190774136754</v>
      </c>
      <c r="P53" s="1">
        <f t="shared" si="14"/>
        <v>4.1039777452288124</v>
      </c>
      <c r="Q53" s="34">
        <f t="shared" si="15"/>
        <v>0.39038442591886052</v>
      </c>
      <c r="R53" s="89">
        <v>27.16</v>
      </c>
      <c r="S53" s="89">
        <v>4.04</v>
      </c>
      <c r="T53" s="89">
        <v>32.729999999999997</v>
      </c>
      <c r="U53" s="89">
        <v>10.53</v>
      </c>
      <c r="V53" s="89">
        <v>11.74</v>
      </c>
      <c r="W53" s="89">
        <v>11.17</v>
      </c>
      <c r="X53" s="89">
        <v>2.63</v>
      </c>
      <c r="Y53" s="91">
        <v>25.82</v>
      </c>
      <c r="Z53" s="8">
        <v>3.48</v>
      </c>
      <c r="AA53" s="8">
        <v>33.5</v>
      </c>
      <c r="AB53" s="8">
        <v>8.15</v>
      </c>
      <c r="AC53" s="8">
        <v>14.72</v>
      </c>
      <c r="AD53" s="8">
        <v>10.92</v>
      </c>
      <c r="AE53" s="8">
        <v>3.41</v>
      </c>
      <c r="AF53" s="89">
        <v>25.06</v>
      </c>
      <c r="AG53" s="89">
        <v>3.37</v>
      </c>
      <c r="AH53" s="89">
        <v>33.880000000000003</v>
      </c>
      <c r="AI53" s="89">
        <v>7.43</v>
      </c>
      <c r="AJ53" s="89">
        <v>9.11</v>
      </c>
      <c r="AK53" s="89">
        <v>18.149999999999999</v>
      </c>
      <c r="AL53" s="89">
        <v>2.99</v>
      </c>
    </row>
    <row r="54" spans="1:45">
      <c r="A54" s="116" t="s">
        <v>406</v>
      </c>
      <c r="B54" s="6">
        <v>61</v>
      </c>
      <c r="C54" s="30" t="s">
        <v>51</v>
      </c>
      <c r="D54" s="8">
        <f t="shared" si="2"/>
        <v>17.73</v>
      </c>
      <c r="E54" s="8">
        <f t="shared" si="3"/>
        <v>0.96</v>
      </c>
      <c r="F54" s="8">
        <f t="shared" si="4"/>
        <v>46.120000000000005</v>
      </c>
      <c r="G54" s="8">
        <f t="shared" si="5"/>
        <v>5.9933333333333323</v>
      </c>
      <c r="H54" s="8">
        <f t="shared" si="6"/>
        <v>13.366666666666667</v>
      </c>
      <c r="I54" s="8">
        <f t="shared" si="7"/>
        <v>12.800000000000002</v>
      </c>
      <c r="J54" s="27">
        <f t="shared" si="8"/>
        <v>3.0266666666666668</v>
      </c>
      <c r="K54" s="28">
        <f t="shared" si="9"/>
        <v>7.6996818116075492</v>
      </c>
      <c r="L54" s="28">
        <f t="shared" si="10"/>
        <v>1.4092906016858269</v>
      </c>
      <c r="M54" s="1">
        <f t="shared" si="11"/>
        <v>4.1497469802386719</v>
      </c>
      <c r="N54" s="1">
        <f t="shared" si="12"/>
        <v>4.4107406785406642</v>
      </c>
      <c r="O54" s="1">
        <f t="shared" si="13"/>
        <v>2.1459807392736017</v>
      </c>
      <c r="P54" s="1">
        <f t="shared" si="14"/>
        <v>10.786051177330837</v>
      </c>
      <c r="Q54" s="34">
        <f t="shared" si="15"/>
        <v>2.2546248764114472</v>
      </c>
      <c r="R54" s="89">
        <v>26.62</v>
      </c>
      <c r="S54" s="89">
        <v>2.57</v>
      </c>
      <c r="T54" s="89">
        <v>48.22</v>
      </c>
      <c r="U54" s="89">
        <v>10.45</v>
      </c>
      <c r="V54" s="89">
        <v>10.92</v>
      </c>
      <c r="W54" s="89">
        <v>0.35</v>
      </c>
      <c r="X54" s="89">
        <v>0.86</v>
      </c>
      <c r="Y54" s="91">
        <v>13.18</v>
      </c>
      <c r="Z54" s="8">
        <v>-0.05</v>
      </c>
      <c r="AA54" s="8">
        <v>48.8</v>
      </c>
      <c r="AB54" s="8">
        <v>1.63</v>
      </c>
      <c r="AC54" s="8">
        <v>14.25</v>
      </c>
      <c r="AD54" s="8">
        <v>19.32</v>
      </c>
      <c r="AE54" s="8">
        <v>2.86</v>
      </c>
      <c r="AF54" s="89">
        <v>13.39</v>
      </c>
      <c r="AG54" s="89">
        <v>0.36</v>
      </c>
      <c r="AH54" s="89">
        <v>41.34</v>
      </c>
      <c r="AI54" s="89">
        <v>5.9</v>
      </c>
      <c r="AJ54" s="89">
        <v>14.93</v>
      </c>
      <c r="AK54" s="89">
        <v>18.73</v>
      </c>
      <c r="AL54" s="89">
        <v>5.36</v>
      </c>
    </row>
    <row r="55" spans="1:45">
      <c r="A55" s="116" t="s">
        <v>407</v>
      </c>
      <c r="B55" s="6">
        <v>62</v>
      </c>
      <c r="C55" s="30" t="s">
        <v>52</v>
      </c>
      <c r="D55" s="8">
        <f t="shared" si="2"/>
        <v>44.965000000000003</v>
      </c>
      <c r="E55" s="8">
        <f t="shared" si="3"/>
        <v>1.125</v>
      </c>
      <c r="F55" s="8">
        <f t="shared" si="4"/>
        <v>37.134999999999998</v>
      </c>
      <c r="G55" s="8">
        <f t="shared" si="5"/>
        <v>2.35</v>
      </c>
      <c r="H55" s="8">
        <f t="shared" si="6"/>
        <v>7.5350000000000001</v>
      </c>
      <c r="I55" s="8">
        <f t="shared" si="7"/>
        <v>5.88</v>
      </c>
      <c r="J55" s="27">
        <f t="shared" si="8"/>
        <v>1.01</v>
      </c>
      <c r="K55" s="28">
        <f t="shared" si="9"/>
        <v>4.2355696193074213</v>
      </c>
      <c r="L55" s="28">
        <f t="shared" si="10"/>
        <v>1.1101576464628797</v>
      </c>
      <c r="M55" s="1">
        <f t="shared" si="11"/>
        <v>11.122789668064408</v>
      </c>
      <c r="N55" s="1">
        <f t="shared" si="12"/>
        <v>2.7294321753800732</v>
      </c>
      <c r="O55" s="1">
        <f t="shared" si="13"/>
        <v>4.5042701961583074</v>
      </c>
      <c r="P55" s="1">
        <f t="shared" si="14"/>
        <v>6.8730779131332431</v>
      </c>
      <c r="Q55" s="34">
        <f t="shared" si="15"/>
        <v>2.3617366491630691</v>
      </c>
      <c r="R55" s="89">
        <v>47.96</v>
      </c>
      <c r="S55" s="89">
        <v>1.91</v>
      </c>
      <c r="T55" s="89">
        <v>45</v>
      </c>
      <c r="U55" s="89">
        <v>0.42</v>
      </c>
      <c r="V55" s="89">
        <v>4.3499999999999996</v>
      </c>
      <c r="W55" s="89">
        <v>1.02</v>
      </c>
      <c r="X55" s="89">
        <v>-0.66</v>
      </c>
      <c r="Y55" s="91">
        <v>41.97</v>
      </c>
      <c r="Z55" s="8">
        <v>0.34</v>
      </c>
      <c r="AA55" s="8">
        <v>29.27</v>
      </c>
      <c r="AB55" s="8">
        <v>4.28</v>
      </c>
      <c r="AC55" s="8">
        <v>10.72</v>
      </c>
      <c r="AD55" s="8">
        <v>10.74</v>
      </c>
      <c r="AE55" s="8">
        <v>2.68</v>
      </c>
    </row>
    <row r="56" spans="1:45">
      <c r="A56" s="116" t="s">
        <v>408</v>
      </c>
      <c r="B56" s="6">
        <v>63</v>
      </c>
      <c r="C56" s="30" t="s">
        <v>53</v>
      </c>
      <c r="D56" s="8">
        <f t="shared" si="2"/>
        <v>32.673333333333339</v>
      </c>
      <c r="E56" s="8">
        <f t="shared" si="3"/>
        <v>3.8733333333333331</v>
      </c>
      <c r="F56" s="8">
        <f t="shared" si="4"/>
        <v>31.756666666666664</v>
      </c>
      <c r="G56" s="8">
        <f t="shared" si="5"/>
        <v>6.44</v>
      </c>
      <c r="H56" s="8">
        <f t="shared" si="6"/>
        <v>10.726666666666667</v>
      </c>
      <c r="I56" s="8">
        <f t="shared" si="7"/>
        <v>10.29</v>
      </c>
      <c r="J56" s="27">
        <f t="shared" si="8"/>
        <v>4.2366666666666672</v>
      </c>
      <c r="K56" s="28">
        <f t="shared" si="9"/>
        <v>14.697558754205842</v>
      </c>
      <c r="L56" s="28">
        <f t="shared" si="10"/>
        <v>1.4123148846250033</v>
      </c>
      <c r="M56" s="1">
        <f t="shared" si="11"/>
        <v>7.2494850391826668</v>
      </c>
      <c r="N56" s="1">
        <f t="shared" si="12"/>
        <v>2.8925421345245761</v>
      </c>
      <c r="O56" s="1">
        <f t="shared" si="13"/>
        <v>6.0262785641997425</v>
      </c>
      <c r="P56" s="1">
        <f t="shared" si="14"/>
        <v>9.4170536793627786</v>
      </c>
      <c r="Q56" s="34">
        <f t="shared" si="15"/>
        <v>5.7093461388615525</v>
      </c>
      <c r="R56" s="89">
        <v>17.82</v>
      </c>
      <c r="S56" s="89">
        <v>2.5099999999999998</v>
      </c>
      <c r="T56" s="89">
        <v>24.22</v>
      </c>
      <c r="U56" s="89">
        <v>8.1</v>
      </c>
      <c r="V56" s="89">
        <v>16.68</v>
      </c>
      <c r="W56" s="89">
        <v>19.97</v>
      </c>
      <c r="X56" s="89">
        <v>10.7</v>
      </c>
      <c r="Y56" s="91">
        <v>47.21</v>
      </c>
      <c r="Z56" s="8">
        <v>5.33</v>
      </c>
      <c r="AA56" s="8">
        <v>38.68</v>
      </c>
      <c r="AB56" s="8">
        <v>3.1</v>
      </c>
      <c r="AC56" s="8">
        <v>4.63</v>
      </c>
      <c r="AD56" s="8">
        <v>1.1599999999999999</v>
      </c>
      <c r="AE56" s="8">
        <v>-0.12</v>
      </c>
      <c r="AF56" s="89">
        <v>32.99</v>
      </c>
      <c r="AG56" s="89">
        <v>3.78</v>
      </c>
      <c r="AH56" s="89">
        <v>32.369999999999997</v>
      </c>
      <c r="AI56" s="89">
        <v>8.1199999999999992</v>
      </c>
      <c r="AJ56" s="89">
        <v>10.87</v>
      </c>
      <c r="AK56" s="89">
        <v>9.74</v>
      </c>
      <c r="AL56" s="89">
        <v>2.13</v>
      </c>
    </row>
    <row r="57" spans="1:45">
      <c r="A57" s="116" t="s">
        <v>409</v>
      </c>
      <c r="B57" s="6">
        <v>64</v>
      </c>
      <c r="C57" s="30" t="s">
        <v>54</v>
      </c>
      <c r="D57" s="8">
        <f t="shared" si="2"/>
        <v>50.896666666666668</v>
      </c>
      <c r="E57" s="8">
        <f t="shared" si="3"/>
        <v>4.8133333333333335</v>
      </c>
      <c r="F57" s="8">
        <f t="shared" si="4"/>
        <v>24.293333333333333</v>
      </c>
      <c r="G57" s="8">
        <f t="shared" si="5"/>
        <v>7.9066666666666663</v>
      </c>
      <c r="H57" s="8">
        <f t="shared" si="6"/>
        <v>6.126666666666666</v>
      </c>
      <c r="I57" s="8">
        <f t="shared" si="7"/>
        <v>5.4433333333333325</v>
      </c>
      <c r="J57" s="27">
        <f t="shared" si="8"/>
        <v>0.53000000000000014</v>
      </c>
      <c r="K57" s="28">
        <f t="shared" si="9"/>
        <v>10.805046660395922</v>
      </c>
      <c r="L57" s="28">
        <f t="shared" si="10"/>
        <v>6.3316769763889038</v>
      </c>
      <c r="M57" s="1">
        <f t="shared" si="11"/>
        <v>4.6202849839954085</v>
      </c>
      <c r="N57" s="1">
        <f t="shared" si="12"/>
        <v>3.2027540232327154</v>
      </c>
      <c r="O57" s="1">
        <f t="shared" si="13"/>
        <v>2.3750859633565544</v>
      </c>
      <c r="P57" s="1">
        <f t="shared" si="14"/>
        <v>1.6759872712324944</v>
      </c>
      <c r="Q57" s="34">
        <f t="shared" si="15"/>
        <v>0.95895776757894802</v>
      </c>
      <c r="R57" s="89">
        <v>43.15</v>
      </c>
      <c r="S57" s="89">
        <v>12.04</v>
      </c>
      <c r="T57" s="89">
        <v>26.17</v>
      </c>
      <c r="U57" s="89">
        <v>4.63</v>
      </c>
      <c r="V57" s="89">
        <v>7.34</v>
      </c>
      <c r="W57" s="89">
        <v>5.71</v>
      </c>
      <c r="X57" s="89">
        <v>0.97</v>
      </c>
      <c r="Y57" s="91">
        <v>46.3</v>
      </c>
      <c r="Z57" s="8">
        <v>2.16</v>
      </c>
      <c r="AA57" s="8">
        <v>27.68</v>
      </c>
      <c r="AB57" s="8">
        <v>8.06</v>
      </c>
      <c r="AC57" s="8">
        <v>7.65</v>
      </c>
      <c r="AD57" s="8">
        <v>6.97</v>
      </c>
      <c r="AE57" s="8">
        <v>1.19</v>
      </c>
      <c r="AF57" s="89">
        <v>63.24</v>
      </c>
      <c r="AG57" s="89">
        <v>0.24</v>
      </c>
      <c r="AH57" s="89">
        <v>19.03</v>
      </c>
      <c r="AI57" s="89">
        <v>11.03</v>
      </c>
      <c r="AJ57" s="89">
        <v>3.39</v>
      </c>
      <c r="AK57" s="89">
        <v>3.65</v>
      </c>
      <c r="AL57" s="89">
        <v>-0.56999999999999995</v>
      </c>
    </row>
    <row r="58" spans="1:45">
      <c r="A58" s="116" t="s">
        <v>410</v>
      </c>
      <c r="B58" s="6">
        <v>65</v>
      </c>
      <c r="C58" s="30" t="s">
        <v>55</v>
      </c>
      <c r="D58" s="8">
        <f t="shared" si="2"/>
        <v>25.61</v>
      </c>
      <c r="E58" s="8">
        <f t="shared" si="3"/>
        <v>2.29</v>
      </c>
      <c r="F58" s="8">
        <f t="shared" si="4"/>
        <v>33.113333333333337</v>
      </c>
      <c r="G58" s="8">
        <f t="shared" si="5"/>
        <v>5.9899999999999993</v>
      </c>
      <c r="H58" s="8">
        <f t="shared" si="6"/>
        <v>14.1</v>
      </c>
      <c r="I58" s="8">
        <f t="shared" si="7"/>
        <v>14.959999999999999</v>
      </c>
      <c r="J58" s="27">
        <f t="shared" si="8"/>
        <v>3.9333333333333336</v>
      </c>
      <c r="K58" s="28">
        <f t="shared" si="9"/>
        <v>6.2332415323008199</v>
      </c>
      <c r="L58" s="28">
        <f t="shared" si="10"/>
        <v>2.4407990494917851</v>
      </c>
      <c r="M58" s="1">
        <f t="shared" si="11"/>
        <v>2.0809693254186441</v>
      </c>
      <c r="N58" s="1">
        <f t="shared" si="12"/>
        <v>1.6212032568435097</v>
      </c>
      <c r="O58" s="1">
        <f t="shared" si="13"/>
        <v>2.1640471344219896</v>
      </c>
      <c r="P58" s="1">
        <f t="shared" si="14"/>
        <v>4.0629545899505306</v>
      </c>
      <c r="Q58" s="34">
        <f t="shared" si="15"/>
        <v>2.1797782761862123</v>
      </c>
      <c r="R58" s="89">
        <v>25.98</v>
      </c>
      <c r="S58" s="89">
        <v>4.99</v>
      </c>
      <c r="T58" s="89">
        <v>33.04</v>
      </c>
      <c r="U58" s="89">
        <v>7</v>
      </c>
      <c r="V58" s="89">
        <v>13.25</v>
      </c>
      <c r="W58" s="89">
        <v>13.1</v>
      </c>
      <c r="X58" s="89">
        <v>2.64</v>
      </c>
      <c r="Y58" s="91">
        <v>31.65</v>
      </c>
      <c r="Z58" s="8">
        <v>1.64</v>
      </c>
      <c r="AA58" s="8">
        <v>35.229999999999997</v>
      </c>
      <c r="AB58" s="8">
        <v>4.12</v>
      </c>
      <c r="AC58" s="8">
        <v>12.49</v>
      </c>
      <c r="AD58" s="8">
        <v>12.16</v>
      </c>
      <c r="AE58" s="8">
        <v>2.71</v>
      </c>
      <c r="AF58" s="89">
        <v>19.2</v>
      </c>
      <c r="AG58" s="89">
        <v>0.24</v>
      </c>
      <c r="AH58" s="89">
        <v>31.07</v>
      </c>
      <c r="AI58" s="89">
        <v>6.85</v>
      </c>
      <c r="AJ58" s="89">
        <v>16.559999999999999</v>
      </c>
      <c r="AK58" s="89">
        <v>19.62</v>
      </c>
      <c r="AL58" s="89">
        <v>6.45</v>
      </c>
    </row>
    <row r="59" spans="1:45">
      <c r="A59" s="116" t="s">
        <v>411</v>
      </c>
      <c r="B59" s="6">
        <v>66</v>
      </c>
      <c r="C59" s="30" t="s">
        <v>56</v>
      </c>
      <c r="D59" s="8">
        <f t="shared" si="2"/>
        <v>22.012500000000003</v>
      </c>
      <c r="E59" s="8">
        <f t="shared" si="3"/>
        <v>6.1175000000000006</v>
      </c>
      <c r="F59" s="8">
        <f t="shared" si="4"/>
        <v>43.375</v>
      </c>
      <c r="G59" s="8">
        <f t="shared" si="5"/>
        <v>7.21</v>
      </c>
      <c r="H59" s="8">
        <f t="shared" si="6"/>
        <v>12.442500000000001</v>
      </c>
      <c r="I59" s="8">
        <f t="shared" si="7"/>
        <v>6.82</v>
      </c>
      <c r="J59" s="27">
        <f t="shared" si="8"/>
        <v>2.0175000000000001</v>
      </c>
      <c r="K59" s="28">
        <f t="shared" si="9"/>
        <v>7.2485050182778998</v>
      </c>
      <c r="L59" s="28">
        <f t="shared" si="10"/>
        <v>3.2428112803553626</v>
      </c>
      <c r="M59" s="1">
        <f t="shared" si="11"/>
        <v>9.5085452795542267</v>
      </c>
      <c r="N59" s="1">
        <f t="shared" si="12"/>
        <v>2.0689288694072285</v>
      </c>
      <c r="O59" s="1">
        <f t="shared" si="13"/>
        <v>5.7586189027115422</v>
      </c>
      <c r="P59" s="1">
        <f t="shared" si="14"/>
        <v>6.3758345858927878</v>
      </c>
      <c r="Q59" s="34">
        <f t="shared" si="15"/>
        <v>3.383699898040605</v>
      </c>
      <c r="R59" s="89">
        <v>14.33</v>
      </c>
      <c r="S59" s="89">
        <v>1.45</v>
      </c>
      <c r="T59" s="89">
        <v>29.9</v>
      </c>
      <c r="U59" s="89">
        <v>10.210000000000001</v>
      </c>
      <c r="V59" s="89">
        <v>20.73</v>
      </c>
      <c r="W59" s="89">
        <v>16.32</v>
      </c>
      <c r="X59" s="89">
        <v>7.05</v>
      </c>
      <c r="Y59" s="91">
        <v>31.37</v>
      </c>
      <c r="Z59" s="8">
        <v>6.47</v>
      </c>
      <c r="AA59" s="8">
        <v>43.47</v>
      </c>
      <c r="AB59" s="8">
        <v>6.43</v>
      </c>
      <c r="AC59" s="8">
        <v>7.39</v>
      </c>
      <c r="AD59" s="8">
        <v>3.92</v>
      </c>
      <c r="AE59" s="8">
        <v>0.95</v>
      </c>
      <c r="AF59" s="89">
        <v>18.98</v>
      </c>
      <c r="AG59" s="89">
        <v>8.68</v>
      </c>
      <c r="AH59" s="89">
        <v>50.33</v>
      </c>
      <c r="AI59" s="89">
        <v>6.72</v>
      </c>
      <c r="AJ59" s="89">
        <v>10.97</v>
      </c>
      <c r="AK59" s="89">
        <v>4.3899999999999997</v>
      </c>
      <c r="AL59" s="89">
        <v>-7.0000000000000007E-2</v>
      </c>
      <c r="AM59" s="91">
        <v>23.37</v>
      </c>
      <c r="AN59" s="8">
        <v>7.87</v>
      </c>
      <c r="AO59" s="8">
        <v>49.8</v>
      </c>
      <c r="AP59" s="8">
        <v>5.48</v>
      </c>
      <c r="AQ59" s="8">
        <v>10.68</v>
      </c>
      <c r="AR59" s="8">
        <v>2.65</v>
      </c>
      <c r="AS59" s="8">
        <v>0.14000000000000001</v>
      </c>
    </row>
    <row r="60" spans="1:45">
      <c r="A60" s="116" t="s">
        <v>412</v>
      </c>
      <c r="B60" s="6">
        <v>69</v>
      </c>
      <c r="C60" s="25" t="s">
        <v>82</v>
      </c>
      <c r="D60" s="8">
        <f t="shared" si="2"/>
        <v>52.629999999999995</v>
      </c>
      <c r="E60" s="8">
        <f t="shared" si="3"/>
        <v>2.0500000000000003</v>
      </c>
      <c r="F60" s="8">
        <f t="shared" si="4"/>
        <v>30.986666666666665</v>
      </c>
      <c r="G60" s="8">
        <f t="shared" si="5"/>
        <v>3.9699999999999993</v>
      </c>
      <c r="H60" s="8">
        <f t="shared" si="6"/>
        <v>4.95</v>
      </c>
      <c r="I60" s="8">
        <f t="shared" si="7"/>
        <v>4.2499999999999991</v>
      </c>
      <c r="J60" s="27">
        <f t="shared" si="8"/>
        <v>1.1599999999999999</v>
      </c>
      <c r="K60" s="28">
        <f t="shared" si="9"/>
        <v>17.36595232056105</v>
      </c>
      <c r="L60" s="28">
        <f t="shared" si="10"/>
        <v>3.3757369565770374</v>
      </c>
      <c r="M60" s="1">
        <f t="shared" si="11"/>
        <v>6.7207539259619873</v>
      </c>
      <c r="N60" s="1">
        <f t="shared" si="12"/>
        <v>3.4045410850803375</v>
      </c>
      <c r="O60" s="1">
        <f t="shared" si="13"/>
        <v>6.3057196258634898</v>
      </c>
      <c r="P60" s="1">
        <f t="shared" si="14"/>
        <v>4.8710471153541519</v>
      </c>
      <c r="Q60" s="34">
        <f t="shared" si="15"/>
        <v>2.197885347328199</v>
      </c>
      <c r="R60" s="89">
        <v>52.42</v>
      </c>
      <c r="S60" s="89">
        <v>-1.79</v>
      </c>
      <c r="T60" s="89">
        <v>37.24</v>
      </c>
      <c r="U60" s="89">
        <v>5.85</v>
      </c>
      <c r="V60" s="89">
        <v>6.75</v>
      </c>
      <c r="W60" s="89">
        <v>-0.05</v>
      </c>
      <c r="X60" s="89">
        <v>-0.42</v>
      </c>
      <c r="Y60" s="91">
        <v>35.369999999999997</v>
      </c>
      <c r="Z60" s="8">
        <v>3.39</v>
      </c>
      <c r="AA60" s="8">
        <v>31.84</v>
      </c>
      <c r="AB60" s="8">
        <v>6.02</v>
      </c>
      <c r="AC60" s="8">
        <v>10.16</v>
      </c>
      <c r="AD60" s="8">
        <v>9.5399999999999991</v>
      </c>
      <c r="AE60" s="8">
        <v>3.67</v>
      </c>
      <c r="AF60" s="89">
        <v>70.099999999999994</v>
      </c>
      <c r="AG60" s="89">
        <v>4.55</v>
      </c>
      <c r="AH60" s="89">
        <v>23.88</v>
      </c>
      <c r="AI60" s="89">
        <v>0.04</v>
      </c>
      <c r="AJ60" s="89">
        <v>-2.06</v>
      </c>
      <c r="AK60" s="89">
        <v>3.26</v>
      </c>
      <c r="AL60" s="89">
        <v>0.23</v>
      </c>
    </row>
    <row r="61" spans="1:45">
      <c r="A61" s="116" t="s">
        <v>413</v>
      </c>
      <c r="B61" s="6">
        <v>70</v>
      </c>
      <c r="C61" s="30" t="s">
        <v>58</v>
      </c>
      <c r="D61" s="8">
        <f t="shared" si="2"/>
        <v>13.860000000000001</v>
      </c>
      <c r="E61" s="8">
        <f t="shared" si="3"/>
        <v>1.47</v>
      </c>
      <c r="F61" s="8">
        <f t="shared" si="4"/>
        <v>33.8125</v>
      </c>
      <c r="G61" s="8">
        <f t="shared" si="5"/>
        <v>7.3525</v>
      </c>
      <c r="H61" s="8">
        <f t="shared" si="6"/>
        <v>16.085000000000001</v>
      </c>
      <c r="I61" s="8">
        <f t="shared" si="7"/>
        <v>20.195</v>
      </c>
      <c r="J61" s="27">
        <f t="shared" si="8"/>
        <v>7.23</v>
      </c>
      <c r="K61" s="28">
        <f t="shared" si="9"/>
        <v>2.5782810811339569</v>
      </c>
      <c r="L61" s="28">
        <f t="shared" si="10"/>
        <v>1.6934776841360109</v>
      </c>
      <c r="M61" s="1">
        <f t="shared" si="11"/>
        <v>2.0025712638172619</v>
      </c>
      <c r="N61" s="1">
        <f t="shared" si="12"/>
        <v>1.0490114394037897</v>
      </c>
      <c r="O61" s="1">
        <f t="shared" si="13"/>
        <v>1.9267329861711284</v>
      </c>
      <c r="P61" s="1">
        <f t="shared" si="14"/>
        <v>3.2354134202602221</v>
      </c>
      <c r="Q61" s="34">
        <f t="shared" si="15"/>
        <v>1.9423525255044023</v>
      </c>
      <c r="R61" s="89">
        <v>16.690000000000001</v>
      </c>
      <c r="S61" s="89">
        <v>2.6</v>
      </c>
      <c r="T61" s="89">
        <v>35.61</v>
      </c>
      <c r="U61" s="89">
        <v>7.67</v>
      </c>
      <c r="V61" s="89">
        <v>15.89</v>
      </c>
      <c r="W61" s="89">
        <v>16.43</v>
      </c>
      <c r="X61" s="89">
        <v>5.12</v>
      </c>
      <c r="Y61" s="91">
        <v>13.12</v>
      </c>
      <c r="Z61" s="8">
        <v>-0.66</v>
      </c>
      <c r="AA61" s="8">
        <v>34.840000000000003</v>
      </c>
      <c r="AB61" s="8">
        <v>6.17</v>
      </c>
      <c r="AC61" s="8">
        <v>13.66</v>
      </c>
      <c r="AD61" s="8">
        <v>23.72</v>
      </c>
      <c r="AE61" s="8">
        <v>9.16</v>
      </c>
      <c r="AF61" s="89">
        <v>10.67</v>
      </c>
      <c r="AG61" s="89">
        <v>0.9</v>
      </c>
      <c r="AH61" s="89">
        <v>31.03</v>
      </c>
      <c r="AI61" s="89">
        <v>8.6300000000000008</v>
      </c>
      <c r="AJ61" s="89">
        <v>18.34</v>
      </c>
      <c r="AK61" s="89">
        <v>21.86</v>
      </c>
      <c r="AL61" s="89">
        <v>8.57</v>
      </c>
      <c r="AM61" s="91">
        <v>14.96</v>
      </c>
      <c r="AN61" s="8">
        <v>3.04</v>
      </c>
      <c r="AO61" s="8">
        <v>33.770000000000003</v>
      </c>
      <c r="AP61" s="8">
        <v>6.94</v>
      </c>
      <c r="AQ61" s="8">
        <v>16.45</v>
      </c>
      <c r="AR61" s="8">
        <v>18.77</v>
      </c>
      <c r="AS61" s="8">
        <v>6.07</v>
      </c>
    </row>
    <row r="62" spans="1:45">
      <c r="A62" s="116" t="s">
        <v>414</v>
      </c>
      <c r="B62" s="6">
        <v>71</v>
      </c>
      <c r="C62" s="30" t="s">
        <v>59</v>
      </c>
      <c r="D62" s="8">
        <f t="shared" si="2"/>
        <v>19.563333333333333</v>
      </c>
      <c r="E62" s="8">
        <f t="shared" si="3"/>
        <v>2.1366666666666667</v>
      </c>
      <c r="F62" s="8">
        <f t="shared" si="4"/>
        <v>29.706666666666667</v>
      </c>
      <c r="G62" s="8">
        <f t="shared" si="5"/>
        <v>8.9333333333333353</v>
      </c>
      <c r="H62" s="8">
        <f t="shared" si="6"/>
        <v>15.729999999999999</v>
      </c>
      <c r="I62" s="8">
        <f t="shared" si="7"/>
        <v>16.173333333333336</v>
      </c>
      <c r="J62" s="27">
        <f t="shared" si="8"/>
        <v>7.7666666666666684</v>
      </c>
      <c r="K62" s="28">
        <f t="shared" si="9"/>
        <v>7.1645539521545452</v>
      </c>
      <c r="L62" s="28">
        <f t="shared" si="10"/>
        <v>1.5592412684807102</v>
      </c>
      <c r="M62" s="1">
        <f t="shared" si="11"/>
        <v>6.5134962449772917</v>
      </c>
      <c r="N62" s="1">
        <f t="shared" si="12"/>
        <v>5.0670931838020605</v>
      </c>
      <c r="O62" s="1">
        <f t="shared" si="13"/>
        <v>2.0130822139197417</v>
      </c>
      <c r="P62" s="1">
        <f t="shared" si="14"/>
        <v>6.4054690174360553</v>
      </c>
      <c r="Q62" s="34">
        <f t="shared" si="15"/>
        <v>3.0826341549611951</v>
      </c>
      <c r="R62" s="89">
        <v>24.38</v>
      </c>
      <c r="S62" s="89">
        <v>3.9</v>
      </c>
      <c r="T62" s="89">
        <v>23.83</v>
      </c>
      <c r="U62" s="89">
        <v>14.71</v>
      </c>
      <c r="V62" s="89">
        <v>13.98</v>
      </c>
      <c r="W62" s="89">
        <v>10.82</v>
      </c>
      <c r="X62" s="89">
        <v>8.39</v>
      </c>
      <c r="Y62" s="91">
        <v>11.33</v>
      </c>
      <c r="Z62" s="8">
        <v>1.57</v>
      </c>
      <c r="AA62" s="8">
        <v>28.58</v>
      </c>
      <c r="AB62" s="8">
        <v>6.85</v>
      </c>
      <c r="AC62" s="8">
        <v>17.93</v>
      </c>
      <c r="AD62" s="8">
        <v>23.27</v>
      </c>
      <c r="AE62" s="8">
        <v>10.49</v>
      </c>
      <c r="AF62" s="89">
        <v>22.98</v>
      </c>
      <c r="AG62" s="89">
        <v>0.94</v>
      </c>
      <c r="AH62" s="89">
        <v>36.71</v>
      </c>
      <c r="AI62" s="89">
        <v>5.24</v>
      </c>
      <c r="AJ62" s="89">
        <v>15.28</v>
      </c>
      <c r="AK62" s="89">
        <v>14.43</v>
      </c>
      <c r="AL62" s="89">
        <v>4.42</v>
      </c>
    </row>
    <row r="63" spans="1:45">
      <c r="A63" s="116" t="s">
        <v>415</v>
      </c>
      <c r="B63" s="6">
        <v>72</v>
      </c>
      <c r="C63" s="30" t="s">
        <v>60</v>
      </c>
      <c r="D63" s="8">
        <f t="shared" si="2"/>
        <v>31.134999999999998</v>
      </c>
      <c r="E63" s="8">
        <f t="shared" si="3"/>
        <v>2.875</v>
      </c>
      <c r="F63" s="8">
        <f t="shared" si="4"/>
        <v>49.252499999999998</v>
      </c>
      <c r="G63" s="8">
        <f t="shared" si="5"/>
        <v>2.145</v>
      </c>
      <c r="H63" s="8">
        <f t="shared" si="6"/>
        <v>6.0374999999999996</v>
      </c>
      <c r="I63" s="8">
        <f t="shared" si="7"/>
        <v>7.6174999999999997</v>
      </c>
      <c r="J63" s="27">
        <f t="shared" si="8"/>
        <v>0.93500000000000005</v>
      </c>
      <c r="K63" s="28">
        <f t="shared" si="9"/>
        <v>5.3133071935785505</v>
      </c>
      <c r="L63" s="28">
        <f t="shared" si="10"/>
        <v>0.76987011891617185</v>
      </c>
      <c r="M63" s="1">
        <f t="shared" si="11"/>
        <v>2.1516873223898796</v>
      </c>
      <c r="N63" s="1">
        <f t="shared" si="12"/>
        <v>0.60423505360083218</v>
      </c>
      <c r="O63" s="1">
        <f t="shared" si="13"/>
        <v>1.3734961473068144</v>
      </c>
      <c r="P63" s="1">
        <f t="shared" si="14"/>
        <v>2.0525979473178215</v>
      </c>
      <c r="Q63" s="34">
        <f t="shared" si="15"/>
        <v>0.9474703161577146</v>
      </c>
      <c r="R63" s="89">
        <v>32.1</v>
      </c>
      <c r="S63" s="89">
        <v>3.86</v>
      </c>
      <c r="T63" s="89">
        <v>47.05</v>
      </c>
      <c r="U63" s="89">
        <v>2.19</v>
      </c>
      <c r="V63" s="89">
        <v>6.13</v>
      </c>
      <c r="W63" s="89">
        <v>7.74</v>
      </c>
      <c r="X63" s="89">
        <v>0.93</v>
      </c>
      <c r="Y63" s="91">
        <v>28.55</v>
      </c>
      <c r="Z63" s="8">
        <v>3.11</v>
      </c>
      <c r="AA63" s="8">
        <v>52.16</v>
      </c>
      <c r="AB63" s="8">
        <v>2.82</v>
      </c>
      <c r="AC63" s="8">
        <v>5.85</v>
      </c>
      <c r="AD63" s="8">
        <v>6.99</v>
      </c>
      <c r="AE63" s="8">
        <v>0.51</v>
      </c>
      <c r="AF63" s="89">
        <v>38.1</v>
      </c>
      <c r="AG63" s="89">
        <v>2.2000000000000002</v>
      </c>
      <c r="AH63" s="89">
        <v>48.49</v>
      </c>
      <c r="AI63" s="89">
        <v>1.35</v>
      </c>
      <c r="AJ63" s="89">
        <v>4.41</v>
      </c>
      <c r="AK63" s="89">
        <v>5.41</v>
      </c>
      <c r="AL63" s="89">
        <v>0.05</v>
      </c>
      <c r="AM63" s="91">
        <v>25.79</v>
      </c>
      <c r="AN63" s="8">
        <v>2.33</v>
      </c>
      <c r="AO63" s="8">
        <v>49.31</v>
      </c>
      <c r="AP63" s="8">
        <v>2.2200000000000002</v>
      </c>
      <c r="AQ63" s="8">
        <v>7.76</v>
      </c>
      <c r="AR63" s="8">
        <v>10.33</v>
      </c>
      <c r="AS63" s="8">
        <v>2.25</v>
      </c>
    </row>
    <row r="64" spans="1:45">
      <c r="A64" s="116" t="s">
        <v>416</v>
      </c>
      <c r="B64" s="6">
        <v>73</v>
      </c>
      <c r="C64" s="30" t="s">
        <v>61</v>
      </c>
      <c r="D64" s="8">
        <f t="shared" si="2"/>
        <v>32.126666666666665</v>
      </c>
      <c r="E64" s="8">
        <f t="shared" si="3"/>
        <v>3.3933333333333331</v>
      </c>
      <c r="F64" s="8">
        <f>AVERAGE(T64,AA64,AH64,AO64,AV64)</f>
        <v>45.02</v>
      </c>
      <c r="G64" s="8">
        <f t="shared" si="5"/>
        <v>3.44</v>
      </c>
      <c r="H64" s="8">
        <f t="shared" si="6"/>
        <v>10.5</v>
      </c>
      <c r="I64" s="8">
        <f t="shared" si="7"/>
        <v>4.626666666666666</v>
      </c>
      <c r="J64" s="27">
        <f t="shared" si="8"/>
        <v>0.89</v>
      </c>
      <c r="K64" s="28">
        <f t="shared" si="9"/>
        <v>0.88081401744825338</v>
      </c>
      <c r="L64" s="28">
        <f t="shared" si="10"/>
        <v>0.48013886880082646</v>
      </c>
      <c r="M64" s="1">
        <f t="shared" si="11"/>
        <v>1.3346160496562309</v>
      </c>
      <c r="N64" s="1">
        <f t="shared" si="12"/>
        <v>0.9297311439335566</v>
      </c>
      <c r="O64" s="1">
        <f t="shared" si="13"/>
        <v>0.45508241011931033</v>
      </c>
      <c r="P64" s="1">
        <f t="shared" si="14"/>
        <v>0.41186567389542594</v>
      </c>
      <c r="Q64" s="34">
        <f t="shared" si="15"/>
        <v>0.45530209751328848</v>
      </c>
      <c r="R64" s="89">
        <v>32.659999999999997</v>
      </c>
      <c r="S64" s="89">
        <v>3.04</v>
      </c>
      <c r="T64" s="89">
        <v>44.3</v>
      </c>
      <c r="U64" s="89">
        <v>4.24</v>
      </c>
      <c r="V64" s="89">
        <v>10.11</v>
      </c>
      <c r="W64" s="89">
        <v>4.3499999999999996</v>
      </c>
      <c r="X64" s="89">
        <v>1.3</v>
      </c>
      <c r="Y64" s="91">
        <v>31.11</v>
      </c>
      <c r="Z64" s="8">
        <v>3.94</v>
      </c>
      <c r="AA64" s="8">
        <v>44.2</v>
      </c>
      <c r="AB64" s="8">
        <v>3.66</v>
      </c>
      <c r="AC64" s="8">
        <v>11</v>
      </c>
      <c r="AD64" s="8">
        <v>5.0999999999999996</v>
      </c>
      <c r="AE64" s="8">
        <v>0.97</v>
      </c>
      <c r="AF64" s="89">
        <v>32.61</v>
      </c>
      <c r="AG64" s="89">
        <v>3.2</v>
      </c>
      <c r="AH64" s="89">
        <v>46.56</v>
      </c>
      <c r="AI64" s="89">
        <v>2.42</v>
      </c>
      <c r="AJ64" s="89">
        <v>10.39</v>
      </c>
      <c r="AK64" s="89">
        <v>4.43</v>
      </c>
      <c r="AL64" s="89">
        <v>0.4</v>
      </c>
    </row>
    <row r="65" spans="1:52">
      <c r="A65" s="116" t="s">
        <v>417</v>
      </c>
      <c r="B65" s="6">
        <v>74</v>
      </c>
      <c r="C65" s="30" t="s">
        <v>62</v>
      </c>
      <c r="D65" s="8">
        <f t="shared" si="2"/>
        <v>23.753333333333334</v>
      </c>
      <c r="E65" s="8">
        <f t="shared" si="3"/>
        <v>3.7666666666666671</v>
      </c>
      <c r="F65" s="8">
        <f t="shared" si="4"/>
        <v>44.306666666666672</v>
      </c>
      <c r="G65" s="8">
        <f t="shared" si="5"/>
        <v>5.4900000000000011</v>
      </c>
      <c r="H65" s="8">
        <f t="shared" si="6"/>
        <v>11.753333333333332</v>
      </c>
      <c r="I65" s="8">
        <f t="shared" si="7"/>
        <v>7</v>
      </c>
      <c r="J65" s="27">
        <f t="shared" si="8"/>
        <v>3.9233333333333333</v>
      </c>
      <c r="K65" s="28">
        <f t="shared" si="9"/>
        <v>3.3805670135841575</v>
      </c>
      <c r="L65" s="28">
        <f t="shared" si="10"/>
        <v>1.2171414598695303</v>
      </c>
      <c r="M65" s="1">
        <f t="shared" si="11"/>
        <v>8.5835268586597415</v>
      </c>
      <c r="N65" s="1">
        <f t="shared" si="12"/>
        <v>3.304133774531532</v>
      </c>
      <c r="O65" s="1">
        <f t="shared" si="13"/>
        <v>2.7582663637388811</v>
      </c>
      <c r="P65" s="1">
        <f t="shared" si="14"/>
        <v>0.94931554290446696</v>
      </c>
      <c r="Q65" s="34">
        <f t="shared" si="15"/>
        <v>4.0917029869399526</v>
      </c>
      <c r="R65" s="89">
        <v>19.850000000000001</v>
      </c>
      <c r="S65" s="89">
        <v>5.15</v>
      </c>
      <c r="T65" s="89">
        <v>35.380000000000003</v>
      </c>
      <c r="U65" s="89">
        <v>9.1300000000000008</v>
      </c>
      <c r="V65" s="89">
        <v>14.04</v>
      </c>
      <c r="W65" s="89">
        <v>7.82</v>
      </c>
      <c r="X65" s="89">
        <v>8.6199999999999992</v>
      </c>
      <c r="Y65" s="91">
        <v>25.67</v>
      </c>
      <c r="Z65" s="8">
        <v>2.86</v>
      </c>
      <c r="AA65" s="8">
        <v>45.04</v>
      </c>
      <c r="AB65" s="8">
        <v>4.66</v>
      </c>
      <c r="AC65" s="8">
        <v>12.53</v>
      </c>
      <c r="AD65" s="8">
        <v>7.22</v>
      </c>
      <c r="AE65" s="8">
        <v>2.02</v>
      </c>
      <c r="AF65" s="89">
        <v>25.74</v>
      </c>
      <c r="AG65" s="89">
        <v>3.29</v>
      </c>
      <c r="AH65" s="89">
        <v>52.5</v>
      </c>
      <c r="AI65" s="89">
        <v>2.68</v>
      </c>
      <c r="AJ65" s="89">
        <v>8.69</v>
      </c>
      <c r="AK65" s="89">
        <v>5.96</v>
      </c>
      <c r="AL65" s="89">
        <v>1.1299999999999999</v>
      </c>
    </row>
    <row r="66" spans="1:52">
      <c r="A66" s="116" t="s">
        <v>418</v>
      </c>
      <c r="B66" s="6">
        <v>75</v>
      </c>
      <c r="C66" s="30" t="s">
        <v>63</v>
      </c>
      <c r="D66" s="8">
        <f t="shared" si="2"/>
        <v>51.236666666666672</v>
      </c>
      <c r="E66" s="8">
        <f t="shared" si="3"/>
        <v>2.9066666666666663</v>
      </c>
      <c r="F66" s="8">
        <f t="shared" si="4"/>
        <v>27.840000000000003</v>
      </c>
      <c r="G66" s="8">
        <f t="shared" si="5"/>
        <v>4.3033333333333337</v>
      </c>
      <c r="H66" s="8">
        <f t="shared" si="6"/>
        <v>7.7233333333333336</v>
      </c>
      <c r="I66" s="8">
        <f t="shared" si="7"/>
        <v>4.99</v>
      </c>
      <c r="J66" s="27">
        <f t="shared" si="8"/>
        <v>1.0066666666666666</v>
      </c>
      <c r="K66" s="28">
        <f t="shared" si="9"/>
        <v>5.8703179925224944</v>
      </c>
      <c r="L66" s="28">
        <f t="shared" si="10"/>
        <v>1.0540556595044377</v>
      </c>
      <c r="M66" s="1">
        <f t="shared" si="11"/>
        <v>3.245597017499247</v>
      </c>
      <c r="N66" s="1">
        <f t="shared" si="12"/>
        <v>1.5856964820965369</v>
      </c>
      <c r="O66" s="1">
        <f t="shared" si="13"/>
        <v>3.0667626796564029</v>
      </c>
      <c r="P66" s="1">
        <f t="shared" si="14"/>
        <v>2.6532244533774372</v>
      </c>
      <c r="Q66" s="34">
        <f t="shared" si="15"/>
        <v>0.73227954589305144</v>
      </c>
      <c r="R66" s="89">
        <v>54.49</v>
      </c>
      <c r="S66" s="89">
        <v>2.8</v>
      </c>
      <c r="T66" s="89">
        <v>27.01</v>
      </c>
      <c r="U66" s="89">
        <v>5.07</v>
      </c>
      <c r="V66" s="89">
        <v>6.11</v>
      </c>
      <c r="W66" s="89">
        <v>3.59</v>
      </c>
      <c r="X66" s="89">
        <v>0.94</v>
      </c>
      <c r="Y66" s="91">
        <v>54.76</v>
      </c>
      <c r="Z66" s="8">
        <v>1.91</v>
      </c>
      <c r="AA66" s="8">
        <v>31.42</v>
      </c>
      <c r="AB66" s="8">
        <v>2.48</v>
      </c>
      <c r="AC66" s="8">
        <v>5.8</v>
      </c>
      <c r="AD66" s="8">
        <v>3.33</v>
      </c>
      <c r="AE66" s="8">
        <v>0.31</v>
      </c>
      <c r="AF66" s="89">
        <v>44.46</v>
      </c>
      <c r="AG66" s="89">
        <v>4.01</v>
      </c>
      <c r="AH66" s="89">
        <v>25.09</v>
      </c>
      <c r="AI66" s="89">
        <v>5.36</v>
      </c>
      <c r="AJ66" s="89">
        <v>11.26</v>
      </c>
      <c r="AK66" s="89">
        <v>8.0500000000000007</v>
      </c>
      <c r="AL66" s="89">
        <v>1.77</v>
      </c>
    </row>
    <row r="67" spans="1:52">
      <c r="A67" s="116" t="s">
        <v>419</v>
      </c>
      <c r="B67" s="6">
        <v>76</v>
      </c>
      <c r="C67" s="30" t="s">
        <v>64</v>
      </c>
      <c r="D67" s="8">
        <f t="shared" si="2"/>
        <v>22.653333333333336</v>
      </c>
      <c r="E67" s="8">
        <f t="shared" si="3"/>
        <v>2.2766666666666668</v>
      </c>
      <c r="F67" s="8">
        <f t="shared" si="4"/>
        <v>38.243333333333332</v>
      </c>
      <c r="G67" s="8">
        <f t="shared" si="5"/>
        <v>6.7600000000000007</v>
      </c>
      <c r="H67" s="8">
        <f t="shared" si="6"/>
        <v>12.24</v>
      </c>
      <c r="I67" s="8">
        <f t="shared" si="7"/>
        <v>14.37</v>
      </c>
      <c r="J67" s="27">
        <f t="shared" si="8"/>
        <v>3.4566666666666666</v>
      </c>
      <c r="K67" s="28">
        <f t="shared" si="9"/>
        <v>1.6800694430092256</v>
      </c>
      <c r="L67" s="28">
        <f t="shared" si="10"/>
        <v>0.44613152021946878</v>
      </c>
      <c r="M67" s="1">
        <f t="shared" si="11"/>
        <v>4.6312993137275562</v>
      </c>
      <c r="N67" s="1">
        <f t="shared" si="12"/>
        <v>2.282717678557733</v>
      </c>
      <c r="O67" s="1">
        <f t="shared" si="13"/>
        <v>1.0948972554536796</v>
      </c>
      <c r="P67" s="1">
        <f t="shared" si="14"/>
        <v>1.6453874923555249</v>
      </c>
      <c r="Q67" s="34">
        <f t="shared" si="15"/>
        <v>0.82621627515640939</v>
      </c>
      <c r="R67" s="89">
        <v>24.56</v>
      </c>
      <c r="S67" s="89">
        <v>1.85</v>
      </c>
      <c r="T67" s="89">
        <v>41.65</v>
      </c>
      <c r="U67" s="89">
        <v>5.2</v>
      </c>
      <c r="V67" s="89">
        <v>10.98</v>
      </c>
      <c r="W67" s="89">
        <v>13.04</v>
      </c>
      <c r="X67" s="89">
        <v>2.72</v>
      </c>
      <c r="Y67" s="91">
        <v>22.01</v>
      </c>
      <c r="Z67" s="8">
        <v>2.2400000000000002</v>
      </c>
      <c r="AA67" s="8">
        <v>40.11</v>
      </c>
      <c r="AB67" s="8">
        <v>5.7</v>
      </c>
      <c r="AC67" s="8">
        <v>12.78</v>
      </c>
      <c r="AD67" s="8">
        <v>13.86</v>
      </c>
      <c r="AE67" s="8">
        <v>3.3</v>
      </c>
      <c r="AF67" s="89">
        <v>21.39</v>
      </c>
      <c r="AG67" s="89">
        <v>2.74</v>
      </c>
      <c r="AH67" s="89">
        <v>32.97</v>
      </c>
      <c r="AI67" s="89">
        <v>9.3800000000000008</v>
      </c>
      <c r="AJ67" s="89">
        <v>12.96</v>
      </c>
      <c r="AK67" s="89">
        <v>16.21</v>
      </c>
      <c r="AL67" s="89">
        <v>4.3499999999999996</v>
      </c>
    </row>
    <row r="68" spans="1:52">
      <c r="A68" s="116" t="s">
        <v>420</v>
      </c>
      <c r="B68" s="6">
        <v>77</v>
      </c>
      <c r="C68" s="30" t="s">
        <v>65</v>
      </c>
      <c r="D68" s="8">
        <f t="shared" ref="D68:D84" si="16">AVERAGE(R68,Y68,AF68,AM68,AT68)</f>
        <v>42.095999999999997</v>
      </c>
      <c r="E68" s="8">
        <f t="shared" ref="E68:E84" si="17">AVERAGE(S68,Z68,AG68,AN68,AU68)</f>
        <v>2.512</v>
      </c>
      <c r="F68" s="8">
        <f t="shared" ref="F68:F84" si="18">AVERAGE(T68,AA68,AH68,AO68,AV68)</f>
        <v>37.89</v>
      </c>
      <c r="G68" s="8">
        <f t="shared" ref="G68:G84" si="19">AVERAGE(U68,AB68,AI68,AP68,AW68)</f>
        <v>3.742</v>
      </c>
      <c r="H68" s="8">
        <f t="shared" ref="H68:H84" si="20">AVERAGE(V68,AC68,AJ68,AQ68,AX68)</f>
        <v>8.1440000000000001</v>
      </c>
      <c r="I68" s="8">
        <f t="shared" ref="I68:I84" si="21">AVERAGE(W68,AD68,AK68,AR68,AY68)</f>
        <v>3.9460000000000002</v>
      </c>
      <c r="J68" s="27">
        <f t="shared" ref="J68:J84" si="22">AVERAGE(X68,AE68,AL68,AS68,AZ68)</f>
        <v>1.6659999999999999</v>
      </c>
      <c r="K68" s="28">
        <f t="shared" ref="K68:K84" si="23">STDEV(R68,Y68,AF68,AM68,AT68)</f>
        <v>4.2164949899175737</v>
      </c>
      <c r="L68" s="28">
        <f t="shared" ref="L68:L84" si="24">STDEV(S68,Z68,AG68,AN68,AU68)</f>
        <v>0.50395436301315821</v>
      </c>
      <c r="M68" s="1">
        <f t="shared" ref="M68:M84" si="25">STDEV(T68,AA68,AH68,AO68,AV68)</f>
        <v>5.1027541582953235</v>
      </c>
      <c r="N68" s="1">
        <f t="shared" ref="N68:N84" si="26">STDEV(U68,AB68,AI68,AP68,AW68)</f>
        <v>2.2363407611542558</v>
      </c>
      <c r="O68" s="1">
        <f t="shared" ref="O68:O84" si="27">STDEV(V68,AC68,AJ68,AQ68,AX68)</f>
        <v>1.4325257414790162</v>
      </c>
      <c r="P68" s="1">
        <f t="shared" ref="P68:P84" si="28">STDEV(W68,AD68,AK68,AR68,AY68)</f>
        <v>1.8760143922688866</v>
      </c>
      <c r="Q68" s="34">
        <f t="shared" ref="Q68:Q84" si="29">STDEV(X68,AE68,AL68,AS68,AZ68)</f>
        <v>1.4748660956168187</v>
      </c>
      <c r="R68" s="89">
        <v>45.12</v>
      </c>
      <c r="S68" s="89">
        <v>3.04</v>
      </c>
      <c r="T68" s="89">
        <v>29.96</v>
      </c>
      <c r="U68" s="89">
        <v>7.56</v>
      </c>
      <c r="V68" s="89">
        <v>7.09</v>
      </c>
      <c r="W68" s="89">
        <v>3.28</v>
      </c>
      <c r="X68" s="89">
        <v>3.95</v>
      </c>
      <c r="Y68" s="91">
        <v>38.79</v>
      </c>
      <c r="Z68" s="8">
        <v>2.65</v>
      </c>
      <c r="AA68" s="8">
        <v>38.64</v>
      </c>
      <c r="AB68" s="8">
        <v>2.42</v>
      </c>
      <c r="AC68" s="8">
        <v>9.36</v>
      </c>
      <c r="AD68" s="8">
        <v>6.47</v>
      </c>
      <c r="AE68" s="8">
        <v>1.66</v>
      </c>
      <c r="AF68" s="89">
        <v>36.43</v>
      </c>
      <c r="AG68" s="89">
        <v>2.88</v>
      </c>
      <c r="AH68" s="89">
        <v>41.34</v>
      </c>
      <c r="AI68" s="89">
        <v>2.88</v>
      </c>
      <c r="AJ68" s="89">
        <v>9.98</v>
      </c>
      <c r="AK68" s="89">
        <v>4.67</v>
      </c>
      <c r="AL68" s="89">
        <v>1.81</v>
      </c>
      <c r="AM68" s="91">
        <v>45.86</v>
      </c>
      <c r="AN68" s="8">
        <v>2.15</v>
      </c>
      <c r="AO68" s="8">
        <v>36.450000000000003</v>
      </c>
      <c r="AP68" s="8">
        <v>3.82</v>
      </c>
      <c r="AQ68" s="8">
        <v>6.79</v>
      </c>
      <c r="AR68" s="8">
        <v>3.96</v>
      </c>
      <c r="AS68" s="8">
        <v>0.97</v>
      </c>
      <c r="AT68" s="89">
        <v>44.28</v>
      </c>
      <c r="AU68" s="89">
        <v>1.84</v>
      </c>
      <c r="AV68" s="89">
        <v>43.06</v>
      </c>
      <c r="AW68" s="89">
        <v>2.0299999999999998</v>
      </c>
      <c r="AX68" s="89">
        <v>7.5</v>
      </c>
      <c r="AY68" s="89">
        <v>1.35</v>
      </c>
      <c r="AZ68" s="89">
        <v>-0.06</v>
      </c>
    </row>
    <row r="69" spans="1:52">
      <c r="A69" s="116" t="s">
        <v>421</v>
      </c>
      <c r="B69" s="6">
        <v>78</v>
      </c>
      <c r="C69" s="30" t="s">
        <v>66</v>
      </c>
      <c r="D69" s="8">
        <f t="shared" si="16"/>
        <v>27.156666666666666</v>
      </c>
      <c r="E69" s="8">
        <f t="shared" si="17"/>
        <v>1.7133333333333332</v>
      </c>
      <c r="F69" s="8">
        <f t="shared" si="18"/>
        <v>39.716666666666661</v>
      </c>
      <c r="G69" s="8">
        <f t="shared" si="19"/>
        <v>4.4966666666666661</v>
      </c>
      <c r="H69" s="8">
        <f t="shared" si="20"/>
        <v>12.063333333333333</v>
      </c>
      <c r="I69" s="8">
        <f t="shared" si="21"/>
        <v>11.383333333333333</v>
      </c>
      <c r="J69" s="27">
        <f t="shared" si="22"/>
        <v>3.47</v>
      </c>
      <c r="K69" s="28">
        <f t="shared" si="23"/>
        <v>4.0395585567402605</v>
      </c>
      <c r="L69" s="28">
        <f t="shared" si="24"/>
        <v>1.0225621415509831</v>
      </c>
      <c r="M69" s="1">
        <f t="shared" si="25"/>
        <v>3.1944378743893775</v>
      </c>
      <c r="N69" s="1">
        <f t="shared" si="26"/>
        <v>2.2485847400828218</v>
      </c>
      <c r="O69" s="1">
        <f t="shared" si="27"/>
        <v>1.6780444968275812</v>
      </c>
      <c r="P69" s="1">
        <f t="shared" si="28"/>
        <v>1.6274622371451051</v>
      </c>
      <c r="Q69" s="34">
        <f t="shared" si="29"/>
        <v>1.150521620831177</v>
      </c>
      <c r="R69" s="89">
        <v>31.67</v>
      </c>
      <c r="S69" s="89">
        <v>0.59</v>
      </c>
      <c r="T69" s="89">
        <v>40</v>
      </c>
      <c r="U69" s="89">
        <v>2.37</v>
      </c>
      <c r="V69" s="89">
        <v>10.33</v>
      </c>
      <c r="W69" s="89">
        <v>10.36</v>
      </c>
      <c r="X69" s="89">
        <v>4.68</v>
      </c>
      <c r="Y69" s="91">
        <v>25.92</v>
      </c>
      <c r="Z69" s="8">
        <v>1.96</v>
      </c>
      <c r="AA69" s="8">
        <v>42.76</v>
      </c>
      <c r="AB69" s="8">
        <v>4.2699999999999996</v>
      </c>
      <c r="AC69" s="8">
        <v>12.18</v>
      </c>
      <c r="AD69" s="8">
        <v>10.53</v>
      </c>
      <c r="AE69" s="8">
        <v>2.39</v>
      </c>
      <c r="AF69" s="89">
        <v>23.88</v>
      </c>
      <c r="AG69" s="89">
        <v>2.59</v>
      </c>
      <c r="AH69" s="89">
        <v>36.39</v>
      </c>
      <c r="AI69" s="89">
        <v>6.85</v>
      </c>
      <c r="AJ69" s="89">
        <v>13.68</v>
      </c>
      <c r="AK69" s="89">
        <v>13.26</v>
      </c>
      <c r="AL69" s="89">
        <v>3.34</v>
      </c>
      <c r="AT69" s="89"/>
      <c r="AU69" s="89"/>
      <c r="AV69" s="89"/>
      <c r="AW69" s="89"/>
      <c r="AX69" s="89"/>
      <c r="AY69" s="89"/>
      <c r="AZ69" s="89"/>
    </row>
    <row r="70" spans="1:52">
      <c r="A70" s="116" t="s">
        <v>422</v>
      </c>
      <c r="B70" s="6">
        <v>81</v>
      </c>
      <c r="C70" s="30" t="s">
        <v>67</v>
      </c>
      <c r="D70" s="8">
        <f t="shared" si="16"/>
        <v>16.233333333333334</v>
      </c>
      <c r="E70" s="8">
        <f t="shared" si="17"/>
        <v>3.56</v>
      </c>
      <c r="F70" s="8">
        <f t="shared" si="18"/>
        <v>48.676666666666669</v>
      </c>
      <c r="G70" s="8">
        <f t="shared" si="19"/>
        <v>5.6266666666666678</v>
      </c>
      <c r="H70" s="8">
        <f t="shared" si="20"/>
        <v>16.216666666666665</v>
      </c>
      <c r="I70" s="8">
        <f t="shared" si="21"/>
        <v>7.7066666666666661</v>
      </c>
      <c r="J70" s="27">
        <f t="shared" si="22"/>
        <v>1.9766666666666668</v>
      </c>
      <c r="K70" s="28">
        <f t="shared" si="23"/>
        <v>1.9485977864437125</v>
      </c>
      <c r="L70" s="28">
        <f t="shared" si="24"/>
        <v>0.23388031127052999</v>
      </c>
      <c r="M70" s="1">
        <f t="shared" si="25"/>
        <v>4.932000946201585</v>
      </c>
      <c r="N70" s="1">
        <f t="shared" si="26"/>
        <v>1.1853410198475887</v>
      </c>
      <c r="O70" s="1">
        <f t="shared" si="27"/>
        <v>0.98718454877157236</v>
      </c>
      <c r="P70" s="1">
        <f t="shared" si="28"/>
        <v>1.4228961077089715</v>
      </c>
      <c r="Q70" s="34">
        <f t="shared" si="29"/>
        <v>0.79109628575372071</v>
      </c>
      <c r="R70" s="89">
        <v>17.73</v>
      </c>
      <c r="S70" s="89">
        <v>3.43</v>
      </c>
      <c r="T70" s="89">
        <v>49.54</v>
      </c>
      <c r="U70" s="89">
        <v>5.05</v>
      </c>
      <c r="V70" s="89">
        <v>16.63</v>
      </c>
      <c r="W70" s="89">
        <v>6.51</v>
      </c>
      <c r="X70" s="89">
        <v>1.1100000000000001</v>
      </c>
      <c r="Y70" s="91">
        <v>14.03</v>
      </c>
      <c r="Z70" s="8">
        <v>3.42</v>
      </c>
      <c r="AA70" s="8">
        <v>53.12</v>
      </c>
      <c r="AB70" s="8">
        <v>4.84</v>
      </c>
      <c r="AC70" s="8">
        <v>15.09</v>
      </c>
      <c r="AD70" s="8">
        <v>7.33</v>
      </c>
      <c r="AE70" s="8">
        <v>2.16</v>
      </c>
      <c r="AF70" s="89">
        <v>16.940000000000001</v>
      </c>
      <c r="AG70" s="89">
        <v>3.83</v>
      </c>
      <c r="AH70" s="89">
        <v>43.37</v>
      </c>
      <c r="AI70" s="89">
        <v>6.99</v>
      </c>
      <c r="AJ70" s="89">
        <v>16.93</v>
      </c>
      <c r="AK70" s="89">
        <v>9.2799999999999994</v>
      </c>
      <c r="AL70" s="89">
        <v>2.66</v>
      </c>
    </row>
    <row r="71" spans="1:52">
      <c r="A71" s="116" t="s">
        <v>423</v>
      </c>
      <c r="B71" s="6">
        <v>82</v>
      </c>
      <c r="C71" s="30" t="s">
        <v>68</v>
      </c>
      <c r="D71" s="8">
        <f t="shared" si="16"/>
        <v>12.456666666666669</v>
      </c>
      <c r="E71" s="8">
        <f t="shared" si="17"/>
        <v>2.1766666666666663</v>
      </c>
      <c r="F71" s="8">
        <f t="shared" si="18"/>
        <v>43.936666666666667</v>
      </c>
      <c r="G71" s="8">
        <f t="shared" si="19"/>
        <v>4.4566666666666661</v>
      </c>
      <c r="H71" s="8">
        <f t="shared" si="20"/>
        <v>17.863333333333333</v>
      </c>
      <c r="I71" s="8">
        <f t="shared" si="21"/>
        <v>14.713333333333333</v>
      </c>
      <c r="J71" s="27">
        <f t="shared" si="22"/>
        <v>4.3933333333333335</v>
      </c>
      <c r="K71" s="28">
        <f t="shared" si="23"/>
        <v>2.1077080759282816</v>
      </c>
      <c r="L71" s="28">
        <f t="shared" si="24"/>
        <v>0.36115555282084949</v>
      </c>
      <c r="M71" s="1">
        <f t="shared" si="25"/>
        <v>3.4655639271745251</v>
      </c>
      <c r="N71" s="1">
        <f t="shared" si="26"/>
        <v>0.91658787540166275</v>
      </c>
      <c r="O71" s="1">
        <f t="shared" si="27"/>
        <v>1.1093391426129953</v>
      </c>
      <c r="P71" s="1">
        <f t="shared" si="28"/>
        <v>2.3456413479757243</v>
      </c>
      <c r="Q71" s="34">
        <f t="shared" si="29"/>
        <v>1.0256867618007626</v>
      </c>
      <c r="R71" s="89">
        <v>14.89</v>
      </c>
      <c r="S71" s="89">
        <v>2.46</v>
      </c>
      <c r="T71" s="89">
        <v>46.23</v>
      </c>
      <c r="U71" s="89">
        <v>3.61</v>
      </c>
      <c r="V71" s="89">
        <v>17.02</v>
      </c>
      <c r="W71" s="89">
        <v>12.4</v>
      </c>
      <c r="X71" s="89">
        <v>3.39</v>
      </c>
      <c r="Y71" s="91">
        <v>11.28</v>
      </c>
      <c r="Z71" s="8">
        <v>2.2999999999999998</v>
      </c>
      <c r="AA71" s="8">
        <v>45.63</v>
      </c>
      <c r="AB71" s="8">
        <v>4.33</v>
      </c>
      <c r="AC71" s="8">
        <v>17.45</v>
      </c>
      <c r="AD71" s="8">
        <v>14.65</v>
      </c>
      <c r="AE71" s="8">
        <v>4.3499999999999996</v>
      </c>
      <c r="AF71" s="89">
        <v>11.2</v>
      </c>
      <c r="AG71" s="89">
        <v>1.77</v>
      </c>
      <c r="AH71" s="89">
        <v>39.950000000000003</v>
      </c>
      <c r="AI71" s="89">
        <v>5.43</v>
      </c>
      <c r="AJ71" s="89">
        <v>19.12</v>
      </c>
      <c r="AK71" s="89">
        <v>17.09</v>
      </c>
      <c r="AL71" s="89">
        <v>5.44</v>
      </c>
    </row>
    <row r="72" spans="1:52">
      <c r="A72" s="116" t="s">
        <v>424</v>
      </c>
      <c r="B72" s="6">
        <v>83</v>
      </c>
      <c r="C72" s="30" t="s">
        <v>69</v>
      </c>
      <c r="D72" s="8">
        <f t="shared" si="16"/>
        <v>35.596666666666664</v>
      </c>
      <c r="E72" s="8">
        <f t="shared" si="17"/>
        <v>4.126666666666666</v>
      </c>
      <c r="F72" s="8">
        <f t="shared" si="18"/>
        <v>33.56</v>
      </c>
      <c r="G72" s="8">
        <f t="shared" si="19"/>
        <v>3.44</v>
      </c>
      <c r="H72" s="8">
        <f t="shared" si="20"/>
        <v>11.15</v>
      </c>
      <c r="I72" s="8">
        <f t="shared" si="21"/>
        <v>11.033333333333333</v>
      </c>
      <c r="J72" s="27">
        <f t="shared" si="22"/>
        <v>1.0966666666666667</v>
      </c>
      <c r="K72" s="28">
        <f t="shared" si="23"/>
        <v>2.3234098504855591</v>
      </c>
      <c r="L72" s="28">
        <f t="shared" si="24"/>
        <v>3.2482200253882643</v>
      </c>
      <c r="M72" s="1">
        <f t="shared" si="25"/>
        <v>7.8450047801132419</v>
      </c>
      <c r="N72" s="1">
        <f t="shared" si="26"/>
        <v>3.2013590863881545</v>
      </c>
      <c r="O72" s="1">
        <f t="shared" si="27"/>
        <v>2.8442749515474013</v>
      </c>
      <c r="P72" s="1">
        <f t="shared" si="28"/>
        <v>6.8944639627264213</v>
      </c>
      <c r="Q72" s="34">
        <f t="shared" si="29"/>
        <v>0.51286775423429909</v>
      </c>
      <c r="R72" s="89">
        <v>33.08</v>
      </c>
      <c r="S72" s="89">
        <v>1.02</v>
      </c>
      <c r="T72" s="89">
        <v>26.01</v>
      </c>
      <c r="U72" s="89">
        <v>5.86</v>
      </c>
      <c r="V72" s="89">
        <v>13.53</v>
      </c>
      <c r="W72" s="89">
        <v>18.96</v>
      </c>
      <c r="X72" s="89">
        <v>1.55</v>
      </c>
      <c r="Y72" s="91">
        <v>36.049999999999997</v>
      </c>
      <c r="Z72" s="8">
        <v>7.5</v>
      </c>
      <c r="AA72" s="8">
        <v>41.67</v>
      </c>
      <c r="AB72" s="8">
        <v>-0.19</v>
      </c>
      <c r="AC72" s="8">
        <v>8</v>
      </c>
      <c r="AD72" s="8">
        <v>6.43</v>
      </c>
      <c r="AE72" s="8">
        <v>0.54</v>
      </c>
      <c r="AF72" s="89">
        <v>37.659999999999997</v>
      </c>
      <c r="AG72" s="89">
        <v>3.86</v>
      </c>
      <c r="AH72" s="89">
        <v>33</v>
      </c>
      <c r="AI72" s="89">
        <v>4.6500000000000004</v>
      </c>
      <c r="AJ72" s="89">
        <v>11.92</v>
      </c>
      <c r="AK72" s="89">
        <v>7.71</v>
      </c>
      <c r="AL72" s="89">
        <v>1.2</v>
      </c>
    </row>
    <row r="73" spans="1:52">
      <c r="A73" s="116" t="s">
        <v>425</v>
      </c>
      <c r="B73" s="6">
        <v>85</v>
      </c>
      <c r="C73" s="30" t="s">
        <v>70</v>
      </c>
      <c r="D73" s="8">
        <f t="shared" si="16"/>
        <v>23.993333333333336</v>
      </c>
      <c r="E73" s="8">
        <f t="shared" si="17"/>
        <v>1.26</v>
      </c>
      <c r="F73" s="8">
        <f t="shared" si="18"/>
        <v>38.15</v>
      </c>
      <c r="G73" s="8">
        <f t="shared" si="19"/>
        <v>5.1733333333333329</v>
      </c>
      <c r="H73" s="8">
        <f t="shared" si="20"/>
        <v>12.37</v>
      </c>
      <c r="I73" s="8">
        <f t="shared" si="21"/>
        <v>15.656666666666666</v>
      </c>
      <c r="J73" s="27">
        <f t="shared" si="22"/>
        <v>3.4</v>
      </c>
      <c r="K73" s="28">
        <f t="shared" si="23"/>
        <v>2.854370917265892</v>
      </c>
      <c r="L73" s="28">
        <f t="shared" si="24"/>
        <v>0.15874507866387649</v>
      </c>
      <c r="M73" s="1">
        <f t="shared" si="25"/>
        <v>3.6851594266734242</v>
      </c>
      <c r="N73" s="1">
        <f t="shared" si="26"/>
        <v>0.86587143002488465</v>
      </c>
      <c r="O73" s="1">
        <f t="shared" si="27"/>
        <v>1.2503199590504825</v>
      </c>
      <c r="P73" s="1">
        <f t="shared" si="28"/>
        <v>1.7738752304864436</v>
      </c>
      <c r="Q73" s="34">
        <f t="shared" si="29"/>
        <v>1.6917742166140262</v>
      </c>
      <c r="R73" s="89">
        <v>21.35</v>
      </c>
      <c r="S73" s="89">
        <v>1.2</v>
      </c>
      <c r="T73" s="89">
        <v>39.549999999999997</v>
      </c>
      <c r="U73" s="89">
        <v>4.54</v>
      </c>
      <c r="V73" s="89">
        <v>13.18</v>
      </c>
      <c r="W73" s="89">
        <v>16.18</v>
      </c>
      <c r="X73" s="89">
        <v>4</v>
      </c>
      <c r="Y73" s="91">
        <v>27.02</v>
      </c>
      <c r="Z73" s="8">
        <v>1.1399999999999999</v>
      </c>
      <c r="AA73" s="8">
        <v>40.93</v>
      </c>
      <c r="AB73" s="8">
        <v>4.82</v>
      </c>
      <c r="AC73" s="8">
        <v>10.93</v>
      </c>
      <c r="AD73" s="8">
        <v>13.68</v>
      </c>
      <c r="AE73" s="8">
        <v>1.49</v>
      </c>
      <c r="AF73" s="89">
        <v>23.61</v>
      </c>
      <c r="AG73" s="89">
        <v>1.44</v>
      </c>
      <c r="AH73" s="89">
        <v>33.97</v>
      </c>
      <c r="AI73" s="89">
        <v>6.16</v>
      </c>
      <c r="AJ73" s="89">
        <v>13</v>
      </c>
      <c r="AK73" s="89">
        <v>17.11</v>
      </c>
      <c r="AL73" s="89">
        <v>4.71</v>
      </c>
    </row>
    <row r="74" spans="1:52">
      <c r="A74" s="116" t="s">
        <v>426</v>
      </c>
      <c r="B74" s="6">
        <v>86</v>
      </c>
      <c r="C74" s="30" t="s">
        <v>71</v>
      </c>
      <c r="D74" s="8">
        <f t="shared" si="16"/>
        <v>20.92</v>
      </c>
      <c r="E74" s="8">
        <f t="shared" si="17"/>
        <v>2.8625000000000003</v>
      </c>
      <c r="F74" s="8">
        <f t="shared" si="18"/>
        <v>48.230000000000004</v>
      </c>
      <c r="G74" s="8">
        <f t="shared" si="19"/>
        <v>3.5250000000000004</v>
      </c>
      <c r="H74" s="8">
        <f t="shared" si="20"/>
        <v>10.8475</v>
      </c>
      <c r="I74" s="8">
        <f t="shared" si="21"/>
        <v>11.135000000000002</v>
      </c>
      <c r="J74" s="27">
        <f t="shared" si="22"/>
        <v>2.4775</v>
      </c>
      <c r="K74" s="28">
        <f t="shared" si="23"/>
        <v>2.5944427789668474</v>
      </c>
      <c r="L74" s="28">
        <f t="shared" si="24"/>
        <v>2.155835105011513</v>
      </c>
      <c r="M74" s="1">
        <f t="shared" si="25"/>
        <v>2.3189221634198924</v>
      </c>
      <c r="N74" s="1">
        <f t="shared" si="26"/>
        <v>2.2153178853910176</v>
      </c>
      <c r="O74" s="1">
        <f t="shared" si="27"/>
        <v>3.193497299200359</v>
      </c>
      <c r="P74" s="1">
        <f t="shared" si="28"/>
        <v>1.780645950210191</v>
      </c>
      <c r="Q74" s="34">
        <f t="shared" si="29"/>
        <v>0.91233674338663684</v>
      </c>
      <c r="R74" s="89">
        <v>22.88</v>
      </c>
      <c r="S74" s="89">
        <v>1.97</v>
      </c>
      <c r="T74" s="89">
        <v>50.75</v>
      </c>
      <c r="U74" s="89">
        <v>0.79</v>
      </c>
      <c r="V74" s="89">
        <v>10.99</v>
      </c>
      <c r="W74" s="89">
        <v>9.17</v>
      </c>
      <c r="X74" s="89">
        <v>3.45</v>
      </c>
      <c r="Y74" s="91">
        <v>18.86</v>
      </c>
      <c r="Z74" s="8">
        <v>2.44</v>
      </c>
      <c r="AA74" s="8">
        <v>45.34</v>
      </c>
      <c r="AB74" s="8">
        <v>2.98</v>
      </c>
      <c r="AC74" s="8">
        <v>14.35</v>
      </c>
      <c r="AD74" s="8">
        <v>13.04</v>
      </c>
      <c r="AE74" s="8">
        <v>2.99</v>
      </c>
      <c r="AF74" s="89">
        <v>18.510000000000002</v>
      </c>
      <c r="AG74" s="89">
        <v>5.98</v>
      </c>
      <c r="AH74" s="89">
        <v>49.24</v>
      </c>
      <c r="AI74" s="89">
        <v>6.05</v>
      </c>
      <c r="AJ74" s="89">
        <v>6.61</v>
      </c>
      <c r="AK74" s="89">
        <v>12.17</v>
      </c>
      <c r="AL74" s="89">
        <v>1.43</v>
      </c>
      <c r="AM74" s="91">
        <v>23.43</v>
      </c>
      <c r="AN74" s="8">
        <v>1.06</v>
      </c>
      <c r="AO74" s="8">
        <v>47.59</v>
      </c>
      <c r="AP74" s="8">
        <v>4.28</v>
      </c>
      <c r="AQ74" s="8">
        <v>11.44</v>
      </c>
      <c r="AR74" s="8">
        <v>10.16</v>
      </c>
      <c r="AS74" s="8">
        <v>2.04</v>
      </c>
    </row>
    <row r="75" spans="1:52">
      <c r="A75" s="116" t="s">
        <v>427</v>
      </c>
      <c r="B75" s="6">
        <v>87</v>
      </c>
      <c r="C75" s="30" t="s">
        <v>72</v>
      </c>
      <c r="D75" s="8">
        <f t="shared" si="16"/>
        <v>22.433333333333337</v>
      </c>
      <c r="E75" s="8">
        <f t="shared" si="17"/>
        <v>4.0399999999999991</v>
      </c>
      <c r="F75" s="8">
        <f t="shared" si="18"/>
        <v>42.56666666666667</v>
      </c>
      <c r="G75" s="8">
        <f t="shared" si="19"/>
        <v>2.82</v>
      </c>
      <c r="H75" s="8">
        <f t="shared" si="20"/>
        <v>11.703333333333333</v>
      </c>
      <c r="I75" s="8">
        <f t="shared" si="21"/>
        <v>11.766666666666667</v>
      </c>
      <c r="J75" s="27">
        <f t="shared" si="22"/>
        <v>4.6766666666666667</v>
      </c>
      <c r="K75" s="28">
        <f t="shared" si="23"/>
        <v>6.7935287835802294</v>
      </c>
      <c r="L75" s="28">
        <f t="shared" si="24"/>
        <v>1.9030764566879619</v>
      </c>
      <c r="M75" s="1">
        <f t="shared" si="25"/>
        <v>10.842298341833867</v>
      </c>
      <c r="N75" s="1">
        <f t="shared" si="26"/>
        <v>0.47286361670147864</v>
      </c>
      <c r="O75" s="1">
        <f t="shared" si="27"/>
        <v>1.4533180427330188</v>
      </c>
      <c r="P75" s="1">
        <f t="shared" si="28"/>
        <v>10.346624248194836</v>
      </c>
      <c r="Q75" s="34">
        <f t="shared" si="29"/>
        <v>6.2556081505584524</v>
      </c>
      <c r="R75" s="89">
        <v>27.03</v>
      </c>
      <c r="S75" s="89">
        <v>4.7699999999999996</v>
      </c>
      <c r="T75" s="89">
        <v>48.59</v>
      </c>
      <c r="U75" s="89">
        <v>2.88</v>
      </c>
      <c r="V75" s="89">
        <v>10.15</v>
      </c>
      <c r="W75" s="89">
        <v>5.53</v>
      </c>
      <c r="X75" s="89">
        <v>1.05</v>
      </c>
      <c r="Y75" s="91">
        <v>14.63</v>
      </c>
      <c r="Z75" s="8">
        <v>5.47</v>
      </c>
      <c r="AA75" s="8">
        <v>30.05</v>
      </c>
      <c r="AB75" s="8">
        <v>2.3199999999999998</v>
      </c>
      <c r="AC75" s="8">
        <v>11.93</v>
      </c>
      <c r="AD75" s="8">
        <v>23.71</v>
      </c>
      <c r="AE75" s="8">
        <v>11.9</v>
      </c>
      <c r="AF75" s="89">
        <v>25.64</v>
      </c>
      <c r="AG75" s="89">
        <v>1.88</v>
      </c>
      <c r="AH75" s="89">
        <v>49.06</v>
      </c>
      <c r="AI75" s="89">
        <v>3.26</v>
      </c>
      <c r="AJ75" s="89">
        <v>13.03</v>
      </c>
      <c r="AK75" s="89">
        <v>6.06</v>
      </c>
      <c r="AL75" s="89">
        <v>1.08</v>
      </c>
    </row>
    <row r="76" spans="1:52">
      <c r="A76" s="116" t="s">
        <v>428</v>
      </c>
      <c r="B76" s="6">
        <v>90</v>
      </c>
      <c r="C76" s="30" t="s">
        <v>73</v>
      </c>
      <c r="D76" s="8">
        <f t="shared" si="16"/>
        <v>24.896666666666665</v>
      </c>
      <c r="E76" s="8">
        <f t="shared" si="17"/>
        <v>1.0833333333333333</v>
      </c>
      <c r="F76" s="8">
        <f t="shared" si="18"/>
        <v>38.61</v>
      </c>
      <c r="G76" s="8">
        <f t="shared" si="19"/>
        <v>6.73</v>
      </c>
      <c r="H76" s="8">
        <f t="shared" si="20"/>
        <v>13.32</v>
      </c>
      <c r="I76" s="8">
        <f t="shared" si="21"/>
        <v>11.15</v>
      </c>
      <c r="J76" s="27">
        <f t="shared" si="22"/>
        <v>4.21</v>
      </c>
      <c r="K76" s="28">
        <f t="shared" si="23"/>
        <v>2.1021496933694648</v>
      </c>
      <c r="L76" s="28">
        <f t="shared" si="24"/>
        <v>2.3781155004190468</v>
      </c>
      <c r="M76" s="1">
        <f t="shared" si="25"/>
        <v>6.1518127409731722</v>
      </c>
      <c r="N76" s="1">
        <f t="shared" si="26"/>
        <v>3.2237245539903054</v>
      </c>
      <c r="O76" s="1">
        <f t="shared" si="27"/>
        <v>1.2586103447850729</v>
      </c>
      <c r="P76" s="1">
        <f t="shared" si="28"/>
        <v>2.25581470870282</v>
      </c>
      <c r="Q76" s="34">
        <f t="shared" si="29"/>
        <v>2.8988445974215336</v>
      </c>
      <c r="R76" s="89">
        <v>26.06</v>
      </c>
      <c r="S76" s="89">
        <v>-1.66</v>
      </c>
      <c r="T76" s="89">
        <v>32.25</v>
      </c>
      <c r="U76" s="89">
        <v>10.33</v>
      </c>
      <c r="V76" s="89">
        <v>12.77</v>
      </c>
      <c r="W76" s="89">
        <v>12.92</v>
      </c>
      <c r="X76" s="89">
        <v>7.33</v>
      </c>
      <c r="Y76" s="91">
        <v>26.16</v>
      </c>
      <c r="Z76" s="8">
        <v>2.56</v>
      </c>
      <c r="AA76" s="8">
        <v>44.53</v>
      </c>
      <c r="AB76" s="8">
        <v>4.1100000000000003</v>
      </c>
      <c r="AC76" s="8">
        <v>12.43</v>
      </c>
      <c r="AD76" s="8">
        <v>8.61</v>
      </c>
      <c r="AE76" s="8">
        <v>1.6</v>
      </c>
      <c r="AF76" s="89">
        <v>22.47</v>
      </c>
      <c r="AG76" s="89">
        <v>2.35</v>
      </c>
      <c r="AH76" s="89">
        <v>39.049999999999997</v>
      </c>
      <c r="AI76" s="89">
        <v>5.75</v>
      </c>
      <c r="AJ76" s="89">
        <v>14.76</v>
      </c>
      <c r="AK76" s="89">
        <v>11.92</v>
      </c>
      <c r="AL76" s="89">
        <v>3.7</v>
      </c>
    </row>
    <row r="77" spans="1:52">
      <c r="A77" s="116" t="s">
        <v>429</v>
      </c>
      <c r="B77" s="6">
        <v>91</v>
      </c>
      <c r="C77" s="30" t="s">
        <v>74</v>
      </c>
      <c r="D77" s="8">
        <f t="shared" si="16"/>
        <v>32.18</v>
      </c>
      <c r="E77" s="8">
        <f t="shared" si="17"/>
        <v>2.8133333333333339</v>
      </c>
      <c r="F77" s="8">
        <f t="shared" si="18"/>
        <v>46.103333333333332</v>
      </c>
      <c r="G77" s="8">
        <f t="shared" si="19"/>
        <v>2.91</v>
      </c>
      <c r="H77" s="8">
        <f t="shared" si="20"/>
        <v>10.636666666666667</v>
      </c>
      <c r="I77" s="8">
        <f t="shared" si="21"/>
        <v>4.63</v>
      </c>
      <c r="J77" s="27">
        <f t="shared" si="22"/>
        <v>0.73333333333333339</v>
      </c>
      <c r="K77" s="28">
        <f t="shared" si="23"/>
        <v>1.0768472500777446</v>
      </c>
      <c r="L77" s="28">
        <f t="shared" si="24"/>
        <v>0.8996851301057105</v>
      </c>
      <c r="M77" s="1">
        <f t="shared" si="25"/>
        <v>1.5701698421933019</v>
      </c>
      <c r="N77" s="1">
        <f t="shared" si="26"/>
        <v>0.66700824582609075</v>
      </c>
      <c r="O77" s="1">
        <f t="shared" si="27"/>
        <v>0.75102152654456855</v>
      </c>
      <c r="P77" s="1">
        <f t="shared" si="28"/>
        <v>0.58923679450624411</v>
      </c>
      <c r="Q77" s="34">
        <f t="shared" si="29"/>
        <v>0.35949038002891426</v>
      </c>
      <c r="R77" s="89">
        <v>33.32</v>
      </c>
      <c r="S77" s="89">
        <v>3.83</v>
      </c>
      <c r="T77" s="89">
        <v>44.72</v>
      </c>
      <c r="U77" s="89">
        <v>3.28</v>
      </c>
      <c r="V77" s="89">
        <v>10.039999999999999</v>
      </c>
      <c r="W77" s="89">
        <v>3.95</v>
      </c>
      <c r="X77" s="89">
        <v>0.85</v>
      </c>
      <c r="Y77" s="91">
        <v>32.04</v>
      </c>
      <c r="Z77" s="8">
        <v>2.12</v>
      </c>
      <c r="AA77" s="8">
        <v>45.78</v>
      </c>
      <c r="AB77" s="8">
        <v>3.31</v>
      </c>
      <c r="AC77" s="8">
        <v>11.48</v>
      </c>
      <c r="AD77" s="8">
        <v>4.95</v>
      </c>
      <c r="AE77" s="8">
        <v>0.33</v>
      </c>
      <c r="AF77" s="89">
        <v>31.18</v>
      </c>
      <c r="AG77" s="89">
        <v>2.4900000000000002</v>
      </c>
      <c r="AH77" s="89">
        <v>47.81</v>
      </c>
      <c r="AI77" s="89">
        <v>2.14</v>
      </c>
      <c r="AJ77" s="89">
        <v>10.39</v>
      </c>
      <c r="AK77" s="89">
        <v>4.99</v>
      </c>
      <c r="AL77" s="89">
        <v>1.02</v>
      </c>
    </row>
    <row r="78" spans="1:52">
      <c r="A78" s="116" t="s">
        <v>430</v>
      </c>
      <c r="B78" s="6">
        <v>92</v>
      </c>
      <c r="C78" s="30" t="s">
        <v>75</v>
      </c>
      <c r="D78" s="8">
        <f t="shared" si="16"/>
        <v>29.783333333333331</v>
      </c>
      <c r="E78" s="8">
        <f t="shared" si="17"/>
        <v>3.2733333333333334</v>
      </c>
      <c r="F78" s="8">
        <f t="shared" si="18"/>
        <v>46.023333333333333</v>
      </c>
      <c r="G78" s="8">
        <f t="shared" si="19"/>
        <v>3.72</v>
      </c>
      <c r="H78" s="8">
        <f t="shared" si="20"/>
        <v>10.756666666666666</v>
      </c>
      <c r="I78" s="8">
        <f t="shared" si="21"/>
        <v>5.22</v>
      </c>
      <c r="J78" s="27">
        <f t="shared" si="22"/>
        <v>1.22</v>
      </c>
      <c r="K78" s="28">
        <f t="shared" si="23"/>
        <v>1.7695856388808477</v>
      </c>
      <c r="L78" s="28">
        <f t="shared" si="24"/>
        <v>0.2437895267096872</v>
      </c>
      <c r="M78" s="1">
        <f t="shared" si="25"/>
        <v>1.0387171575233234</v>
      </c>
      <c r="N78" s="1">
        <f t="shared" si="26"/>
        <v>0.78924014089502426</v>
      </c>
      <c r="O78" s="1">
        <f t="shared" si="27"/>
        <v>0.34385074281340966</v>
      </c>
      <c r="P78" s="1">
        <f t="shared" si="28"/>
        <v>0.39038442591886241</v>
      </c>
      <c r="Q78" s="34">
        <f t="shared" si="29"/>
        <v>0.22605309110914615</v>
      </c>
      <c r="R78" s="89">
        <v>29.06</v>
      </c>
      <c r="S78" s="89">
        <v>3.55</v>
      </c>
      <c r="T78" s="89">
        <v>46.93</v>
      </c>
      <c r="U78" s="89">
        <v>2.85</v>
      </c>
      <c r="V78" s="89">
        <v>10.94</v>
      </c>
      <c r="W78" s="89">
        <v>5.6</v>
      </c>
      <c r="X78" s="89">
        <v>1.07</v>
      </c>
      <c r="Y78" s="91">
        <v>28.49</v>
      </c>
      <c r="Z78" s="8">
        <v>3.18</v>
      </c>
      <c r="AA78" s="8">
        <v>46.25</v>
      </c>
      <c r="AB78" s="8">
        <v>4.3899999999999997</v>
      </c>
      <c r="AC78" s="8">
        <v>10.97</v>
      </c>
      <c r="AD78" s="8">
        <v>5.24</v>
      </c>
      <c r="AE78" s="8">
        <v>1.48</v>
      </c>
      <c r="AF78" s="89">
        <v>31.8</v>
      </c>
      <c r="AG78" s="89">
        <v>3.09</v>
      </c>
      <c r="AH78" s="89">
        <v>44.89</v>
      </c>
      <c r="AI78" s="89">
        <v>3.92</v>
      </c>
      <c r="AJ78" s="89">
        <v>10.36</v>
      </c>
      <c r="AK78" s="89">
        <v>4.82</v>
      </c>
      <c r="AL78" s="89">
        <v>1.1100000000000001</v>
      </c>
    </row>
    <row r="79" spans="1:52">
      <c r="A79" s="116" t="s">
        <v>431</v>
      </c>
      <c r="B79" s="6">
        <v>93</v>
      </c>
      <c r="C79" s="30" t="s">
        <v>76</v>
      </c>
      <c r="D79" s="8">
        <f t="shared" si="16"/>
        <v>46.796666666666674</v>
      </c>
      <c r="E79" s="8">
        <f t="shared" si="17"/>
        <v>3.0766666666666667</v>
      </c>
      <c r="F79" s="8">
        <f t="shared" si="18"/>
        <v>24.27</v>
      </c>
      <c r="G79" s="8">
        <f t="shared" si="19"/>
        <v>3.9466666666666668</v>
      </c>
      <c r="H79" s="8">
        <f t="shared" si="20"/>
        <v>11.296666666666667</v>
      </c>
      <c r="I79" s="8">
        <f t="shared" si="21"/>
        <v>8.4133333333333322</v>
      </c>
      <c r="J79" s="27">
        <f t="shared" si="22"/>
        <v>2.1999999999999997</v>
      </c>
      <c r="K79" s="28">
        <f t="shared" si="23"/>
        <v>19.728315521942903</v>
      </c>
      <c r="L79" s="28">
        <f t="shared" si="24"/>
        <v>2.2165814519961438</v>
      </c>
      <c r="M79" s="1">
        <f t="shared" si="25"/>
        <v>7.2286997447673809</v>
      </c>
      <c r="N79" s="1">
        <f t="shared" si="26"/>
        <v>3.0744321968996706</v>
      </c>
      <c r="O79" s="1">
        <f t="shared" si="27"/>
        <v>4.9762670078416527</v>
      </c>
      <c r="P79" s="1">
        <f t="shared" si="28"/>
        <v>4.9592573368734678</v>
      </c>
      <c r="Q79" s="34">
        <f t="shared" si="29"/>
        <v>3.1108037546589142</v>
      </c>
      <c r="R79" s="89">
        <v>48.39</v>
      </c>
      <c r="S79" s="89">
        <v>5.34</v>
      </c>
      <c r="T79" s="89">
        <v>17.36</v>
      </c>
      <c r="U79" s="89">
        <v>3.5</v>
      </c>
      <c r="V79" s="89">
        <v>14.45</v>
      </c>
      <c r="W79" s="89">
        <v>10.45</v>
      </c>
      <c r="X79" s="89">
        <v>0.51</v>
      </c>
      <c r="Y79" s="91">
        <v>65.680000000000007</v>
      </c>
      <c r="Z79" s="8">
        <v>0.91</v>
      </c>
      <c r="AA79" s="8">
        <v>23.67</v>
      </c>
      <c r="AB79" s="8">
        <v>1.1200000000000001</v>
      </c>
      <c r="AC79" s="8">
        <v>5.56</v>
      </c>
      <c r="AD79" s="8">
        <v>2.76</v>
      </c>
      <c r="AE79" s="8">
        <v>0.3</v>
      </c>
      <c r="AF79" s="89">
        <v>26.32</v>
      </c>
      <c r="AG79" s="89">
        <v>2.98</v>
      </c>
      <c r="AH79" s="89">
        <v>31.78</v>
      </c>
      <c r="AI79" s="89">
        <v>7.22</v>
      </c>
      <c r="AJ79" s="89">
        <v>13.88</v>
      </c>
      <c r="AK79" s="89">
        <v>12.03</v>
      </c>
      <c r="AL79" s="89">
        <v>5.79</v>
      </c>
    </row>
    <row r="80" spans="1:52">
      <c r="A80" s="116" t="s">
        <v>432</v>
      </c>
      <c r="B80" s="6">
        <v>94</v>
      </c>
      <c r="C80" s="30" t="s">
        <v>77</v>
      </c>
      <c r="D80" s="8">
        <f t="shared" si="16"/>
        <v>28.296666666666667</v>
      </c>
      <c r="E80" s="8">
        <f t="shared" si="17"/>
        <v>3.03</v>
      </c>
      <c r="F80" s="8">
        <f t="shared" si="18"/>
        <v>32.033333333333331</v>
      </c>
      <c r="G80" s="8">
        <f t="shared" si="19"/>
        <v>4.9133333333333331</v>
      </c>
      <c r="H80" s="8">
        <f t="shared" si="20"/>
        <v>13.923333333333332</v>
      </c>
      <c r="I80" s="8">
        <f t="shared" si="21"/>
        <v>14.170000000000002</v>
      </c>
      <c r="J80" s="27">
        <f t="shared" si="22"/>
        <v>3.6300000000000003</v>
      </c>
      <c r="K80" s="28">
        <f t="shared" si="23"/>
        <v>4.2782512003543296</v>
      </c>
      <c r="L80" s="28">
        <f t="shared" si="24"/>
        <v>0.35930488446443359</v>
      </c>
      <c r="M80" s="1">
        <f t="shared" si="25"/>
        <v>4.0788519626646691</v>
      </c>
      <c r="N80" s="1">
        <f t="shared" si="26"/>
        <v>3.520075756760547</v>
      </c>
      <c r="O80" s="1">
        <f t="shared" si="27"/>
        <v>1.0321014162054685</v>
      </c>
      <c r="P80" s="1">
        <f t="shared" si="28"/>
        <v>6.5745037835565894</v>
      </c>
      <c r="Q80" s="34">
        <f t="shared" si="29"/>
        <v>0.99594176536582579</v>
      </c>
      <c r="R80" s="89">
        <v>23.54</v>
      </c>
      <c r="S80" s="89">
        <v>2.88</v>
      </c>
      <c r="T80" s="89">
        <v>35.380000000000003</v>
      </c>
      <c r="U80" s="89">
        <v>1.38</v>
      </c>
      <c r="V80" s="89">
        <v>12.77</v>
      </c>
      <c r="W80" s="89">
        <v>21.56</v>
      </c>
      <c r="X80" s="89">
        <v>2.5</v>
      </c>
      <c r="Y80" s="91">
        <v>31.83</v>
      </c>
      <c r="Z80" s="8">
        <v>2.77</v>
      </c>
      <c r="AA80" s="8">
        <v>33.229999999999997</v>
      </c>
      <c r="AB80" s="8">
        <v>4.9400000000000004</v>
      </c>
      <c r="AC80" s="8">
        <v>14.24</v>
      </c>
      <c r="AD80" s="8">
        <v>8.9700000000000006</v>
      </c>
      <c r="AE80" s="8">
        <v>4.01</v>
      </c>
      <c r="AF80" s="89">
        <v>29.52</v>
      </c>
      <c r="AG80" s="89">
        <v>3.44</v>
      </c>
      <c r="AH80" s="89">
        <v>27.49</v>
      </c>
      <c r="AI80" s="89">
        <v>8.42</v>
      </c>
      <c r="AJ80" s="89">
        <v>14.76</v>
      </c>
      <c r="AK80" s="89">
        <v>11.98</v>
      </c>
      <c r="AL80" s="89">
        <v>4.38</v>
      </c>
    </row>
    <row r="81" spans="1:45">
      <c r="A81" s="116" t="s">
        <v>433</v>
      </c>
      <c r="B81" s="6">
        <v>95</v>
      </c>
      <c r="C81" s="30" t="s">
        <v>78</v>
      </c>
      <c r="D81" s="8">
        <f t="shared" si="16"/>
        <v>68.846666666666664</v>
      </c>
      <c r="E81" s="8">
        <f t="shared" si="17"/>
        <v>1.51</v>
      </c>
      <c r="F81" s="8">
        <f t="shared" si="18"/>
        <v>24.576666666666664</v>
      </c>
      <c r="G81" s="8">
        <f t="shared" si="19"/>
        <v>0.64333333333333342</v>
      </c>
      <c r="H81" s="8">
        <f t="shared" si="20"/>
        <v>2.9033333333333338</v>
      </c>
      <c r="I81" s="8">
        <f t="shared" si="21"/>
        <v>1.6300000000000001</v>
      </c>
      <c r="J81" s="27">
        <f t="shared" si="22"/>
        <v>-0.10999999999999999</v>
      </c>
      <c r="K81" s="28">
        <f t="shared" si="23"/>
        <v>8.7662439695307057</v>
      </c>
      <c r="L81" s="28">
        <f t="shared" si="24"/>
        <v>1.2974205177967553</v>
      </c>
      <c r="M81" s="1">
        <f t="shared" si="25"/>
        <v>3.1598153954517092</v>
      </c>
      <c r="N81" s="1">
        <f t="shared" si="26"/>
        <v>1.6015409246514227</v>
      </c>
      <c r="O81" s="1">
        <f t="shared" si="27"/>
        <v>1.7542614780394996</v>
      </c>
      <c r="P81" s="1">
        <f t="shared" si="28"/>
        <v>0.61245407991130185</v>
      </c>
      <c r="Q81" s="34">
        <f t="shared" si="29"/>
        <v>0.95247047198325252</v>
      </c>
      <c r="R81" s="89">
        <v>67.39</v>
      </c>
      <c r="S81" s="89">
        <v>0.9</v>
      </c>
      <c r="T81" s="89">
        <v>25.65</v>
      </c>
      <c r="U81" s="89">
        <v>1.35</v>
      </c>
      <c r="V81" s="89">
        <v>3.38</v>
      </c>
      <c r="W81" s="89">
        <v>1.08</v>
      </c>
      <c r="X81" s="89">
        <v>0.25</v>
      </c>
      <c r="Y81" s="91">
        <v>60.9</v>
      </c>
      <c r="Z81" s="8">
        <v>3</v>
      </c>
      <c r="AA81" s="8">
        <v>27.06</v>
      </c>
      <c r="AB81" s="8">
        <v>1.77</v>
      </c>
      <c r="AC81" s="8">
        <v>4.37</v>
      </c>
      <c r="AD81" s="8">
        <v>2.29</v>
      </c>
      <c r="AE81" s="8">
        <v>0.61</v>
      </c>
      <c r="AF81" s="89">
        <v>78.25</v>
      </c>
      <c r="AG81" s="89">
        <v>0.63</v>
      </c>
      <c r="AH81" s="89">
        <v>21.02</v>
      </c>
      <c r="AI81" s="89">
        <v>-1.19</v>
      </c>
      <c r="AJ81" s="89">
        <v>0.96</v>
      </c>
      <c r="AK81" s="89">
        <v>1.52</v>
      </c>
      <c r="AL81" s="89">
        <v>-1.19</v>
      </c>
    </row>
    <row r="82" spans="1:45">
      <c r="A82" s="116" t="s">
        <v>434</v>
      </c>
      <c r="B82" s="6">
        <v>96</v>
      </c>
      <c r="C82" s="30" t="s">
        <v>79</v>
      </c>
      <c r="D82" s="8">
        <f t="shared" si="16"/>
        <v>20.45</v>
      </c>
      <c r="E82" s="8">
        <f t="shared" si="17"/>
        <v>2.8225000000000002</v>
      </c>
      <c r="F82" s="8">
        <f t="shared" si="18"/>
        <v>48.925000000000004</v>
      </c>
      <c r="G82" s="8">
        <f t="shared" si="19"/>
        <v>4.75</v>
      </c>
      <c r="H82" s="8">
        <f t="shared" si="20"/>
        <v>14.257499999999999</v>
      </c>
      <c r="I82" s="8">
        <f t="shared" si="21"/>
        <v>6.1924999999999999</v>
      </c>
      <c r="J82" s="27">
        <f t="shared" si="22"/>
        <v>2.605</v>
      </c>
      <c r="K82" s="28">
        <f t="shared" si="23"/>
        <v>2.3695287857856178</v>
      </c>
      <c r="L82" s="28">
        <f t="shared" si="24"/>
        <v>1.5138554532495276</v>
      </c>
      <c r="M82" s="1">
        <f t="shared" si="25"/>
        <v>2.2729202948336451</v>
      </c>
      <c r="N82" s="1">
        <f t="shared" si="26"/>
        <v>3.6209298989808318</v>
      </c>
      <c r="O82" s="1">
        <f t="shared" si="27"/>
        <v>1.6091276104357499</v>
      </c>
      <c r="P82" s="1">
        <f t="shared" si="28"/>
        <v>2.1163234629895311</v>
      </c>
      <c r="Q82" s="34">
        <f t="shared" si="29"/>
        <v>1.7199709299869004</v>
      </c>
      <c r="R82" s="89">
        <v>23.47</v>
      </c>
      <c r="S82" s="89">
        <v>5.03</v>
      </c>
      <c r="T82" s="89">
        <v>47.66</v>
      </c>
      <c r="U82" s="89">
        <v>0.35</v>
      </c>
      <c r="V82" s="89">
        <v>12.49</v>
      </c>
      <c r="W82" s="89">
        <v>6.51</v>
      </c>
      <c r="X82" s="89">
        <v>4.49</v>
      </c>
      <c r="Y82" s="91">
        <v>20.99</v>
      </c>
      <c r="Z82" s="8">
        <v>1.62</v>
      </c>
      <c r="AA82" s="8">
        <v>47.94</v>
      </c>
      <c r="AB82" s="8">
        <v>4.92</v>
      </c>
      <c r="AC82" s="8">
        <v>16.23</v>
      </c>
      <c r="AD82" s="8">
        <v>7.5</v>
      </c>
      <c r="AE82" s="8">
        <v>0.8</v>
      </c>
      <c r="AF82" s="89">
        <v>17.93</v>
      </c>
      <c r="AG82" s="89">
        <v>2.48</v>
      </c>
      <c r="AH82" s="89">
        <v>52.33</v>
      </c>
      <c r="AI82" s="89">
        <v>4.5199999999999996</v>
      </c>
      <c r="AJ82" s="89">
        <v>13.55</v>
      </c>
      <c r="AK82" s="89">
        <v>7.65</v>
      </c>
      <c r="AL82" s="89">
        <v>1.55</v>
      </c>
      <c r="AM82" s="91">
        <v>19.41</v>
      </c>
      <c r="AN82" s="8">
        <v>2.16</v>
      </c>
      <c r="AO82" s="8">
        <v>47.77</v>
      </c>
      <c r="AP82" s="8">
        <v>9.2100000000000009</v>
      </c>
      <c r="AQ82" s="8">
        <v>14.76</v>
      </c>
      <c r="AR82" s="8">
        <v>3.11</v>
      </c>
      <c r="AS82" s="8">
        <v>3.58</v>
      </c>
    </row>
    <row r="83" spans="1:45">
      <c r="A83" s="116" t="s">
        <v>435</v>
      </c>
      <c r="B83" s="6">
        <v>97</v>
      </c>
      <c r="C83" s="30" t="s">
        <v>80</v>
      </c>
      <c r="D83" s="8">
        <f t="shared" si="16"/>
        <v>26.21</v>
      </c>
      <c r="E83" s="8">
        <f t="shared" si="17"/>
        <v>4.6150000000000002</v>
      </c>
      <c r="F83" s="8">
        <f t="shared" si="18"/>
        <v>36.975000000000001</v>
      </c>
      <c r="G83" s="8">
        <f t="shared" si="19"/>
        <v>7.415</v>
      </c>
      <c r="H83" s="8">
        <f t="shared" si="20"/>
        <v>7.5299999999999994</v>
      </c>
      <c r="I83" s="8">
        <f t="shared" si="21"/>
        <v>13.15</v>
      </c>
      <c r="J83" s="27">
        <f t="shared" si="22"/>
        <v>4.1050000000000004</v>
      </c>
      <c r="K83" s="28">
        <f t="shared" si="23"/>
        <v>3.0971277015970773</v>
      </c>
      <c r="L83" s="28">
        <f t="shared" si="24"/>
        <v>3.7264527368531049</v>
      </c>
      <c r="M83" s="1">
        <f t="shared" si="25"/>
        <v>9.3691648507217309</v>
      </c>
      <c r="N83" s="1">
        <f t="shared" si="26"/>
        <v>4.8295393155041211</v>
      </c>
      <c r="O83" s="1">
        <f t="shared" si="27"/>
        <v>4.2284985514955542</v>
      </c>
      <c r="P83" s="1">
        <f t="shared" si="28"/>
        <v>0.46669047558312149</v>
      </c>
      <c r="Q83" s="34">
        <f t="shared" si="29"/>
        <v>1.477853172679884</v>
      </c>
      <c r="R83" s="89">
        <v>28.4</v>
      </c>
      <c r="S83" s="89">
        <v>7.25</v>
      </c>
      <c r="T83" s="89">
        <v>30.35</v>
      </c>
      <c r="U83" s="89">
        <v>10.83</v>
      </c>
      <c r="V83" s="89">
        <v>4.54</v>
      </c>
      <c r="W83" s="89">
        <v>13.48</v>
      </c>
      <c r="X83" s="89">
        <v>5.15</v>
      </c>
      <c r="Y83" s="91">
        <v>24.02</v>
      </c>
      <c r="Z83" s="8">
        <v>1.98</v>
      </c>
      <c r="AA83" s="8">
        <v>43.6</v>
      </c>
      <c r="AB83" s="8">
        <v>4</v>
      </c>
      <c r="AC83" s="8">
        <v>10.52</v>
      </c>
      <c r="AD83" s="8">
        <v>12.82</v>
      </c>
      <c r="AE83" s="8">
        <v>3.06</v>
      </c>
    </row>
    <row r="84" spans="1:45">
      <c r="A84" s="116" t="s">
        <v>436</v>
      </c>
      <c r="B84" s="6">
        <v>99</v>
      </c>
      <c r="C84" s="30" t="s">
        <v>81</v>
      </c>
      <c r="D84" s="8">
        <f t="shared" si="16"/>
        <v>26.88</v>
      </c>
      <c r="E84" s="8">
        <f t="shared" si="17"/>
        <v>4.8966666666666665</v>
      </c>
      <c r="F84" s="8">
        <f t="shared" si="18"/>
        <v>44.093333333333334</v>
      </c>
      <c r="G84" s="8">
        <f t="shared" si="19"/>
        <v>5.2866666666666662</v>
      </c>
      <c r="H84" s="8">
        <f t="shared" si="20"/>
        <v>12.37</v>
      </c>
      <c r="I84" s="8">
        <f t="shared" si="21"/>
        <v>5.333333333333333</v>
      </c>
      <c r="J84" s="27">
        <f t="shared" si="22"/>
        <v>1.1399999999999999</v>
      </c>
      <c r="K84" s="28">
        <f t="shared" si="23"/>
        <v>6.4926958961590024</v>
      </c>
      <c r="L84" s="28">
        <f t="shared" si="24"/>
        <v>1.2020537980195942</v>
      </c>
      <c r="M84" s="1">
        <f t="shared" si="25"/>
        <v>1.3639037111663459</v>
      </c>
      <c r="N84" s="1">
        <f t="shared" si="26"/>
        <v>0.8181890572070355</v>
      </c>
      <c r="O84" s="1">
        <f t="shared" si="27"/>
        <v>2.0526324561401643</v>
      </c>
      <c r="P84" s="1">
        <f t="shared" si="28"/>
        <v>2.5923219964605742</v>
      </c>
      <c r="Q84" s="34">
        <f t="shared" si="29"/>
        <v>0.95582425162788198</v>
      </c>
      <c r="R84" s="89">
        <v>24.87</v>
      </c>
      <c r="S84" s="89">
        <v>5.37</v>
      </c>
      <c r="T84" s="89">
        <v>44.71</v>
      </c>
      <c r="U84" s="89">
        <v>5.97</v>
      </c>
      <c r="V84" s="89">
        <v>12.68</v>
      </c>
      <c r="W84" s="89">
        <v>5.46</v>
      </c>
      <c r="X84" s="89">
        <v>0.94</v>
      </c>
      <c r="Y84" s="91">
        <v>34.14</v>
      </c>
      <c r="Z84" s="8">
        <v>5.79</v>
      </c>
      <c r="AA84" s="8">
        <v>42.53</v>
      </c>
      <c r="AB84" s="8">
        <v>4.38</v>
      </c>
      <c r="AC84" s="8">
        <v>10.18</v>
      </c>
      <c r="AD84" s="8">
        <v>2.68</v>
      </c>
      <c r="AE84" s="8">
        <v>0.3</v>
      </c>
      <c r="AF84" s="89">
        <v>21.63</v>
      </c>
      <c r="AG84" s="89">
        <v>3.53</v>
      </c>
      <c r="AH84" s="89">
        <v>45.04</v>
      </c>
      <c r="AI84" s="89">
        <v>5.51</v>
      </c>
      <c r="AJ84" s="89">
        <v>14.25</v>
      </c>
      <c r="AK84" s="89">
        <v>7.86</v>
      </c>
      <c r="AL84" s="89">
        <v>2.1800000000000002</v>
      </c>
    </row>
    <row r="85" spans="1:45">
      <c r="L85" s="2"/>
      <c r="M85" s="2"/>
      <c r="N85" s="2"/>
      <c r="O85" s="2"/>
      <c r="P85" s="2"/>
      <c r="Q85" s="35"/>
    </row>
    <row r="86" spans="1:45">
      <c r="Q86" s="9"/>
    </row>
    <row r="87" spans="1:45">
      <c r="Q87" s="9"/>
    </row>
    <row r="88" spans="1:45">
      <c r="Q88" s="9"/>
    </row>
    <row r="89" spans="1:45">
      <c r="Q89" s="9"/>
    </row>
    <row r="90" spans="1:45">
      <c r="Q90" s="9"/>
    </row>
    <row r="91" spans="1:45">
      <c r="Q91" s="9"/>
    </row>
    <row r="92" spans="1:45">
      <c r="Q92" s="9"/>
    </row>
    <row r="93" spans="1:45">
      <c r="Q93" s="9"/>
    </row>
    <row r="94" spans="1:45">
      <c r="Q94" s="9"/>
    </row>
    <row r="95" spans="1:45">
      <c r="Q95" s="9"/>
    </row>
    <row r="96" spans="1:45">
      <c r="Q96" s="9"/>
    </row>
    <row r="97" spans="17:17">
      <c r="Q97" s="9"/>
    </row>
    <row r="98" spans="17:17">
      <c r="Q98" s="9"/>
    </row>
  </sheetData>
  <conditionalFormatting sqref="AM6:AZ6 R3:AL8 R9:AE9 R10:AL15 R16:AS16 R17:AL17 R18:AS18 R19:AE19 R20:AL21 R22:AS22 R23:AL23 R24:AS25 R26:AL31 R32:AS32 R33:AL34 R35:AS35 R36:AL44 AM44:AZ44 R45:AS45 R46:AL54 R55:AE55 R56:AL58 R59:AS59 R60:AL60 R61:AS61 R62:AL62 R63:AS63 AM68:AS68 AT68:AZ69 R64:AL73 R74:AS74 R75:AL81 R82:AS82 R83:AE83 B89:J89 B3:C86 R84:AL84">
    <cfRule type="cellIs" dxfId="935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opLeftCell="B32" zoomScale="70" zoomScaleNormal="70" zoomScalePageLayoutView="70" workbookViewId="0">
      <selection activeCell="S42" sqref="S42:V42"/>
    </sheetView>
  </sheetViews>
  <sheetFormatPr baseColWidth="10" defaultColWidth="8.83203125" defaultRowHeight="14" x14ac:dyDescent="0"/>
  <cols>
    <col min="11" max="14" width="8.83203125" style="90"/>
    <col min="19" max="22" width="8.83203125" style="90"/>
  </cols>
  <sheetData>
    <row r="1" spans="1:22">
      <c r="A1" s="2"/>
      <c r="B1" s="32"/>
      <c r="C1" t="s">
        <v>92</v>
      </c>
      <c r="F1" s="32"/>
      <c r="G1" t="s">
        <v>93</v>
      </c>
      <c r="J1" s="32"/>
      <c r="K1" s="90" t="s">
        <v>94</v>
      </c>
    </row>
    <row r="2" spans="1:22" ht="15" thickBot="1">
      <c r="A2" s="11" t="s">
        <v>84</v>
      </c>
      <c r="B2" s="33" t="s">
        <v>85</v>
      </c>
      <c r="C2" s="11" t="s">
        <v>215</v>
      </c>
      <c r="D2" s="11" t="s">
        <v>216</v>
      </c>
      <c r="E2" s="11" t="s">
        <v>217</v>
      </c>
      <c r="F2" s="11" t="s">
        <v>218</v>
      </c>
      <c r="G2" s="11" t="s">
        <v>215</v>
      </c>
      <c r="H2" s="11" t="s">
        <v>216</v>
      </c>
      <c r="I2" s="11" t="s">
        <v>217</v>
      </c>
      <c r="J2" s="33" t="s">
        <v>218</v>
      </c>
      <c r="K2" s="88" t="s">
        <v>215</v>
      </c>
      <c r="L2" s="88" t="s">
        <v>216</v>
      </c>
      <c r="M2" s="88" t="s">
        <v>217</v>
      </c>
      <c r="N2" s="88" t="s">
        <v>218</v>
      </c>
      <c r="O2" s="11" t="s">
        <v>215</v>
      </c>
      <c r="P2" s="11" t="s">
        <v>216</v>
      </c>
      <c r="Q2" s="11" t="s">
        <v>217</v>
      </c>
      <c r="R2" s="11" t="s">
        <v>218</v>
      </c>
      <c r="S2" s="88" t="s">
        <v>215</v>
      </c>
      <c r="T2" s="88" t="s">
        <v>216</v>
      </c>
      <c r="U2" s="88" t="s">
        <v>217</v>
      </c>
      <c r="V2" s="88" t="s">
        <v>218</v>
      </c>
    </row>
    <row r="3" spans="1:22">
      <c r="A3">
        <v>1</v>
      </c>
      <c r="B3" s="32" t="s">
        <v>0</v>
      </c>
      <c r="C3" s="1">
        <f t="shared" ref="C3:C34" si="0">AVERAGE(K3,O3,S3)</f>
        <v>91.206666666666663</v>
      </c>
      <c r="D3" s="1">
        <f t="shared" ref="D3:D34" si="1">AVERAGE(L3,P3,T3)</f>
        <v>3.8366666666666664</v>
      </c>
      <c r="E3" s="1">
        <f t="shared" ref="E3:E34" si="2">AVERAGE(M3,Q3,U3)</f>
        <v>3.7333333333333338</v>
      </c>
      <c r="F3" s="34">
        <f t="shared" ref="F3:F34" si="3">AVERAGE(N3,R3,V3)</f>
        <v>1.2266666666666666</v>
      </c>
      <c r="G3" s="1">
        <f t="shared" ref="G3:G34" si="4">STDEV(K3,O3,S3)</f>
        <v>1.6952974173676234</v>
      </c>
      <c r="H3" s="1">
        <f t="shared" ref="H3:H34" si="5">STDEV(L3,P3,T3)</f>
        <v>0.41789153297636095</v>
      </c>
      <c r="I3" s="1">
        <f t="shared" ref="I3:I34" si="6">STDEV(M3,Q3,U3)</f>
        <v>2.0357390140519822</v>
      </c>
      <c r="J3" s="34">
        <f t="shared" ref="J3:J34" si="7">STDEV(N3,R3,V3)</f>
        <v>0.58320951066776439</v>
      </c>
      <c r="K3" s="93">
        <v>91.17</v>
      </c>
      <c r="L3" s="93">
        <v>4.2799999999999994</v>
      </c>
      <c r="M3" s="93">
        <v>3.6700000000000004</v>
      </c>
      <c r="N3" s="93">
        <v>0.88</v>
      </c>
      <c r="O3" s="10">
        <v>92.92</v>
      </c>
      <c r="P3" s="10">
        <v>3.45</v>
      </c>
      <c r="Q3" s="10">
        <v>1.73</v>
      </c>
      <c r="R3" s="10">
        <v>1.9</v>
      </c>
      <c r="S3" s="93">
        <v>89.53</v>
      </c>
      <c r="T3" s="93">
        <v>3.7800000000000002</v>
      </c>
      <c r="U3" s="93">
        <v>5.8000000000000007</v>
      </c>
      <c r="V3" s="93">
        <v>0.89999999999999991</v>
      </c>
    </row>
    <row r="4" spans="1:22">
      <c r="A4">
        <v>2</v>
      </c>
      <c r="B4" s="32" t="s">
        <v>1</v>
      </c>
      <c r="C4" s="1">
        <f t="shared" si="0"/>
        <v>91.953333333333333</v>
      </c>
      <c r="D4" s="1">
        <f t="shared" si="1"/>
        <v>3.8233333333333328</v>
      </c>
      <c r="E4" s="1">
        <f t="shared" si="2"/>
        <v>2.4233333333333333</v>
      </c>
      <c r="F4" s="34">
        <f t="shared" si="3"/>
        <v>1.8</v>
      </c>
      <c r="G4" s="1">
        <f t="shared" si="4"/>
        <v>3.9997166566312381</v>
      </c>
      <c r="H4" s="1">
        <f t="shared" si="5"/>
        <v>1.0563301251660573</v>
      </c>
      <c r="I4" s="1">
        <f t="shared" si="6"/>
        <v>2.1773914056350407</v>
      </c>
      <c r="J4" s="34">
        <f t="shared" si="7"/>
        <v>0.89738509013689316</v>
      </c>
      <c r="K4" s="93">
        <v>93.12</v>
      </c>
      <c r="L4" s="93">
        <v>3.29</v>
      </c>
      <c r="M4" s="93">
        <v>1.5599999999999998</v>
      </c>
      <c r="N4" s="93">
        <v>2.0299999999999998</v>
      </c>
      <c r="O4" s="10">
        <v>95.240000000000009</v>
      </c>
      <c r="P4" s="10">
        <v>3.1399999999999997</v>
      </c>
      <c r="Q4" s="10">
        <v>0.80999999999999994</v>
      </c>
      <c r="R4" s="10">
        <v>0.80999999999999994</v>
      </c>
      <c r="S4" s="93">
        <v>87.5</v>
      </c>
      <c r="T4" s="93">
        <v>5.04</v>
      </c>
      <c r="U4" s="93">
        <v>4.9000000000000004</v>
      </c>
      <c r="V4" s="93">
        <v>2.56</v>
      </c>
    </row>
    <row r="5" spans="1:22">
      <c r="A5">
        <v>5</v>
      </c>
      <c r="B5" s="32" t="s">
        <v>2</v>
      </c>
      <c r="C5" s="1">
        <f t="shared" si="0"/>
        <v>88.660000000000011</v>
      </c>
      <c r="D5" s="1">
        <f t="shared" si="1"/>
        <v>3.8966666666666669</v>
      </c>
      <c r="E5" s="1">
        <f t="shared" si="2"/>
        <v>5.59</v>
      </c>
      <c r="F5" s="34">
        <f t="shared" si="3"/>
        <v>1.8566666666666665</v>
      </c>
      <c r="G5" s="1">
        <f t="shared" si="4"/>
        <v>2.9459633398940954</v>
      </c>
      <c r="H5" s="1">
        <f t="shared" si="5"/>
        <v>0.51791247651830519</v>
      </c>
      <c r="I5" s="1">
        <f t="shared" si="6"/>
        <v>2.8725076153075744</v>
      </c>
      <c r="J5" s="34">
        <f t="shared" si="7"/>
        <v>1.8488464872274639</v>
      </c>
      <c r="K5" s="93">
        <v>88.03</v>
      </c>
      <c r="L5" s="93">
        <v>4.2299999999999995</v>
      </c>
      <c r="M5" s="93">
        <v>3.75</v>
      </c>
      <c r="N5" s="93">
        <v>3.9899999999999998</v>
      </c>
      <c r="O5" s="10">
        <v>86.08</v>
      </c>
      <c r="P5" s="10">
        <v>4.16</v>
      </c>
      <c r="Q5" s="10">
        <v>8.9</v>
      </c>
      <c r="R5" s="10">
        <v>0.86</v>
      </c>
      <c r="S5" s="93">
        <v>91.86999999999999</v>
      </c>
      <c r="T5" s="93">
        <v>3.3000000000000003</v>
      </c>
      <c r="U5" s="93">
        <v>4.12</v>
      </c>
      <c r="V5" s="93">
        <v>0.72</v>
      </c>
    </row>
    <row r="6" spans="1:22">
      <c r="A6">
        <v>6</v>
      </c>
      <c r="B6" s="32" t="s">
        <v>3</v>
      </c>
      <c r="C6" s="1">
        <f t="shared" si="0"/>
        <v>89.946666666666673</v>
      </c>
      <c r="D6" s="1">
        <f t="shared" si="1"/>
        <v>4.6466666666666656</v>
      </c>
      <c r="E6" s="1">
        <f t="shared" si="2"/>
        <v>3.5199999999999996</v>
      </c>
      <c r="F6" s="34">
        <f t="shared" si="3"/>
        <v>1.8966666666666665</v>
      </c>
      <c r="G6" s="1">
        <f t="shared" si="4"/>
        <v>0.81989836768549096</v>
      </c>
      <c r="H6" s="1">
        <f t="shared" si="5"/>
        <v>0.88217534160355382</v>
      </c>
      <c r="I6" s="1">
        <f t="shared" si="6"/>
        <v>0.91279789657952293</v>
      </c>
      <c r="J6" s="34">
        <f t="shared" si="7"/>
        <v>0.95442827563590882</v>
      </c>
      <c r="K6" s="93">
        <v>90.2</v>
      </c>
      <c r="L6" s="93">
        <v>5.0999999999999996</v>
      </c>
      <c r="M6" s="93">
        <v>3.2399999999999998</v>
      </c>
      <c r="N6" s="93">
        <v>1.47</v>
      </c>
      <c r="O6" s="10">
        <v>89.03</v>
      </c>
      <c r="P6" s="10">
        <v>5.21</v>
      </c>
      <c r="Q6" s="10">
        <v>4.54</v>
      </c>
      <c r="R6" s="10">
        <v>1.23</v>
      </c>
      <c r="S6" s="93">
        <v>90.61</v>
      </c>
      <c r="T6" s="93">
        <v>3.63</v>
      </c>
      <c r="U6" s="93">
        <v>2.78</v>
      </c>
      <c r="V6" s="93">
        <v>2.9899999999999998</v>
      </c>
    </row>
    <row r="7" spans="1:22">
      <c r="A7">
        <v>7</v>
      </c>
      <c r="B7" s="32" t="s">
        <v>4</v>
      </c>
      <c r="C7" s="1">
        <f t="shared" si="0"/>
        <v>85.123333333333335</v>
      </c>
      <c r="D7" s="1">
        <f t="shared" si="1"/>
        <v>4.7733333333333334</v>
      </c>
      <c r="E7" s="1">
        <f t="shared" si="2"/>
        <v>6.586666666666666</v>
      </c>
      <c r="F7" s="34">
        <f t="shared" si="3"/>
        <v>3.52</v>
      </c>
      <c r="G7" s="1">
        <f t="shared" si="4"/>
        <v>4.0294706021180211</v>
      </c>
      <c r="H7" s="1">
        <f t="shared" si="5"/>
        <v>1.5388740472609594</v>
      </c>
      <c r="I7" s="1">
        <f t="shared" si="6"/>
        <v>4.4040700872412719</v>
      </c>
      <c r="J7" s="34">
        <f t="shared" si="7"/>
        <v>2.6382001440375977</v>
      </c>
      <c r="K7" s="93">
        <v>82.03</v>
      </c>
      <c r="L7" s="93">
        <v>3.02</v>
      </c>
      <c r="M7" s="93">
        <v>11.67</v>
      </c>
      <c r="N7" s="93">
        <v>3.2800000000000002</v>
      </c>
      <c r="O7" s="10">
        <v>89.68</v>
      </c>
      <c r="P7" s="10">
        <v>5.4</v>
      </c>
      <c r="Q7" s="10">
        <v>3.92</v>
      </c>
      <c r="R7" s="10">
        <v>1.01</v>
      </c>
      <c r="S7" s="93">
        <v>83.66</v>
      </c>
      <c r="T7" s="93">
        <v>5.8999999999999995</v>
      </c>
      <c r="U7" s="93">
        <v>4.17</v>
      </c>
      <c r="V7" s="93">
        <v>6.2700000000000005</v>
      </c>
    </row>
    <row r="8" spans="1:22">
      <c r="A8">
        <v>8</v>
      </c>
      <c r="B8" s="32" t="s">
        <v>5</v>
      </c>
      <c r="C8" s="1">
        <f t="shared" si="0"/>
        <v>91.62</v>
      </c>
      <c r="D8" s="1">
        <f t="shared" si="1"/>
        <v>4.0133333333333328</v>
      </c>
      <c r="E8" s="1">
        <f t="shared" si="2"/>
        <v>1.6733333333333331</v>
      </c>
      <c r="F8" s="34">
        <f t="shared" si="3"/>
        <v>2.6933333333333334</v>
      </c>
      <c r="G8" s="1">
        <f t="shared" si="4"/>
        <v>1.3350280895921192</v>
      </c>
      <c r="H8" s="1">
        <f t="shared" si="5"/>
        <v>0.47077949544700132</v>
      </c>
      <c r="I8" s="1">
        <f t="shared" si="6"/>
        <v>0.83691895266706307</v>
      </c>
      <c r="J8" s="34">
        <f t="shared" si="7"/>
        <v>0.35161532010612445</v>
      </c>
      <c r="K8" s="93">
        <v>92.96</v>
      </c>
      <c r="L8" s="93">
        <v>3.6700000000000004</v>
      </c>
      <c r="M8" s="93">
        <v>0.95</v>
      </c>
      <c r="N8" s="93">
        <v>2.42</v>
      </c>
      <c r="O8" s="10">
        <v>91.61</v>
      </c>
      <c r="P8" s="10">
        <v>3.82</v>
      </c>
      <c r="Q8" s="10">
        <v>1.48</v>
      </c>
      <c r="R8" s="10">
        <v>3.09</v>
      </c>
      <c r="S8" s="93">
        <v>90.29</v>
      </c>
      <c r="T8" s="93">
        <v>4.55</v>
      </c>
      <c r="U8" s="93">
        <v>2.59</v>
      </c>
      <c r="V8" s="93">
        <v>2.5700000000000003</v>
      </c>
    </row>
    <row r="9" spans="1:22">
      <c r="A9">
        <v>9</v>
      </c>
      <c r="B9" s="32" t="s">
        <v>6</v>
      </c>
      <c r="C9" s="1">
        <f t="shared" si="0"/>
        <v>94.873333333333335</v>
      </c>
      <c r="D9" s="1">
        <f t="shared" si="1"/>
        <v>0.59666666666666668</v>
      </c>
      <c r="E9" s="1">
        <f t="shared" si="2"/>
        <v>3.2600000000000002</v>
      </c>
      <c r="F9" s="34">
        <f t="shared" si="3"/>
        <v>1.27</v>
      </c>
      <c r="G9" s="1">
        <f t="shared" si="4"/>
        <v>2.6637630024710091</v>
      </c>
      <c r="H9" s="1">
        <f t="shared" si="5"/>
        <v>0.92381455570549076</v>
      </c>
      <c r="I9" s="1">
        <f t="shared" si="6"/>
        <v>0.77090855488832055</v>
      </c>
      <c r="J9" s="34">
        <f t="shared" si="7"/>
        <v>1.3750272724568051</v>
      </c>
      <c r="K9" s="93">
        <v>91.86999999999999</v>
      </c>
      <c r="L9" s="93">
        <v>1.1400000000000001</v>
      </c>
      <c r="M9" s="93">
        <v>4.1500000000000004</v>
      </c>
      <c r="N9" s="93">
        <v>2.8400000000000003</v>
      </c>
      <c r="O9" s="10">
        <v>96.95</v>
      </c>
      <c r="P9" s="10">
        <v>-0.47000000000000003</v>
      </c>
      <c r="Q9" s="10">
        <v>2.83</v>
      </c>
      <c r="R9" s="10">
        <v>0.69</v>
      </c>
      <c r="S9" s="93">
        <v>95.8</v>
      </c>
      <c r="T9" s="93">
        <v>1.1199999999999999</v>
      </c>
      <c r="U9" s="93">
        <v>2.8000000000000003</v>
      </c>
      <c r="V9" s="93">
        <v>0.27999999999999997</v>
      </c>
    </row>
    <row r="10" spans="1:22">
      <c r="A10">
        <v>10</v>
      </c>
      <c r="B10" s="32" t="s">
        <v>100</v>
      </c>
      <c r="C10" s="1">
        <f t="shared" si="0"/>
        <v>92.75</v>
      </c>
      <c r="D10" s="1">
        <f t="shared" si="1"/>
        <v>3.3266666666666667</v>
      </c>
      <c r="E10" s="1">
        <f t="shared" si="2"/>
        <v>3.0166666666666671</v>
      </c>
      <c r="F10" s="34">
        <f t="shared" si="3"/>
        <v>0.90666666666666662</v>
      </c>
      <c r="G10" s="1">
        <f t="shared" si="4"/>
        <v>0.68198240446510017</v>
      </c>
      <c r="H10" s="1">
        <f t="shared" si="5"/>
        <v>0.9498596387537116</v>
      </c>
      <c r="I10" s="1">
        <f t="shared" si="6"/>
        <v>0.47511402140258124</v>
      </c>
      <c r="J10" s="34">
        <f t="shared" si="7"/>
        <v>0.19425069712444637</v>
      </c>
      <c r="K10" s="93">
        <v>92.81</v>
      </c>
      <c r="L10" s="93">
        <v>3.8600000000000003</v>
      </c>
      <c r="M10" s="93">
        <v>2.4699999999999998</v>
      </c>
      <c r="N10" s="93">
        <v>0.86</v>
      </c>
      <c r="O10" s="10">
        <v>93.4</v>
      </c>
      <c r="P10" s="10">
        <v>2.23</v>
      </c>
      <c r="Q10" s="10">
        <v>3.25</v>
      </c>
      <c r="R10" s="10">
        <v>1.1199999999999999</v>
      </c>
      <c r="S10" s="93">
        <v>92.04</v>
      </c>
      <c r="T10" s="93">
        <v>3.8899999999999997</v>
      </c>
      <c r="U10" s="93">
        <v>3.3300000000000005</v>
      </c>
      <c r="V10" s="93">
        <v>0.74</v>
      </c>
    </row>
    <row r="11" spans="1:22">
      <c r="A11">
        <v>11</v>
      </c>
      <c r="B11" s="32" t="s">
        <v>8</v>
      </c>
      <c r="C11" s="1">
        <f t="shared" si="0"/>
        <v>87.706666666666663</v>
      </c>
      <c r="D11" s="1">
        <f t="shared" si="1"/>
        <v>2.5733333333333333</v>
      </c>
      <c r="E11" s="1">
        <f t="shared" si="2"/>
        <v>5.5033333333333339</v>
      </c>
      <c r="F11" s="34">
        <f t="shared" si="3"/>
        <v>4.2133333333333338</v>
      </c>
      <c r="G11" s="1">
        <f t="shared" si="4"/>
        <v>4.8338838766910097</v>
      </c>
      <c r="H11" s="1">
        <f t="shared" si="5"/>
        <v>1.9444365079203105</v>
      </c>
      <c r="I11" s="1">
        <f t="shared" si="6"/>
        <v>3.1913372327808509</v>
      </c>
      <c r="J11" s="34">
        <f t="shared" si="7"/>
        <v>1.6692014058624935</v>
      </c>
      <c r="K11" s="93">
        <v>82.13000000000001</v>
      </c>
      <c r="L11" s="93">
        <v>3.8899999999999997</v>
      </c>
      <c r="M11" s="93">
        <v>9.1800000000000015</v>
      </c>
      <c r="N11" s="93">
        <v>4.8</v>
      </c>
      <c r="O11" s="10">
        <v>90.29</v>
      </c>
      <c r="P11" s="10">
        <v>3.49</v>
      </c>
      <c r="Q11" s="10">
        <v>3.88</v>
      </c>
      <c r="R11" s="10">
        <v>2.33</v>
      </c>
      <c r="S11" s="93">
        <v>90.7</v>
      </c>
      <c r="T11" s="93">
        <v>0.34</v>
      </c>
      <c r="U11" s="93">
        <v>3.45</v>
      </c>
      <c r="V11" s="93">
        <v>5.51</v>
      </c>
    </row>
    <row r="12" spans="1:22">
      <c r="A12">
        <v>12</v>
      </c>
      <c r="B12" s="32" t="s">
        <v>9</v>
      </c>
      <c r="C12" s="1">
        <f t="shared" si="0"/>
        <v>86.67</v>
      </c>
      <c r="D12" s="1">
        <f t="shared" si="1"/>
        <v>5.5866666666666669</v>
      </c>
      <c r="E12" s="1">
        <f t="shared" si="2"/>
        <v>5.3066666666666675</v>
      </c>
      <c r="F12" s="34">
        <f t="shared" si="3"/>
        <v>2.436666666666667</v>
      </c>
      <c r="G12" s="1">
        <f t="shared" si="4"/>
        <v>2.5997692205270795</v>
      </c>
      <c r="H12" s="1">
        <f t="shared" si="5"/>
        <v>0.81647616825803482</v>
      </c>
      <c r="I12" s="1">
        <f t="shared" si="6"/>
        <v>1.4530083734560253</v>
      </c>
      <c r="J12" s="34">
        <f t="shared" si="7"/>
        <v>1.3975096898888866</v>
      </c>
      <c r="K12" s="93">
        <v>89.13</v>
      </c>
      <c r="L12" s="93">
        <v>5.53</v>
      </c>
      <c r="M12" s="93">
        <v>3.74</v>
      </c>
      <c r="N12" s="93">
        <v>1.6</v>
      </c>
      <c r="O12" s="10">
        <v>83.95</v>
      </c>
      <c r="P12" s="10">
        <v>6.43</v>
      </c>
      <c r="Q12" s="10">
        <v>5.57</v>
      </c>
      <c r="R12" s="10">
        <v>4.05</v>
      </c>
      <c r="S12" s="93">
        <v>86.929999999999993</v>
      </c>
      <c r="T12" s="93">
        <v>4.8</v>
      </c>
      <c r="U12" s="93">
        <v>6.61</v>
      </c>
      <c r="V12" s="93">
        <v>1.66</v>
      </c>
    </row>
    <row r="13" spans="1:22">
      <c r="A13">
        <v>13</v>
      </c>
      <c r="B13" s="32" t="s">
        <v>10</v>
      </c>
      <c r="C13" s="1">
        <f t="shared" si="0"/>
        <v>88.393333333333331</v>
      </c>
      <c r="D13" s="1">
        <f t="shared" si="1"/>
        <v>5.2233333333333336</v>
      </c>
      <c r="E13" s="1">
        <f t="shared" si="2"/>
        <v>3.5100000000000002</v>
      </c>
      <c r="F13" s="34">
        <f t="shared" si="3"/>
        <v>2.8766666666666669</v>
      </c>
      <c r="G13" s="1">
        <f t="shared" si="4"/>
        <v>1.9252359162796961</v>
      </c>
      <c r="H13" s="1">
        <f t="shared" si="5"/>
        <v>0.87156946558110526</v>
      </c>
      <c r="I13" s="1">
        <f t="shared" si="6"/>
        <v>0.19672315572905968</v>
      </c>
      <c r="J13" s="34">
        <f t="shared" si="7"/>
        <v>2.5946354914194276</v>
      </c>
      <c r="K13" s="93">
        <v>86.18</v>
      </c>
      <c r="L13" s="93">
        <v>4.2299999999999995</v>
      </c>
      <c r="M13" s="93">
        <v>3.7199999999999998</v>
      </c>
      <c r="N13" s="93">
        <v>5.87</v>
      </c>
      <c r="O13" s="10">
        <v>89.32</v>
      </c>
      <c r="P13" s="10">
        <v>5.86</v>
      </c>
      <c r="Q13" s="10">
        <v>3.3300000000000005</v>
      </c>
      <c r="R13" s="10">
        <v>1.49</v>
      </c>
      <c r="S13" s="93">
        <v>89.68</v>
      </c>
      <c r="T13" s="93">
        <v>5.58</v>
      </c>
      <c r="U13" s="93">
        <v>3.4799999999999995</v>
      </c>
      <c r="V13" s="93">
        <v>1.27</v>
      </c>
    </row>
    <row r="14" spans="1:22">
      <c r="A14">
        <v>14</v>
      </c>
      <c r="B14" s="32" t="s">
        <v>11</v>
      </c>
      <c r="C14" s="1">
        <f t="shared" si="0"/>
        <v>86.646666666666661</v>
      </c>
      <c r="D14" s="1">
        <f t="shared" si="1"/>
        <v>4.32</v>
      </c>
      <c r="E14" s="1">
        <f t="shared" si="2"/>
        <v>3.9</v>
      </c>
      <c r="F14" s="34">
        <f t="shared" si="3"/>
        <v>5.1333333333333337</v>
      </c>
      <c r="G14" s="1">
        <f t="shared" si="4"/>
        <v>3.6534413001077932</v>
      </c>
      <c r="H14" s="1">
        <f t="shared" si="5"/>
        <v>1.2277214667830798</v>
      </c>
      <c r="I14" s="1">
        <f t="shared" si="6"/>
        <v>1.9920843355641362</v>
      </c>
      <c r="J14" s="34">
        <f t="shared" si="7"/>
        <v>1.1208181535527193</v>
      </c>
      <c r="K14" s="93">
        <v>87.070000000000007</v>
      </c>
      <c r="L14" s="93">
        <v>4.08</v>
      </c>
      <c r="M14" s="93">
        <v>2.7199999999999998</v>
      </c>
      <c r="N14" s="93">
        <v>6.13</v>
      </c>
      <c r="O14" s="10">
        <v>82.8</v>
      </c>
      <c r="P14" s="10">
        <v>5.65</v>
      </c>
      <c r="Q14" s="10">
        <v>6.2</v>
      </c>
      <c r="R14" s="10">
        <v>5.35</v>
      </c>
      <c r="S14" s="93">
        <v>90.07</v>
      </c>
      <c r="T14" s="93">
        <v>3.2300000000000004</v>
      </c>
      <c r="U14" s="93">
        <v>2.78</v>
      </c>
      <c r="V14" s="93">
        <v>3.92</v>
      </c>
    </row>
    <row r="15" spans="1:22">
      <c r="A15">
        <v>15</v>
      </c>
      <c r="B15" s="32" t="s">
        <v>12</v>
      </c>
      <c r="C15" s="1">
        <f t="shared" si="0"/>
        <v>93.886666666666656</v>
      </c>
      <c r="D15" s="1">
        <f t="shared" si="1"/>
        <v>3.2833333333333337</v>
      </c>
      <c r="E15" s="1">
        <f t="shared" si="2"/>
        <v>1.6433333333333335</v>
      </c>
      <c r="F15" s="34">
        <f t="shared" si="3"/>
        <v>1.1833333333333333</v>
      </c>
      <c r="G15" s="1">
        <f t="shared" si="4"/>
        <v>2.1676331177884576</v>
      </c>
      <c r="H15" s="1">
        <f t="shared" si="5"/>
        <v>0.27153882472555074</v>
      </c>
      <c r="I15" s="1">
        <f t="shared" si="6"/>
        <v>1.6079282736905069</v>
      </c>
      <c r="J15" s="34">
        <f t="shared" si="7"/>
        <v>0.41016256939576196</v>
      </c>
      <c r="K15" s="93">
        <v>95.53</v>
      </c>
      <c r="L15" s="93">
        <v>3.0300000000000002</v>
      </c>
      <c r="M15" s="93">
        <v>0.72</v>
      </c>
      <c r="N15" s="93">
        <v>0.72</v>
      </c>
      <c r="O15" s="10">
        <v>91.43</v>
      </c>
      <c r="P15" s="10">
        <v>3.5700000000000003</v>
      </c>
      <c r="Q15" s="10">
        <v>3.5000000000000004</v>
      </c>
      <c r="R15" s="10">
        <v>1.5</v>
      </c>
      <c r="S15" s="93">
        <v>94.699999999999989</v>
      </c>
      <c r="T15" s="93">
        <v>3.25</v>
      </c>
      <c r="U15" s="93">
        <v>0.71000000000000008</v>
      </c>
      <c r="V15" s="93">
        <v>1.3299999999999998</v>
      </c>
    </row>
    <row r="16" spans="1:22">
      <c r="A16">
        <v>16</v>
      </c>
      <c r="B16" s="32" t="s">
        <v>99</v>
      </c>
      <c r="C16" s="1">
        <f t="shared" si="0"/>
        <v>91.590000000000018</v>
      </c>
      <c r="D16" s="1">
        <f t="shared" si="1"/>
        <v>3.01</v>
      </c>
      <c r="E16" s="1">
        <f t="shared" si="2"/>
        <v>4.4833333333333334</v>
      </c>
      <c r="F16" s="34">
        <f t="shared" si="3"/>
        <v>0.91666666666666663</v>
      </c>
      <c r="G16" s="1">
        <f t="shared" si="4"/>
        <v>1.3753544997563329</v>
      </c>
      <c r="H16" s="1">
        <f t="shared" si="5"/>
        <v>1.0971326264403951</v>
      </c>
      <c r="I16" s="1">
        <f t="shared" si="6"/>
        <v>0.43981056528161439</v>
      </c>
      <c r="J16" s="34">
        <f t="shared" si="7"/>
        <v>0.25006665778014736</v>
      </c>
      <c r="K16" s="93">
        <v>93.03</v>
      </c>
      <c r="L16" s="93">
        <v>1.7999999999999998</v>
      </c>
      <c r="M16" s="93">
        <v>4</v>
      </c>
      <c r="N16" s="93">
        <v>1.17</v>
      </c>
      <c r="O16" s="10">
        <v>91.45</v>
      </c>
      <c r="P16" s="10">
        <v>3.29</v>
      </c>
      <c r="Q16" s="10">
        <v>4.5900000000000007</v>
      </c>
      <c r="R16" s="10">
        <v>0.67</v>
      </c>
      <c r="S16" s="93">
        <v>90.29</v>
      </c>
      <c r="T16" s="93">
        <v>3.94</v>
      </c>
      <c r="U16" s="93">
        <v>4.8599999999999994</v>
      </c>
      <c r="V16" s="93">
        <v>0.91</v>
      </c>
    </row>
    <row r="17" spans="1:22">
      <c r="A17">
        <v>17</v>
      </c>
      <c r="B17" s="32" t="s">
        <v>98</v>
      </c>
      <c r="C17" s="1">
        <f t="shared" si="0"/>
        <v>91.02</v>
      </c>
      <c r="D17" s="1">
        <f t="shared" si="1"/>
        <v>4.42</v>
      </c>
      <c r="E17" s="1">
        <f t="shared" si="2"/>
        <v>1.7433333333333334</v>
      </c>
      <c r="F17" s="34">
        <f t="shared" si="3"/>
        <v>2.8233333333333328</v>
      </c>
      <c r="G17" s="1">
        <f t="shared" si="4"/>
        <v>0.82054859697644222</v>
      </c>
      <c r="H17" s="1">
        <f t="shared" si="5"/>
        <v>0.57584720195552019</v>
      </c>
      <c r="I17" s="1">
        <f t="shared" si="6"/>
        <v>0.65729242604287796</v>
      </c>
      <c r="J17" s="34">
        <f t="shared" si="7"/>
        <v>1.6260791288659153</v>
      </c>
      <c r="K17" s="93">
        <v>90.149999999999991</v>
      </c>
      <c r="L17" s="93">
        <v>4.16</v>
      </c>
      <c r="M17" s="93">
        <v>2.04</v>
      </c>
      <c r="N17" s="93">
        <v>3.65</v>
      </c>
      <c r="O17" s="10">
        <v>91.78</v>
      </c>
      <c r="P17" s="10">
        <v>5.08</v>
      </c>
      <c r="Q17" s="10">
        <v>2.1999999999999997</v>
      </c>
      <c r="R17" s="10">
        <v>0.95</v>
      </c>
      <c r="S17" s="93">
        <v>91.13</v>
      </c>
      <c r="T17" s="93">
        <v>4.0199999999999996</v>
      </c>
      <c r="U17" s="93">
        <v>0.9900000000000001</v>
      </c>
      <c r="V17" s="93">
        <v>3.8699999999999997</v>
      </c>
    </row>
    <row r="18" spans="1:22">
      <c r="A18">
        <v>18</v>
      </c>
      <c r="B18" s="32" t="s">
        <v>97</v>
      </c>
      <c r="C18" s="1">
        <f t="shared" si="0"/>
        <v>87.04</v>
      </c>
      <c r="D18" s="1">
        <f t="shared" si="1"/>
        <v>4.6599999999999993</v>
      </c>
      <c r="E18" s="1">
        <f t="shared" si="2"/>
        <v>6.12</v>
      </c>
      <c r="F18" s="34">
        <f t="shared" si="3"/>
        <v>2.1799999999999997</v>
      </c>
      <c r="G18" s="1">
        <f t="shared" si="4"/>
        <v>1.6216966424088075</v>
      </c>
      <c r="H18" s="1">
        <f t="shared" si="5"/>
        <v>1.1437219941926429</v>
      </c>
      <c r="I18" s="1">
        <f t="shared" si="6"/>
        <v>3.1453298714125379</v>
      </c>
      <c r="J18" s="34">
        <f t="shared" si="7"/>
        <v>0.58506409905240286</v>
      </c>
      <c r="K18" s="93">
        <v>88.06</v>
      </c>
      <c r="L18" s="93">
        <v>5.9499999999999993</v>
      </c>
      <c r="M18" s="93">
        <v>3.2300000000000004</v>
      </c>
      <c r="N18" s="93">
        <v>2.76</v>
      </c>
      <c r="O18" s="10">
        <v>85.17</v>
      </c>
      <c r="P18" s="10">
        <v>3.7699999999999996</v>
      </c>
      <c r="Q18" s="10">
        <v>9.4700000000000006</v>
      </c>
      <c r="R18" s="10">
        <v>1.59</v>
      </c>
      <c r="S18" s="93">
        <v>87.89</v>
      </c>
      <c r="T18" s="93">
        <v>4.26</v>
      </c>
      <c r="U18" s="93">
        <v>5.66</v>
      </c>
      <c r="V18" s="93">
        <v>2.19</v>
      </c>
    </row>
    <row r="19" spans="1:22">
      <c r="A19">
        <v>19</v>
      </c>
      <c r="B19" s="32" t="s">
        <v>96</v>
      </c>
      <c r="C19" s="1">
        <f t="shared" si="0"/>
        <v>89.936666666666667</v>
      </c>
      <c r="D19" s="1">
        <f t="shared" si="1"/>
        <v>3.31</v>
      </c>
      <c r="E19" s="1">
        <f t="shared" si="2"/>
        <v>3.6666666666666665</v>
      </c>
      <c r="F19" s="34">
        <f t="shared" si="3"/>
        <v>3.0866666666666664</v>
      </c>
      <c r="G19" s="1">
        <f t="shared" si="4"/>
        <v>3.50297492616395</v>
      </c>
      <c r="H19" s="1">
        <f t="shared" si="5"/>
        <v>0.20784609690826494</v>
      </c>
      <c r="I19" s="1">
        <f t="shared" si="6"/>
        <v>2.6799689052922484</v>
      </c>
      <c r="J19" s="34">
        <f t="shared" si="7"/>
        <v>0.68500608269805419</v>
      </c>
      <c r="K19" s="93">
        <v>91.02</v>
      </c>
      <c r="L19" s="93">
        <v>3.4299999999999997</v>
      </c>
      <c r="M19" s="93">
        <v>2.77</v>
      </c>
      <c r="N19" s="93">
        <v>2.79</v>
      </c>
      <c r="O19" s="10">
        <v>92.77</v>
      </c>
      <c r="P19" s="10">
        <v>3.0700000000000003</v>
      </c>
      <c r="Q19" s="10">
        <v>1.55</v>
      </c>
      <c r="R19" s="10">
        <v>2.6</v>
      </c>
      <c r="S19" s="93">
        <v>86.02</v>
      </c>
      <c r="T19" s="93">
        <v>3.4299999999999997</v>
      </c>
      <c r="U19" s="93">
        <v>6.68</v>
      </c>
      <c r="V19" s="93">
        <v>3.8699999999999997</v>
      </c>
    </row>
    <row r="20" spans="1:22">
      <c r="A20">
        <v>20</v>
      </c>
      <c r="B20" s="32" t="s">
        <v>17</v>
      </c>
      <c r="C20" s="1">
        <f t="shared" si="0"/>
        <v>91.526666666666685</v>
      </c>
      <c r="D20" s="1">
        <f t="shared" si="1"/>
        <v>3.6466666666666669</v>
      </c>
      <c r="E20" s="1">
        <f t="shared" si="2"/>
        <v>3.3566666666666669</v>
      </c>
      <c r="F20" s="34">
        <f t="shared" si="3"/>
        <v>1.4666666666666668</v>
      </c>
      <c r="G20" s="1">
        <f t="shared" si="4"/>
        <v>2.6050015994876694</v>
      </c>
      <c r="H20" s="1">
        <f t="shared" si="5"/>
        <v>0.44635561308594934</v>
      </c>
      <c r="I20" s="1">
        <f t="shared" si="6"/>
        <v>2.2299402084659889</v>
      </c>
      <c r="J20" s="34">
        <f t="shared" si="7"/>
        <v>0.60616279441527376</v>
      </c>
      <c r="K20" s="93">
        <v>94.13</v>
      </c>
      <c r="L20" s="93">
        <v>3.56</v>
      </c>
      <c r="M20" s="93">
        <v>0.8</v>
      </c>
      <c r="N20" s="93">
        <v>1.51</v>
      </c>
      <c r="O20" s="10">
        <v>88.92</v>
      </c>
      <c r="P20" s="10">
        <v>4.1300000000000008</v>
      </c>
      <c r="Q20" s="10">
        <v>4.9000000000000004</v>
      </c>
      <c r="R20" s="10">
        <v>2.0500000000000003</v>
      </c>
      <c r="S20" s="93">
        <v>91.53</v>
      </c>
      <c r="T20" s="93">
        <v>3.25</v>
      </c>
      <c r="U20" s="93">
        <v>4.37</v>
      </c>
      <c r="V20" s="93">
        <v>0.84</v>
      </c>
    </row>
    <row r="21" spans="1:22">
      <c r="A21">
        <v>21</v>
      </c>
      <c r="B21" s="32" t="s">
        <v>18</v>
      </c>
      <c r="C21" s="1">
        <f t="shared" si="0"/>
        <v>83.61333333333333</v>
      </c>
      <c r="D21" s="1">
        <f t="shared" si="1"/>
        <v>3.4533333333333331</v>
      </c>
      <c r="E21" s="1">
        <f t="shared" si="2"/>
        <v>10.51</v>
      </c>
      <c r="F21" s="34">
        <f t="shared" si="3"/>
        <v>2.4266666666666667</v>
      </c>
      <c r="G21" s="1">
        <f t="shared" si="4"/>
        <v>9.4290048962408228</v>
      </c>
      <c r="H21" s="1">
        <f t="shared" si="5"/>
        <v>0.5326662494783555</v>
      </c>
      <c r="I21" s="1">
        <f t="shared" si="6"/>
        <v>9.5024154823918341</v>
      </c>
      <c r="J21" s="34">
        <f t="shared" si="7"/>
        <v>0.39526362510776625</v>
      </c>
      <c r="K21" s="93">
        <v>87.92</v>
      </c>
      <c r="L21" s="93">
        <v>3.8</v>
      </c>
      <c r="M21" s="93">
        <v>5.88</v>
      </c>
      <c r="N21" s="93">
        <v>2.41</v>
      </c>
      <c r="O21" s="10">
        <v>72.8</v>
      </c>
      <c r="P21" s="10">
        <v>3.7199999999999998</v>
      </c>
      <c r="Q21" s="10">
        <v>21.44</v>
      </c>
      <c r="R21" s="10">
        <v>2.04</v>
      </c>
      <c r="S21" s="93">
        <v>90.12</v>
      </c>
      <c r="T21" s="93">
        <v>2.8400000000000003</v>
      </c>
      <c r="U21" s="93">
        <v>4.21</v>
      </c>
      <c r="V21" s="93">
        <v>2.83</v>
      </c>
    </row>
    <row r="22" spans="1:22">
      <c r="A22">
        <v>22</v>
      </c>
      <c r="B22" s="32" t="s">
        <v>19</v>
      </c>
      <c r="C22" s="1">
        <f t="shared" si="0"/>
        <v>90.476666666666674</v>
      </c>
      <c r="D22" s="1">
        <f t="shared" si="1"/>
        <v>3.4866666666666668</v>
      </c>
      <c r="E22" s="1">
        <f t="shared" si="2"/>
        <v>3.793333333333333</v>
      </c>
      <c r="F22" s="34">
        <f t="shared" si="3"/>
        <v>2.2400000000000002</v>
      </c>
      <c r="G22" s="1">
        <f t="shared" si="4"/>
        <v>0.55365452525319203</v>
      </c>
      <c r="H22" s="1">
        <f t="shared" si="5"/>
        <v>0.2214347157365649</v>
      </c>
      <c r="I22" s="1">
        <f t="shared" si="6"/>
        <v>2.1164671822008807</v>
      </c>
      <c r="J22" s="34">
        <f t="shared" si="7"/>
        <v>1.4868422915696204</v>
      </c>
      <c r="K22" s="93">
        <v>90.990000000000009</v>
      </c>
      <c r="L22" s="93">
        <v>3.74</v>
      </c>
      <c r="M22" s="93">
        <v>1.35</v>
      </c>
      <c r="N22" s="93">
        <v>3.91</v>
      </c>
      <c r="O22" s="10">
        <v>90.55</v>
      </c>
      <c r="P22" s="10">
        <v>3.3300000000000005</v>
      </c>
      <c r="Q22" s="10">
        <v>5.0599999999999996</v>
      </c>
      <c r="R22" s="10">
        <v>1.06</v>
      </c>
      <c r="S22" s="93">
        <v>89.89</v>
      </c>
      <c r="T22" s="93">
        <v>3.39</v>
      </c>
      <c r="U22" s="93">
        <v>4.97</v>
      </c>
      <c r="V22" s="93">
        <v>1.7500000000000002</v>
      </c>
    </row>
    <row r="23" spans="1:22">
      <c r="A23">
        <v>23</v>
      </c>
      <c r="B23" s="32" t="s">
        <v>20</v>
      </c>
      <c r="C23" s="1">
        <f t="shared" si="0"/>
        <v>88.43</v>
      </c>
      <c r="D23" s="1">
        <f t="shared" si="1"/>
        <v>3.8433333333333333</v>
      </c>
      <c r="E23" s="1">
        <f t="shared" si="2"/>
        <v>5.3433333333333337</v>
      </c>
      <c r="F23" s="34">
        <f t="shared" si="3"/>
        <v>2.3800000000000003</v>
      </c>
      <c r="G23" s="1">
        <f t="shared" si="4"/>
        <v>8.0397947735001285</v>
      </c>
      <c r="H23" s="1">
        <f t="shared" si="5"/>
        <v>0.69024150362994874</v>
      </c>
      <c r="I23" s="1">
        <f t="shared" si="6"/>
        <v>5.443825248236144</v>
      </c>
      <c r="J23" s="34">
        <f t="shared" si="7"/>
        <v>2.6132929418647275</v>
      </c>
      <c r="K23" s="93">
        <v>95.37</v>
      </c>
      <c r="L23" s="93">
        <v>3.3000000000000003</v>
      </c>
      <c r="M23" s="93">
        <v>1.03</v>
      </c>
      <c r="N23" s="93">
        <v>0.28999999999999998</v>
      </c>
      <c r="O23" s="10">
        <v>90.3</v>
      </c>
      <c r="P23" s="10">
        <v>4.62</v>
      </c>
      <c r="Q23" s="10">
        <v>3.54</v>
      </c>
      <c r="R23" s="10">
        <v>1.54</v>
      </c>
      <c r="S23" s="93">
        <v>79.62</v>
      </c>
      <c r="T23" s="93">
        <v>3.61</v>
      </c>
      <c r="U23" s="93">
        <v>11.459999999999999</v>
      </c>
      <c r="V23" s="93">
        <v>5.3100000000000005</v>
      </c>
    </row>
    <row r="24" spans="1:22">
      <c r="A24">
        <v>24</v>
      </c>
      <c r="B24" s="32" t="s">
        <v>21</v>
      </c>
      <c r="C24" s="1">
        <f t="shared" si="0"/>
        <v>83.3</v>
      </c>
      <c r="D24" s="1">
        <f t="shared" si="1"/>
        <v>4.13</v>
      </c>
      <c r="E24" s="1">
        <f t="shared" si="2"/>
        <v>10.613333333333333</v>
      </c>
      <c r="F24" s="34">
        <f t="shared" si="3"/>
        <v>1.9566666666666668</v>
      </c>
      <c r="G24" s="1">
        <f t="shared" si="4"/>
        <v>10.30784167515205</v>
      </c>
      <c r="H24" s="1">
        <f t="shared" si="5"/>
        <v>1.368247053715081</v>
      </c>
      <c r="I24" s="1">
        <f t="shared" si="6"/>
        <v>10.253800921284425</v>
      </c>
      <c r="J24" s="34">
        <f t="shared" si="7"/>
        <v>0.66605805552769459</v>
      </c>
      <c r="K24" s="93">
        <v>89.039999999999992</v>
      </c>
      <c r="L24" s="93">
        <v>3.09</v>
      </c>
      <c r="M24" s="93">
        <v>5.87</v>
      </c>
      <c r="N24" s="93">
        <v>2</v>
      </c>
      <c r="O24" s="10">
        <v>89.46</v>
      </c>
      <c r="P24" s="10">
        <v>5.6800000000000006</v>
      </c>
      <c r="Q24" s="10">
        <v>3.5900000000000003</v>
      </c>
      <c r="R24" s="10">
        <v>1.27</v>
      </c>
      <c r="S24" s="93">
        <v>71.399999999999991</v>
      </c>
      <c r="T24" s="93">
        <v>3.62</v>
      </c>
      <c r="U24" s="93">
        <v>22.38</v>
      </c>
      <c r="V24" s="93">
        <v>2.6</v>
      </c>
    </row>
    <row r="25" spans="1:22">
      <c r="A25">
        <v>25</v>
      </c>
      <c r="B25" s="32" t="s">
        <v>22</v>
      </c>
      <c r="C25" s="1">
        <f t="shared" si="0"/>
        <v>82.483333333333334</v>
      </c>
      <c r="D25" s="1">
        <f t="shared" si="1"/>
        <v>4.3899999999999997</v>
      </c>
      <c r="E25" s="1">
        <f t="shared" si="2"/>
        <v>11.083333333333334</v>
      </c>
      <c r="F25" s="34">
        <f t="shared" si="3"/>
        <v>2.0433333333333334</v>
      </c>
      <c r="G25" s="1">
        <f t="shared" si="4"/>
        <v>7.4599218047733817</v>
      </c>
      <c r="H25" s="1">
        <f t="shared" si="5"/>
        <v>0.49152822909778038</v>
      </c>
      <c r="I25" s="1">
        <f t="shared" si="6"/>
        <v>7.0400378786859745</v>
      </c>
      <c r="J25" s="34">
        <f t="shared" si="7"/>
        <v>1.0866615541802025</v>
      </c>
      <c r="K25" s="93">
        <v>90.41</v>
      </c>
      <c r="L25" s="93">
        <v>4.75</v>
      </c>
      <c r="M25" s="93">
        <v>4.03</v>
      </c>
      <c r="N25" s="93">
        <v>0.80999999999999994</v>
      </c>
      <c r="O25" s="10">
        <v>81.44</v>
      </c>
      <c r="P25" s="10">
        <v>4.5900000000000007</v>
      </c>
      <c r="Q25" s="10">
        <v>11.110000000000001</v>
      </c>
      <c r="R25" s="10">
        <v>2.86</v>
      </c>
      <c r="S25" s="93">
        <v>75.599999999999994</v>
      </c>
      <c r="T25" s="93">
        <v>3.83</v>
      </c>
      <c r="U25" s="93">
        <v>18.11</v>
      </c>
      <c r="V25" s="93">
        <v>2.46</v>
      </c>
    </row>
    <row r="26" spans="1:22">
      <c r="A26">
        <v>26</v>
      </c>
      <c r="B26" s="32" t="s">
        <v>86</v>
      </c>
      <c r="C26" s="1">
        <f t="shared" si="0"/>
        <v>85.133333333333326</v>
      </c>
      <c r="D26" s="1">
        <f t="shared" si="1"/>
        <v>4.1133333333333333</v>
      </c>
      <c r="E26" s="1">
        <f t="shared" si="2"/>
        <v>9.3733333333333331</v>
      </c>
      <c r="F26" s="34">
        <f t="shared" si="3"/>
        <v>1.38</v>
      </c>
      <c r="G26" s="1">
        <f t="shared" si="4"/>
        <v>5.4203536170007673</v>
      </c>
      <c r="H26" s="1">
        <f t="shared" si="5"/>
        <v>0.84453142826856065</v>
      </c>
      <c r="I26" s="1">
        <f t="shared" si="6"/>
        <v>5.435019165866235</v>
      </c>
      <c r="J26" s="34">
        <f t="shared" si="7"/>
        <v>0.62641839053463289</v>
      </c>
      <c r="K26" s="93">
        <v>90.35</v>
      </c>
      <c r="L26" s="93">
        <v>5.0500000000000007</v>
      </c>
      <c r="M26" s="93">
        <v>3.93</v>
      </c>
      <c r="N26" s="93">
        <v>0.66</v>
      </c>
      <c r="O26" s="10">
        <v>79.53</v>
      </c>
      <c r="P26" s="10">
        <v>3.88</v>
      </c>
      <c r="Q26" s="10">
        <v>14.799999999999999</v>
      </c>
      <c r="R26" s="10">
        <v>1.7999999999999998</v>
      </c>
      <c r="S26" s="93">
        <v>85.52</v>
      </c>
      <c r="T26" s="93">
        <v>3.4099999999999997</v>
      </c>
      <c r="U26" s="93">
        <v>9.39</v>
      </c>
      <c r="V26" s="93">
        <v>1.68</v>
      </c>
    </row>
    <row r="27" spans="1:22">
      <c r="A27">
        <v>27</v>
      </c>
      <c r="B27" s="32" t="s">
        <v>23</v>
      </c>
      <c r="C27" s="1">
        <f t="shared" si="0"/>
        <v>87.923333333333332</v>
      </c>
      <c r="D27" s="1">
        <f t="shared" si="1"/>
        <v>3.4033333333333329</v>
      </c>
      <c r="E27" s="1">
        <f t="shared" si="2"/>
        <v>3.6666666666666665</v>
      </c>
      <c r="F27" s="34">
        <f t="shared" si="3"/>
        <v>5.0133333333333328</v>
      </c>
      <c r="G27" s="1">
        <f t="shared" si="4"/>
        <v>5.0073379487840999</v>
      </c>
      <c r="H27" s="1">
        <f t="shared" si="5"/>
        <v>1.0858330135584091</v>
      </c>
      <c r="I27" s="1">
        <f t="shared" si="6"/>
        <v>1.7450596933438491</v>
      </c>
      <c r="J27" s="34">
        <f t="shared" si="7"/>
        <v>4.6025681237036942</v>
      </c>
      <c r="K27" s="93">
        <v>88.1</v>
      </c>
      <c r="L27" s="93">
        <v>2.44</v>
      </c>
      <c r="M27" s="93">
        <v>1.7000000000000002</v>
      </c>
      <c r="N27" s="93">
        <v>7.7700000000000005</v>
      </c>
      <c r="O27" s="10">
        <v>82.83</v>
      </c>
      <c r="P27" s="10">
        <v>4.58</v>
      </c>
      <c r="Q27" s="10">
        <v>5.0299999999999994</v>
      </c>
      <c r="R27" s="10">
        <v>7.57</v>
      </c>
      <c r="S27" s="93">
        <v>92.84</v>
      </c>
      <c r="T27" s="93">
        <v>3.19</v>
      </c>
      <c r="U27" s="93">
        <v>4.2699999999999996</v>
      </c>
      <c r="V27" s="93">
        <v>-0.3</v>
      </c>
    </row>
    <row r="28" spans="1:22">
      <c r="A28">
        <v>31</v>
      </c>
      <c r="B28" s="32" t="s">
        <v>24</v>
      </c>
      <c r="C28" s="1">
        <f t="shared" si="0"/>
        <v>87.65000000000002</v>
      </c>
      <c r="D28" s="1">
        <f t="shared" si="1"/>
        <v>3.36</v>
      </c>
      <c r="E28" s="1">
        <f t="shared" si="2"/>
        <v>6.5100000000000007</v>
      </c>
      <c r="F28" s="34">
        <f t="shared" si="3"/>
        <v>2.48</v>
      </c>
      <c r="G28" s="1">
        <f t="shared" si="4"/>
        <v>1.2365678307314929</v>
      </c>
      <c r="H28" s="1">
        <f t="shared" si="5"/>
        <v>4.0000000000000258E-2</v>
      </c>
      <c r="I28" s="1">
        <f t="shared" si="6"/>
        <v>1.5783852508180594</v>
      </c>
      <c r="J28" s="34">
        <f t="shared" si="7"/>
        <v>0.31320919526731167</v>
      </c>
      <c r="K28" s="93">
        <v>88.160000000000011</v>
      </c>
      <c r="L28" s="93">
        <v>3.36</v>
      </c>
      <c r="M28" s="93">
        <v>5.79</v>
      </c>
      <c r="N28" s="93">
        <v>2.69</v>
      </c>
      <c r="O28" s="10">
        <v>86.240000000000009</v>
      </c>
      <c r="P28" s="10">
        <v>3.32</v>
      </c>
      <c r="Q28" s="10">
        <v>8.32</v>
      </c>
      <c r="R28" s="10">
        <v>2.12</v>
      </c>
      <c r="S28" s="93">
        <v>88.55</v>
      </c>
      <c r="T28" s="93">
        <v>3.4000000000000004</v>
      </c>
      <c r="U28" s="93">
        <v>5.42</v>
      </c>
      <c r="V28" s="93">
        <v>2.63</v>
      </c>
    </row>
    <row r="29" spans="1:22">
      <c r="A29">
        <v>32</v>
      </c>
      <c r="B29" s="32" t="s">
        <v>25</v>
      </c>
      <c r="C29" s="1">
        <f t="shared" si="0"/>
        <v>80.86666666666666</v>
      </c>
      <c r="D29" s="1">
        <f t="shared" si="1"/>
        <v>4.083333333333333</v>
      </c>
      <c r="E29" s="1">
        <f t="shared" si="2"/>
        <v>4.45</v>
      </c>
      <c r="F29" s="34">
        <f t="shared" si="3"/>
        <v>10.603333333333333</v>
      </c>
      <c r="G29" s="1">
        <f t="shared" si="4"/>
        <v>4.5185100789235122</v>
      </c>
      <c r="H29" s="1">
        <f t="shared" si="5"/>
        <v>0.79977080050057392</v>
      </c>
      <c r="I29" s="1">
        <f t="shared" si="6"/>
        <v>1.4201056298740597</v>
      </c>
      <c r="J29" s="34">
        <f t="shared" si="7"/>
        <v>3.5194365079275567</v>
      </c>
      <c r="K29" s="93">
        <v>79.540000000000006</v>
      </c>
      <c r="L29" s="93">
        <v>4.78</v>
      </c>
      <c r="M29" s="93">
        <v>4.47</v>
      </c>
      <c r="N29" s="93">
        <v>11.21</v>
      </c>
      <c r="O29" s="10">
        <v>77.16</v>
      </c>
      <c r="P29" s="10">
        <v>3.2099999999999995</v>
      </c>
      <c r="Q29" s="10">
        <v>5.86</v>
      </c>
      <c r="R29" s="10">
        <v>13.780000000000001</v>
      </c>
      <c r="S29" s="93">
        <v>85.9</v>
      </c>
      <c r="T29" s="93">
        <v>4.26</v>
      </c>
      <c r="U29" s="93">
        <v>3.02</v>
      </c>
      <c r="V29" s="93">
        <v>6.8199999999999994</v>
      </c>
    </row>
    <row r="30" spans="1:22">
      <c r="A30">
        <v>33</v>
      </c>
      <c r="B30" s="32" t="s">
        <v>26</v>
      </c>
      <c r="C30" s="1">
        <f t="shared" si="0"/>
        <v>91.15333333333335</v>
      </c>
      <c r="D30" s="1">
        <f t="shared" si="1"/>
        <v>3.72</v>
      </c>
      <c r="E30" s="1">
        <f t="shared" si="2"/>
        <v>2.8699999999999997</v>
      </c>
      <c r="F30" s="34">
        <f t="shared" si="3"/>
        <v>2.2566666666666664</v>
      </c>
      <c r="G30" s="1">
        <f t="shared" si="4"/>
        <v>2.7940174182229711</v>
      </c>
      <c r="H30" s="1">
        <f t="shared" si="5"/>
        <v>0.33645207682521466</v>
      </c>
      <c r="I30" s="1">
        <f t="shared" si="6"/>
        <v>2.6507168841654889</v>
      </c>
      <c r="J30" s="34">
        <f t="shared" si="7"/>
        <v>0.58226568964119285</v>
      </c>
      <c r="K30" s="93">
        <v>88.08</v>
      </c>
      <c r="L30" s="93">
        <v>3.9800000000000004</v>
      </c>
      <c r="M30" s="93">
        <v>5.93</v>
      </c>
      <c r="N30" s="93">
        <v>2.02</v>
      </c>
      <c r="O30" s="10">
        <v>93.54</v>
      </c>
      <c r="P30" s="10">
        <v>3.34</v>
      </c>
      <c r="Q30" s="10">
        <v>1.28</v>
      </c>
      <c r="R30" s="10">
        <v>1.83</v>
      </c>
      <c r="S30" s="93">
        <v>91.84</v>
      </c>
      <c r="T30" s="93">
        <v>3.84</v>
      </c>
      <c r="U30" s="93">
        <v>1.4000000000000001</v>
      </c>
      <c r="V30" s="93">
        <v>2.92</v>
      </c>
    </row>
    <row r="31" spans="1:22">
      <c r="A31">
        <v>34</v>
      </c>
      <c r="B31" s="32" t="s">
        <v>27</v>
      </c>
      <c r="C31" s="1">
        <f t="shared" si="0"/>
        <v>90.57</v>
      </c>
      <c r="D31" s="1">
        <f t="shared" si="1"/>
        <v>3.98</v>
      </c>
      <c r="E31" s="1">
        <f t="shared" si="2"/>
        <v>1.61</v>
      </c>
      <c r="F31" s="34">
        <f t="shared" si="3"/>
        <v>3.8333333333333335</v>
      </c>
      <c r="G31" s="1">
        <f t="shared" si="4"/>
        <v>0.76210235533031023</v>
      </c>
      <c r="H31" s="1">
        <f t="shared" si="5"/>
        <v>5.1961524227066236E-2</v>
      </c>
      <c r="I31" s="1">
        <f t="shared" si="6"/>
        <v>0.1039230484541326</v>
      </c>
      <c r="J31" s="34">
        <f t="shared" si="7"/>
        <v>0.80829037686547556</v>
      </c>
      <c r="K31" s="93">
        <v>91.45</v>
      </c>
      <c r="L31" s="93">
        <v>3.92</v>
      </c>
      <c r="M31" s="93">
        <v>1.73</v>
      </c>
      <c r="N31" s="93">
        <v>2.9000000000000004</v>
      </c>
      <c r="O31" s="10">
        <v>90.13</v>
      </c>
      <c r="P31" s="10">
        <v>4.01</v>
      </c>
      <c r="Q31" s="10">
        <v>1.55</v>
      </c>
      <c r="R31" s="10">
        <v>4.3</v>
      </c>
      <c r="S31" s="93">
        <v>90.13</v>
      </c>
      <c r="T31" s="93">
        <v>4.01</v>
      </c>
      <c r="U31" s="93">
        <v>1.55</v>
      </c>
      <c r="V31" s="93">
        <v>4.3</v>
      </c>
    </row>
    <row r="32" spans="1:22">
      <c r="A32">
        <v>35</v>
      </c>
      <c r="B32" s="32" t="s">
        <v>28</v>
      </c>
      <c r="C32" s="1">
        <f t="shared" si="0"/>
        <v>88.29</v>
      </c>
      <c r="D32" s="1">
        <f t="shared" si="1"/>
        <v>4.74</v>
      </c>
      <c r="E32" s="1">
        <f t="shared" si="2"/>
        <v>2.5666666666666669</v>
      </c>
      <c r="F32" s="34">
        <f t="shared" si="3"/>
        <v>4.4000000000000004</v>
      </c>
      <c r="G32" s="1">
        <f t="shared" si="4"/>
        <v>1.6515750058656156</v>
      </c>
      <c r="H32" s="1">
        <f t="shared" si="5"/>
        <v>0.1734935157289749</v>
      </c>
      <c r="I32" s="1">
        <f t="shared" si="6"/>
        <v>0.45785732857881906</v>
      </c>
      <c r="J32" s="34">
        <f t="shared" si="7"/>
        <v>1.0768472500777415</v>
      </c>
      <c r="K32" s="93">
        <v>90.02</v>
      </c>
      <c r="L32" s="93">
        <v>4.54</v>
      </c>
      <c r="M32" s="93">
        <v>2.04</v>
      </c>
      <c r="N32" s="93">
        <v>3.4000000000000004</v>
      </c>
      <c r="O32" s="10">
        <v>86.72999999999999</v>
      </c>
      <c r="P32" s="10">
        <v>4.8500000000000005</v>
      </c>
      <c r="Q32" s="10">
        <v>2.87</v>
      </c>
      <c r="R32" s="10">
        <v>5.54</v>
      </c>
      <c r="S32" s="93">
        <v>88.12</v>
      </c>
      <c r="T32" s="93">
        <v>4.83</v>
      </c>
      <c r="U32" s="93">
        <v>2.79</v>
      </c>
      <c r="V32" s="93">
        <v>4.26</v>
      </c>
    </row>
    <row r="33" spans="1:22">
      <c r="A33">
        <v>36</v>
      </c>
      <c r="B33" s="32" t="s">
        <v>29</v>
      </c>
      <c r="C33" s="1">
        <f t="shared" si="0"/>
        <v>88.816666666666663</v>
      </c>
      <c r="D33" s="1">
        <f t="shared" si="1"/>
        <v>3.25</v>
      </c>
      <c r="E33" s="1">
        <f t="shared" si="2"/>
        <v>6.0466666666666669</v>
      </c>
      <c r="F33" s="34">
        <f t="shared" si="3"/>
        <v>1.8833333333333331</v>
      </c>
      <c r="G33" s="1">
        <f t="shared" si="4"/>
        <v>2.7587376340154792</v>
      </c>
      <c r="H33" s="1">
        <f t="shared" si="5"/>
        <v>8.8881944173155911E-2</v>
      </c>
      <c r="I33" s="1">
        <f t="shared" si="6"/>
        <v>3.9554561473151653</v>
      </c>
      <c r="J33" s="34">
        <f t="shared" si="7"/>
        <v>1.1335931074831633</v>
      </c>
      <c r="K33" s="93">
        <v>86.48</v>
      </c>
      <c r="L33" s="93">
        <v>3.15</v>
      </c>
      <c r="M33" s="93">
        <v>9.2899999999999991</v>
      </c>
      <c r="N33" s="93">
        <v>1.08</v>
      </c>
      <c r="O33" s="10">
        <v>91.86</v>
      </c>
      <c r="P33" s="10">
        <v>3.32</v>
      </c>
      <c r="Q33" s="10">
        <v>1.6400000000000001</v>
      </c>
      <c r="R33" s="10">
        <v>3.18</v>
      </c>
      <c r="S33" s="93">
        <v>88.11</v>
      </c>
      <c r="T33" s="93">
        <v>3.2800000000000002</v>
      </c>
      <c r="U33" s="93">
        <v>7.21</v>
      </c>
      <c r="V33" s="93">
        <v>1.39</v>
      </c>
    </row>
    <row r="34" spans="1:22">
      <c r="A34">
        <v>37</v>
      </c>
      <c r="B34" s="32" t="s">
        <v>30</v>
      </c>
      <c r="C34" s="1">
        <f t="shared" si="0"/>
        <v>90.61</v>
      </c>
      <c r="D34" s="1">
        <f t="shared" si="1"/>
        <v>3.89</v>
      </c>
      <c r="E34" s="1">
        <f t="shared" si="2"/>
        <v>2.8033333333333332</v>
      </c>
      <c r="F34" s="34">
        <f t="shared" si="3"/>
        <v>2.6933333333333334</v>
      </c>
      <c r="G34" s="1">
        <f t="shared" si="4"/>
        <v>3.0243677025123832</v>
      </c>
      <c r="H34" s="1">
        <f t="shared" si="5"/>
        <v>0.33719430600174732</v>
      </c>
      <c r="I34" s="1">
        <f t="shared" si="6"/>
        <v>2.5480253792561274</v>
      </c>
      <c r="J34" s="34">
        <f t="shared" si="7"/>
        <v>0.81592483313926278</v>
      </c>
      <c r="K34" s="93">
        <v>87.429999999999993</v>
      </c>
      <c r="L34" s="93">
        <v>4.26</v>
      </c>
      <c r="M34" s="93">
        <v>5.72</v>
      </c>
      <c r="N34" s="93">
        <v>2.58</v>
      </c>
      <c r="O34" s="10">
        <v>93.45</v>
      </c>
      <c r="P34" s="10">
        <v>3.5999999999999996</v>
      </c>
      <c r="Q34" s="10">
        <v>1.01</v>
      </c>
      <c r="R34" s="10">
        <v>1.94</v>
      </c>
      <c r="S34" s="93">
        <v>90.95</v>
      </c>
      <c r="T34" s="93">
        <v>3.81</v>
      </c>
      <c r="U34" s="93">
        <v>1.68</v>
      </c>
      <c r="V34" s="93">
        <v>3.56</v>
      </c>
    </row>
    <row r="35" spans="1:22">
      <c r="A35">
        <v>38</v>
      </c>
      <c r="B35" s="32" t="s">
        <v>31</v>
      </c>
      <c r="C35" s="1">
        <f t="shared" ref="C35:C66" si="8">AVERAGE(K35,O35,S35)</f>
        <v>95.59666666666665</v>
      </c>
      <c r="D35" s="1">
        <f t="shared" ref="D35:D66" si="9">AVERAGE(L35,P35,T35)</f>
        <v>3.1199999999999997</v>
      </c>
      <c r="E35" s="1">
        <f t="shared" ref="E35:E66" si="10">AVERAGE(M35,Q35,U35)</f>
        <v>0.76333333333333331</v>
      </c>
      <c r="F35" s="34">
        <f t="shared" ref="F35:F66" si="11">AVERAGE(N35,R35,V35)</f>
        <v>0.52</v>
      </c>
      <c r="G35" s="1">
        <f t="shared" ref="G35:G66" si="12">STDEV(K35,O35,S35)</f>
        <v>0.25540817005987615</v>
      </c>
      <c r="H35" s="1">
        <f t="shared" ref="H35:H66" si="13">STDEV(L35,P35,T35)</f>
        <v>0.18000000000000016</v>
      </c>
      <c r="I35" s="1">
        <f t="shared" ref="I35:I66" si="14">STDEV(M35,Q35,U35)</f>
        <v>0.43821608064211132</v>
      </c>
      <c r="J35" s="34">
        <f t="shared" ref="J35:J66" si="15">STDEV(N35,R35,V35)</f>
        <v>0.12165525060596431</v>
      </c>
      <c r="K35" s="93">
        <v>95.58</v>
      </c>
      <c r="L35" s="93">
        <v>3.1199999999999997</v>
      </c>
      <c r="M35" s="93">
        <v>0.64</v>
      </c>
      <c r="N35" s="93">
        <v>0.66</v>
      </c>
      <c r="O35" s="10">
        <v>95.86</v>
      </c>
      <c r="P35" s="10">
        <v>3.3000000000000003</v>
      </c>
      <c r="Q35" s="10">
        <v>0.4</v>
      </c>
      <c r="R35" s="10">
        <v>0.44</v>
      </c>
      <c r="S35" s="93">
        <v>95.35</v>
      </c>
      <c r="T35" s="93">
        <v>2.94</v>
      </c>
      <c r="U35" s="93">
        <v>1.25</v>
      </c>
      <c r="V35" s="93">
        <v>0.45999999999999996</v>
      </c>
    </row>
    <row r="36" spans="1:22">
      <c r="A36">
        <v>39</v>
      </c>
      <c r="B36" s="32" t="s">
        <v>32</v>
      </c>
      <c r="C36" s="1">
        <f t="shared" si="8"/>
        <v>87.089999999999989</v>
      </c>
      <c r="D36" s="1">
        <f t="shared" si="9"/>
        <v>3.6666666666666661</v>
      </c>
      <c r="E36" s="1">
        <f t="shared" si="10"/>
        <v>5.4133333333333331</v>
      </c>
      <c r="F36" s="34">
        <f t="shared" si="11"/>
        <v>3.8266666666666667</v>
      </c>
      <c r="G36" s="1">
        <f t="shared" si="12"/>
        <v>5.4060244172589513</v>
      </c>
      <c r="H36" s="1">
        <f t="shared" si="13"/>
        <v>0.2345918441321721</v>
      </c>
      <c r="I36" s="1">
        <f t="shared" si="14"/>
        <v>3.8568683323822883</v>
      </c>
      <c r="J36" s="34">
        <f t="shared" si="15"/>
        <v>1.7361547550069751</v>
      </c>
      <c r="K36" s="93">
        <v>81.98</v>
      </c>
      <c r="L36" s="93">
        <v>3.7199999999999998</v>
      </c>
      <c r="M36" s="93">
        <v>8.4699999999999989</v>
      </c>
      <c r="N36" s="93">
        <v>5.83</v>
      </c>
      <c r="O36" s="10">
        <v>92.75</v>
      </c>
      <c r="P36" s="10">
        <v>3.4099999999999997</v>
      </c>
      <c r="Q36" s="10">
        <v>1.08</v>
      </c>
      <c r="R36" s="10">
        <v>2.76</v>
      </c>
      <c r="S36" s="93">
        <v>86.539999999999992</v>
      </c>
      <c r="T36" s="93">
        <v>3.8699999999999997</v>
      </c>
      <c r="U36" s="93">
        <v>6.69</v>
      </c>
      <c r="V36" s="93">
        <v>2.8899999999999997</v>
      </c>
    </row>
    <row r="37" spans="1:22">
      <c r="A37">
        <v>40</v>
      </c>
      <c r="B37" s="32" t="s">
        <v>33</v>
      </c>
      <c r="C37" s="1">
        <f t="shared" si="8"/>
        <v>88.833333333333329</v>
      </c>
      <c r="D37" s="1">
        <f t="shared" si="9"/>
        <v>4.166666666666667</v>
      </c>
      <c r="E37" s="1">
        <f t="shared" si="10"/>
        <v>3.1233333333333335</v>
      </c>
      <c r="F37" s="34">
        <f t="shared" si="11"/>
        <v>3.8766666666666669</v>
      </c>
      <c r="G37" s="1">
        <f t="shared" si="12"/>
        <v>2.4928765178671228</v>
      </c>
      <c r="H37" s="1">
        <f t="shared" si="13"/>
        <v>0.29905406423142533</v>
      </c>
      <c r="I37" s="1">
        <f t="shared" si="14"/>
        <v>2.2174384621299708</v>
      </c>
      <c r="J37" s="34">
        <f t="shared" si="15"/>
        <v>0.31785741037977006</v>
      </c>
      <c r="K37" s="93">
        <v>90.96</v>
      </c>
      <c r="L37" s="93">
        <v>3.9</v>
      </c>
      <c r="M37" s="93">
        <v>1.6199999999999999</v>
      </c>
      <c r="N37" s="93">
        <v>3.52</v>
      </c>
      <c r="O37" s="10">
        <v>89.45</v>
      </c>
      <c r="P37" s="10">
        <v>4.49</v>
      </c>
      <c r="Q37" s="10">
        <v>2.08</v>
      </c>
      <c r="R37" s="10">
        <v>3.9800000000000004</v>
      </c>
      <c r="S37" s="93">
        <v>86.09</v>
      </c>
      <c r="T37" s="93">
        <v>4.1099999999999994</v>
      </c>
      <c r="U37" s="93">
        <v>5.67</v>
      </c>
      <c r="V37" s="93">
        <v>4.1300000000000008</v>
      </c>
    </row>
    <row r="38" spans="1:22">
      <c r="A38">
        <v>41</v>
      </c>
      <c r="B38" s="32" t="s">
        <v>34</v>
      </c>
      <c r="C38" s="1">
        <f t="shared" si="8"/>
        <v>91.86333333333333</v>
      </c>
      <c r="D38" s="1">
        <f t="shared" si="9"/>
        <v>3.3466666666666662</v>
      </c>
      <c r="E38" s="1">
        <f t="shared" si="10"/>
        <v>3.3533333333333335</v>
      </c>
      <c r="F38" s="34">
        <f t="shared" si="11"/>
        <v>1.4433333333333334</v>
      </c>
      <c r="G38" s="1">
        <f t="shared" si="12"/>
        <v>4.6663190346710515</v>
      </c>
      <c r="H38" s="1">
        <f t="shared" si="13"/>
        <v>0.79223313067135681</v>
      </c>
      <c r="I38" s="1">
        <f t="shared" si="14"/>
        <v>3.6869544794224587</v>
      </c>
      <c r="J38" s="34">
        <f t="shared" si="15"/>
        <v>0.60928920336186365</v>
      </c>
      <c r="K38" s="93">
        <v>94.01</v>
      </c>
      <c r="L38" s="93">
        <v>2.77</v>
      </c>
      <c r="M38" s="93">
        <v>1.29</v>
      </c>
      <c r="N38" s="93">
        <v>1.9300000000000002</v>
      </c>
      <c r="O38" s="10">
        <v>95.07</v>
      </c>
      <c r="P38" s="10">
        <v>3.02</v>
      </c>
      <c r="Q38" s="10">
        <v>1.1599999999999999</v>
      </c>
      <c r="R38" s="10">
        <v>0.76</v>
      </c>
      <c r="S38" s="93">
        <v>86.509999999999991</v>
      </c>
      <c r="T38" s="93">
        <v>4.25</v>
      </c>
      <c r="U38" s="93">
        <v>7.61</v>
      </c>
      <c r="V38" s="93">
        <v>1.6400000000000001</v>
      </c>
    </row>
    <row r="39" spans="1:22">
      <c r="A39">
        <v>42</v>
      </c>
      <c r="B39" s="32" t="s">
        <v>35</v>
      </c>
      <c r="C39" s="1">
        <f t="shared" si="8"/>
        <v>91.350000000000009</v>
      </c>
      <c r="D39" s="1">
        <f t="shared" si="9"/>
        <v>3.0399999999999996</v>
      </c>
      <c r="E39" s="1">
        <f t="shared" si="10"/>
        <v>1.4233333333333336</v>
      </c>
      <c r="F39" s="34">
        <f t="shared" si="11"/>
        <v>4.1833333333333336</v>
      </c>
      <c r="G39" s="1">
        <f t="shared" si="12"/>
        <v>1.7566729917659694</v>
      </c>
      <c r="H39" s="1">
        <f t="shared" si="13"/>
        <v>9.5393920141694746E-2</v>
      </c>
      <c r="I39" s="1">
        <f t="shared" si="14"/>
        <v>0.47353282181210249</v>
      </c>
      <c r="J39" s="34">
        <f t="shared" si="15"/>
        <v>1.5593054009184113</v>
      </c>
      <c r="K39" s="93">
        <v>93.37</v>
      </c>
      <c r="L39" s="93">
        <v>3.1300000000000003</v>
      </c>
      <c r="M39" s="93">
        <v>1.01</v>
      </c>
      <c r="N39" s="93">
        <v>2.4899999999999998</v>
      </c>
      <c r="O39" s="10">
        <v>90.5</v>
      </c>
      <c r="P39" s="10">
        <v>3.05</v>
      </c>
      <c r="Q39" s="10">
        <v>1.94</v>
      </c>
      <c r="R39" s="10">
        <v>4.5</v>
      </c>
      <c r="S39" s="93">
        <v>90.18</v>
      </c>
      <c r="T39" s="93">
        <v>2.94</v>
      </c>
      <c r="U39" s="93">
        <v>1.32</v>
      </c>
      <c r="V39" s="93">
        <v>5.56</v>
      </c>
    </row>
    <row r="40" spans="1:22">
      <c r="A40">
        <v>43</v>
      </c>
      <c r="B40" s="32" t="s">
        <v>36</v>
      </c>
      <c r="C40" s="1">
        <f t="shared" si="8"/>
        <v>88.399999999999991</v>
      </c>
      <c r="D40" s="1">
        <f t="shared" si="9"/>
        <v>3.36</v>
      </c>
      <c r="E40" s="1">
        <f t="shared" si="10"/>
        <v>3.2433333333333327</v>
      </c>
      <c r="F40" s="34">
        <f t="shared" si="11"/>
        <v>4.99</v>
      </c>
      <c r="G40" s="1">
        <f t="shared" si="12"/>
        <v>3.0670670028546798</v>
      </c>
      <c r="H40" s="1">
        <f t="shared" si="13"/>
        <v>1.0527582818482122</v>
      </c>
      <c r="I40" s="1">
        <f t="shared" si="14"/>
        <v>3.0458551070813158</v>
      </c>
      <c r="J40" s="34">
        <f t="shared" si="15"/>
        <v>1.1523454343208028</v>
      </c>
      <c r="K40" s="93">
        <v>85.05</v>
      </c>
      <c r="L40" s="93">
        <v>2.17</v>
      </c>
      <c r="M40" s="93">
        <v>6.76</v>
      </c>
      <c r="N40" s="93">
        <v>6.01</v>
      </c>
      <c r="O40" s="10">
        <v>91.07</v>
      </c>
      <c r="P40" s="10">
        <v>3.74</v>
      </c>
      <c r="Q40" s="10">
        <v>1.44</v>
      </c>
      <c r="R40" s="10">
        <v>3.74</v>
      </c>
      <c r="S40" s="93">
        <v>89.08</v>
      </c>
      <c r="T40" s="93">
        <v>4.17</v>
      </c>
      <c r="U40" s="93">
        <v>1.53</v>
      </c>
      <c r="V40" s="93">
        <v>5.2200000000000006</v>
      </c>
    </row>
    <row r="41" spans="1:22">
      <c r="A41">
        <v>44</v>
      </c>
      <c r="B41" s="32" t="s">
        <v>37</v>
      </c>
      <c r="C41" s="1">
        <f t="shared" si="8"/>
        <v>88.836666666666659</v>
      </c>
      <c r="D41" s="1">
        <f t="shared" si="9"/>
        <v>3.6966666666666668</v>
      </c>
      <c r="E41" s="1">
        <f t="shared" si="10"/>
        <v>1.43</v>
      </c>
      <c r="F41" s="34">
        <f t="shared" si="11"/>
        <v>6.03</v>
      </c>
      <c r="G41" s="1">
        <f t="shared" si="12"/>
        <v>5.5382879424361233</v>
      </c>
      <c r="H41" s="1">
        <f t="shared" si="13"/>
        <v>0.10066445913694338</v>
      </c>
      <c r="I41" s="1">
        <f t="shared" si="14"/>
        <v>0.44440972086578018</v>
      </c>
      <c r="J41" s="34">
        <f t="shared" si="15"/>
        <v>4.9980796312183742</v>
      </c>
      <c r="K41" s="93">
        <v>93.179999999999993</v>
      </c>
      <c r="L41" s="93">
        <v>3.5900000000000003</v>
      </c>
      <c r="M41" s="93">
        <v>1.08</v>
      </c>
      <c r="N41" s="93">
        <v>2.15</v>
      </c>
      <c r="O41" s="10">
        <v>82.6</v>
      </c>
      <c r="P41" s="10">
        <v>3.7900000000000005</v>
      </c>
      <c r="Q41" s="10">
        <v>1.9300000000000002</v>
      </c>
      <c r="R41" s="10">
        <v>11.67</v>
      </c>
      <c r="S41" s="93">
        <v>90.73</v>
      </c>
      <c r="T41" s="93">
        <v>3.71</v>
      </c>
      <c r="U41" s="93">
        <v>1.28</v>
      </c>
      <c r="V41" s="93">
        <v>4.2700000000000005</v>
      </c>
    </row>
    <row r="42" spans="1:22">
      <c r="A42">
        <v>45</v>
      </c>
      <c r="B42" s="32" t="s">
        <v>38</v>
      </c>
      <c r="C42" s="1">
        <f t="shared" si="8"/>
        <v>93.910000000000011</v>
      </c>
      <c r="D42" s="1">
        <f t="shared" si="9"/>
        <v>0.13333333333333333</v>
      </c>
      <c r="E42" s="1">
        <f t="shared" si="10"/>
        <v>1.8466666666666667</v>
      </c>
      <c r="F42" s="34">
        <f t="shared" si="11"/>
        <v>4.1100000000000003</v>
      </c>
      <c r="G42" s="1">
        <f t="shared" si="12"/>
        <v>5.1818818975349119</v>
      </c>
      <c r="H42" s="1">
        <f t="shared" si="13"/>
        <v>0.57239263913273153</v>
      </c>
      <c r="I42" s="1">
        <f t="shared" si="14"/>
        <v>1.3496789741762056</v>
      </c>
      <c r="J42" s="34">
        <f t="shared" si="15"/>
        <v>4.8512266490033218</v>
      </c>
      <c r="K42" s="93">
        <v>95.46</v>
      </c>
      <c r="L42" s="93">
        <v>-0.26</v>
      </c>
      <c r="M42" s="93">
        <v>3.37</v>
      </c>
      <c r="N42" s="93">
        <v>1.43</v>
      </c>
      <c r="O42" s="10">
        <v>98.14</v>
      </c>
      <c r="P42" s="10">
        <v>-0.13</v>
      </c>
      <c r="Q42" s="10">
        <v>0.8</v>
      </c>
      <c r="R42" s="10">
        <v>1.1900000000000002</v>
      </c>
      <c r="S42" s="93">
        <v>88.13</v>
      </c>
      <c r="T42" s="93">
        <v>0.79</v>
      </c>
      <c r="U42" s="93">
        <v>1.37</v>
      </c>
      <c r="V42" s="93">
        <v>9.7100000000000009</v>
      </c>
    </row>
    <row r="43" spans="1:22">
      <c r="A43">
        <v>46</v>
      </c>
      <c r="B43" s="32" t="s">
        <v>39</v>
      </c>
      <c r="C43" s="1">
        <f t="shared" si="8"/>
        <v>91.186666666666667</v>
      </c>
      <c r="D43" s="1">
        <f t="shared" si="9"/>
        <v>3.4966666666666666</v>
      </c>
      <c r="E43" s="1">
        <f t="shared" si="10"/>
        <v>2.8533333333333335</v>
      </c>
      <c r="F43" s="34">
        <f t="shared" si="11"/>
        <v>2.4633333333333334</v>
      </c>
      <c r="G43" s="1">
        <f t="shared" si="12"/>
        <v>2.9293230162160904</v>
      </c>
      <c r="H43" s="1">
        <f t="shared" si="13"/>
        <v>0.44377171308380375</v>
      </c>
      <c r="I43" s="1">
        <f t="shared" si="14"/>
        <v>2.9423516671759908</v>
      </c>
      <c r="J43" s="34">
        <f t="shared" si="15"/>
        <v>0.37447741364911818</v>
      </c>
      <c r="K43" s="93">
        <v>92.320000000000007</v>
      </c>
      <c r="L43" s="93">
        <v>3.9899999999999998</v>
      </c>
      <c r="M43" s="93">
        <v>1.63</v>
      </c>
      <c r="N43" s="93">
        <v>2.06</v>
      </c>
      <c r="O43" s="10">
        <v>87.86</v>
      </c>
      <c r="P43" s="10">
        <v>3.1300000000000003</v>
      </c>
      <c r="Q43" s="10">
        <v>6.21</v>
      </c>
      <c r="R43" s="10">
        <v>2.8000000000000003</v>
      </c>
      <c r="S43" s="93">
        <v>93.38</v>
      </c>
      <c r="T43" s="93">
        <v>3.37</v>
      </c>
      <c r="U43" s="93">
        <v>0.72</v>
      </c>
      <c r="V43" s="93">
        <v>2.5299999999999998</v>
      </c>
    </row>
    <row r="44" spans="1:22">
      <c r="A44">
        <v>47</v>
      </c>
      <c r="B44" s="32" t="s">
        <v>40</v>
      </c>
      <c r="C44" s="1">
        <f t="shared" si="8"/>
        <v>93.106666666666669</v>
      </c>
      <c r="D44" s="1">
        <f t="shared" si="9"/>
        <v>3.4866666666666668</v>
      </c>
      <c r="E44" s="1">
        <f t="shared" si="10"/>
        <v>0.56999999999999995</v>
      </c>
      <c r="F44" s="34">
        <f t="shared" si="11"/>
        <v>2.8366666666666664</v>
      </c>
      <c r="G44" s="1">
        <f t="shared" si="12"/>
        <v>4.391973740055076</v>
      </c>
      <c r="H44" s="1">
        <f t="shared" si="13"/>
        <v>0.16010413278030408</v>
      </c>
      <c r="I44" s="1">
        <f t="shared" si="14"/>
        <v>0.18520259177452134</v>
      </c>
      <c r="J44" s="34">
        <f t="shared" si="15"/>
        <v>4.3724630739816819</v>
      </c>
      <c r="K44" s="93">
        <v>88.039999999999992</v>
      </c>
      <c r="L44" s="93">
        <v>3.3300000000000005</v>
      </c>
      <c r="M44" s="93">
        <v>0.75</v>
      </c>
      <c r="N44" s="93">
        <v>7.88</v>
      </c>
      <c r="O44" s="10">
        <v>95.45</v>
      </c>
      <c r="P44" s="10">
        <v>3.65</v>
      </c>
      <c r="Q44" s="10">
        <v>0.38</v>
      </c>
      <c r="R44" s="10">
        <v>0.52</v>
      </c>
      <c r="S44" s="93">
        <v>95.83</v>
      </c>
      <c r="T44" s="93">
        <v>3.4799999999999995</v>
      </c>
      <c r="U44" s="93">
        <v>0.57999999999999996</v>
      </c>
      <c r="V44" s="93">
        <v>0.11</v>
      </c>
    </row>
    <row r="45" spans="1:22">
      <c r="A45">
        <v>48</v>
      </c>
      <c r="B45" s="32" t="s">
        <v>41</v>
      </c>
      <c r="C45" s="1">
        <f t="shared" si="8"/>
        <v>89.533333333333346</v>
      </c>
      <c r="D45" s="1">
        <f t="shared" si="9"/>
        <v>3.4666666666666668</v>
      </c>
      <c r="E45" s="1">
        <f t="shared" si="10"/>
        <v>2.4266666666666663</v>
      </c>
      <c r="F45" s="34">
        <f t="shared" si="11"/>
        <v>4.5666666666666673</v>
      </c>
      <c r="G45" s="1">
        <f t="shared" si="12"/>
        <v>2.1492867033816929</v>
      </c>
      <c r="H45" s="1">
        <f t="shared" si="13"/>
        <v>0.64593601334291273</v>
      </c>
      <c r="I45" s="1">
        <f t="shared" si="14"/>
        <v>1.3606738526676165</v>
      </c>
      <c r="J45" s="34">
        <f t="shared" si="15"/>
        <v>1.7650023607160792</v>
      </c>
      <c r="K45" s="93">
        <v>87.31</v>
      </c>
      <c r="L45" s="93">
        <v>4.17</v>
      </c>
      <c r="M45" s="93">
        <v>1.91</v>
      </c>
      <c r="N45" s="93">
        <v>6.6000000000000005</v>
      </c>
      <c r="O45" s="10">
        <v>91.600000000000009</v>
      </c>
      <c r="P45" s="10">
        <v>3.3300000000000005</v>
      </c>
      <c r="Q45" s="10">
        <v>1.4000000000000001</v>
      </c>
      <c r="R45" s="10">
        <v>3.6700000000000004</v>
      </c>
      <c r="S45" s="93">
        <v>89.69</v>
      </c>
      <c r="T45" s="93">
        <v>2.9000000000000004</v>
      </c>
      <c r="U45" s="93">
        <v>3.9699999999999998</v>
      </c>
      <c r="V45" s="93">
        <v>3.4299999999999997</v>
      </c>
    </row>
    <row r="46" spans="1:22">
      <c r="A46">
        <v>49</v>
      </c>
      <c r="B46" s="32" t="s">
        <v>42</v>
      </c>
      <c r="C46" s="1">
        <f t="shared" si="8"/>
        <v>91.066666666666663</v>
      </c>
      <c r="D46" s="1">
        <f t="shared" si="9"/>
        <v>3.8766666666666665</v>
      </c>
      <c r="E46" s="1">
        <f t="shared" si="10"/>
        <v>2.3400000000000003</v>
      </c>
      <c r="F46" s="34">
        <f t="shared" si="11"/>
        <v>2.7166666666666668</v>
      </c>
      <c r="G46" s="1">
        <f t="shared" si="12"/>
        <v>0.51081634011975274</v>
      </c>
      <c r="H46" s="1">
        <f t="shared" si="13"/>
        <v>0.6735230755759839</v>
      </c>
      <c r="I46" s="1">
        <f t="shared" si="14"/>
        <v>1.7046700560519037</v>
      </c>
      <c r="J46" s="34">
        <f t="shared" si="15"/>
        <v>1.5672055810688443</v>
      </c>
      <c r="K46" s="93">
        <v>91.100000000000009</v>
      </c>
      <c r="L46" s="93">
        <v>4.3</v>
      </c>
      <c r="M46" s="93">
        <v>1.71</v>
      </c>
      <c r="N46" s="93">
        <v>2.8899999999999997</v>
      </c>
      <c r="O46" s="10">
        <v>90.539999999999992</v>
      </c>
      <c r="P46" s="10">
        <v>4.2299999999999995</v>
      </c>
      <c r="Q46" s="10">
        <v>1.04</v>
      </c>
      <c r="R46" s="10">
        <v>4.1900000000000004</v>
      </c>
      <c r="S46" s="93">
        <v>91.56</v>
      </c>
      <c r="T46" s="93">
        <v>3.1</v>
      </c>
      <c r="U46" s="93">
        <v>4.2700000000000005</v>
      </c>
      <c r="V46" s="93">
        <v>1.0699999999999998</v>
      </c>
    </row>
    <row r="47" spans="1:22">
      <c r="A47">
        <v>50</v>
      </c>
      <c r="B47" s="32" t="s">
        <v>43</v>
      </c>
      <c r="C47" s="1">
        <f t="shared" si="8"/>
        <v>91.86</v>
      </c>
      <c r="D47" s="1">
        <f t="shared" si="9"/>
        <v>3.4933333333333336</v>
      </c>
      <c r="E47" s="1">
        <f t="shared" si="10"/>
        <v>2.0033333333333334</v>
      </c>
      <c r="F47" s="34">
        <f t="shared" si="11"/>
        <v>2.64</v>
      </c>
      <c r="G47" s="1">
        <f t="shared" si="12"/>
        <v>0.30265491900843572</v>
      </c>
      <c r="H47" s="1">
        <f t="shared" si="13"/>
        <v>0.32331615074619025</v>
      </c>
      <c r="I47" s="1">
        <f t="shared" si="14"/>
        <v>1.0408329997330663</v>
      </c>
      <c r="J47" s="34">
        <f t="shared" si="15"/>
        <v>1.2057777573002417</v>
      </c>
      <c r="K47" s="93">
        <v>91.96</v>
      </c>
      <c r="L47" s="93">
        <v>3.84</v>
      </c>
      <c r="M47" s="93">
        <v>1.17</v>
      </c>
      <c r="N47" s="93">
        <v>3.02</v>
      </c>
      <c r="O47" s="10">
        <v>91.52</v>
      </c>
      <c r="P47" s="10">
        <v>3.2</v>
      </c>
      <c r="Q47" s="10">
        <v>1.67</v>
      </c>
      <c r="R47" s="10">
        <v>3.61</v>
      </c>
      <c r="S47" s="93">
        <v>92.100000000000009</v>
      </c>
      <c r="T47" s="93">
        <v>3.44</v>
      </c>
      <c r="U47" s="93">
        <v>3.17</v>
      </c>
      <c r="V47" s="93">
        <v>1.29</v>
      </c>
    </row>
    <row r="48" spans="1:22">
      <c r="A48">
        <v>51</v>
      </c>
      <c r="B48" s="32" t="s">
        <v>44</v>
      </c>
      <c r="C48" s="1">
        <f t="shared" si="8"/>
        <v>95.045000000000002</v>
      </c>
      <c r="D48" s="1">
        <f t="shared" si="9"/>
        <v>2.48</v>
      </c>
      <c r="E48" s="1">
        <f t="shared" si="10"/>
        <v>1.46</v>
      </c>
      <c r="F48" s="34">
        <f t="shared" si="11"/>
        <v>1.01</v>
      </c>
      <c r="G48" s="1">
        <f t="shared" si="12"/>
        <v>1.1525840533340692</v>
      </c>
      <c r="H48" s="1">
        <f t="shared" si="13"/>
        <v>0.35355339059327123</v>
      </c>
      <c r="I48" s="1">
        <f t="shared" si="14"/>
        <v>0.73539105243401004</v>
      </c>
      <c r="J48" s="34">
        <f t="shared" si="15"/>
        <v>2.248599564173221</v>
      </c>
      <c r="K48" s="93">
        <v>94.23</v>
      </c>
      <c r="L48" s="93">
        <v>2.23</v>
      </c>
      <c r="M48" s="93">
        <v>0.94000000000000006</v>
      </c>
      <c r="N48" s="93">
        <v>2.6</v>
      </c>
      <c r="O48" s="10">
        <v>95.86</v>
      </c>
      <c r="P48" s="10">
        <v>2.73</v>
      </c>
      <c r="Q48" s="10">
        <v>1.98</v>
      </c>
      <c r="R48" s="10">
        <v>-0.57999999999999996</v>
      </c>
    </row>
    <row r="49" spans="1:22">
      <c r="A49">
        <v>52</v>
      </c>
      <c r="B49" s="32" t="s">
        <v>45</v>
      </c>
      <c r="C49" s="1">
        <f t="shared" si="8"/>
        <v>93.37</v>
      </c>
      <c r="D49" s="1">
        <f t="shared" si="9"/>
        <v>3.3733333333333335</v>
      </c>
      <c r="E49" s="1">
        <f t="shared" si="10"/>
        <v>1.1133333333333333</v>
      </c>
      <c r="F49" s="34">
        <f t="shared" si="11"/>
        <v>2.1466666666666665</v>
      </c>
      <c r="G49" s="1">
        <f t="shared" si="12"/>
        <v>1.0671457257563308</v>
      </c>
      <c r="H49" s="1">
        <f t="shared" si="13"/>
        <v>0.23180451534284946</v>
      </c>
      <c r="I49" s="1">
        <f t="shared" si="14"/>
        <v>0.4509249752822897</v>
      </c>
      <c r="J49" s="34">
        <f t="shared" si="15"/>
        <v>0.88917564818956596</v>
      </c>
      <c r="K49" s="93">
        <v>94.59</v>
      </c>
      <c r="L49" s="93">
        <v>3.62</v>
      </c>
      <c r="M49" s="93">
        <v>0.67999999999999994</v>
      </c>
      <c r="N49" s="93">
        <v>1.1199999999999999</v>
      </c>
      <c r="O49" s="10">
        <v>92.61</v>
      </c>
      <c r="P49" s="10">
        <v>3.16</v>
      </c>
      <c r="Q49" s="10">
        <v>1.58</v>
      </c>
      <c r="R49" s="10">
        <v>2.65</v>
      </c>
      <c r="S49" s="93">
        <v>92.91</v>
      </c>
      <c r="T49" s="93">
        <v>3.34</v>
      </c>
      <c r="U49" s="93">
        <v>1.08</v>
      </c>
      <c r="V49" s="93">
        <v>2.67</v>
      </c>
    </row>
    <row r="50" spans="1:22">
      <c r="A50">
        <v>53</v>
      </c>
      <c r="B50" s="32" t="s">
        <v>46</v>
      </c>
      <c r="C50" s="1">
        <f t="shared" si="8"/>
        <v>90.526666666666657</v>
      </c>
      <c r="D50" s="1">
        <f t="shared" si="9"/>
        <v>3.76</v>
      </c>
      <c r="E50" s="1">
        <f t="shared" si="10"/>
        <v>1.7966666666666666</v>
      </c>
      <c r="F50" s="34">
        <f t="shared" si="11"/>
        <v>3.9133333333333336</v>
      </c>
      <c r="G50" s="1">
        <f t="shared" si="12"/>
        <v>1.1346511945674513</v>
      </c>
      <c r="H50" s="1">
        <f t="shared" si="13"/>
        <v>7.8102496759066303E-2</v>
      </c>
      <c r="I50" s="1">
        <f t="shared" si="14"/>
        <v>0.12503332889007368</v>
      </c>
      <c r="J50" s="34">
        <f t="shared" si="15"/>
        <v>1.0579382464649503</v>
      </c>
      <c r="K50" s="93">
        <v>90.86999999999999</v>
      </c>
      <c r="L50" s="93">
        <v>3.81</v>
      </c>
      <c r="M50" s="93">
        <v>1.92</v>
      </c>
      <c r="N50" s="93">
        <v>3.4000000000000004</v>
      </c>
      <c r="O50" s="10">
        <v>89.259999999999991</v>
      </c>
      <c r="P50" s="10">
        <v>3.8</v>
      </c>
      <c r="Q50" s="10">
        <v>1.7999999999999998</v>
      </c>
      <c r="R50" s="10">
        <v>5.13</v>
      </c>
      <c r="S50" s="93">
        <v>91.45</v>
      </c>
      <c r="T50" s="93">
        <v>3.6700000000000004</v>
      </c>
      <c r="U50" s="93">
        <v>1.67</v>
      </c>
      <c r="V50" s="93">
        <v>3.2099999999999995</v>
      </c>
    </row>
    <row r="51" spans="1:22">
      <c r="A51">
        <v>54</v>
      </c>
      <c r="B51" s="32" t="s">
        <v>47</v>
      </c>
      <c r="C51" s="1">
        <f t="shared" si="8"/>
        <v>86.42</v>
      </c>
      <c r="D51" s="1">
        <f t="shared" si="9"/>
        <v>4.2300000000000004</v>
      </c>
      <c r="E51" s="1">
        <f t="shared" si="10"/>
        <v>3.5866666666666664</v>
      </c>
      <c r="F51" s="34">
        <f t="shared" si="11"/>
        <v>5.7633333333333328</v>
      </c>
      <c r="G51" s="1">
        <f t="shared" si="12"/>
        <v>3.9710577935859885</v>
      </c>
      <c r="H51" s="1">
        <f t="shared" si="13"/>
        <v>1.0123734488813858</v>
      </c>
      <c r="I51" s="1">
        <f t="shared" si="14"/>
        <v>3.3977100131313933</v>
      </c>
      <c r="J51" s="34">
        <f t="shared" si="15"/>
        <v>4.3400960050825308</v>
      </c>
      <c r="K51" s="93">
        <v>84.460000000000008</v>
      </c>
      <c r="L51" s="93">
        <v>3.38</v>
      </c>
      <c r="M51" s="93">
        <v>1.63</v>
      </c>
      <c r="N51" s="93">
        <v>10.530000000000001</v>
      </c>
      <c r="O51" s="10">
        <v>90.990000000000009</v>
      </c>
      <c r="P51" s="10">
        <v>5.35</v>
      </c>
      <c r="Q51" s="10">
        <v>1.6199999999999999</v>
      </c>
      <c r="R51" s="10">
        <v>2.04</v>
      </c>
      <c r="S51" s="93">
        <v>83.81</v>
      </c>
      <c r="T51" s="93">
        <v>3.9600000000000004</v>
      </c>
      <c r="U51" s="93">
        <v>7.51</v>
      </c>
      <c r="V51" s="93">
        <v>4.72</v>
      </c>
    </row>
    <row r="52" spans="1:22">
      <c r="A52">
        <v>55</v>
      </c>
      <c r="B52" s="32" t="s">
        <v>48</v>
      </c>
      <c r="C52" s="1">
        <f t="shared" si="8"/>
        <v>85.276666666666657</v>
      </c>
      <c r="D52" s="1">
        <f t="shared" si="9"/>
        <v>1.9600000000000002</v>
      </c>
      <c r="E52" s="1">
        <f t="shared" si="10"/>
        <v>5.3933333333333335</v>
      </c>
      <c r="F52" s="34">
        <f t="shared" si="11"/>
        <v>7.3666666666666671</v>
      </c>
      <c r="G52" s="1">
        <f t="shared" si="12"/>
        <v>5.6462406372145857</v>
      </c>
      <c r="H52" s="1">
        <f t="shared" si="13"/>
        <v>1.372734497271777</v>
      </c>
      <c r="I52" s="1">
        <f t="shared" si="14"/>
        <v>3.9993166082886371</v>
      </c>
      <c r="J52" s="34">
        <f t="shared" si="15"/>
        <v>4.2117969245125435</v>
      </c>
      <c r="K52" s="93">
        <v>90.990000000000009</v>
      </c>
      <c r="L52" s="93">
        <v>3.2800000000000002</v>
      </c>
      <c r="M52" s="93">
        <v>0.77999999999999992</v>
      </c>
      <c r="N52" s="93">
        <v>4.95</v>
      </c>
      <c r="O52" s="10">
        <v>79.7</v>
      </c>
      <c r="P52" s="10">
        <v>0.54</v>
      </c>
      <c r="Q52" s="10">
        <v>7.52</v>
      </c>
      <c r="R52" s="10">
        <v>12.23</v>
      </c>
      <c r="S52" s="93">
        <v>85.14</v>
      </c>
      <c r="T52" s="93">
        <v>2.06</v>
      </c>
      <c r="U52" s="93">
        <v>7.88</v>
      </c>
      <c r="V52" s="93">
        <v>4.92</v>
      </c>
    </row>
    <row r="53" spans="1:22">
      <c r="A53">
        <v>56</v>
      </c>
      <c r="B53" s="32" t="s">
        <v>49</v>
      </c>
      <c r="C53" s="1">
        <f t="shared" si="8"/>
        <v>91.913333333333341</v>
      </c>
      <c r="D53" s="1">
        <f t="shared" si="9"/>
        <v>4.5066666666666668</v>
      </c>
      <c r="E53" s="1">
        <f t="shared" si="10"/>
        <v>1.7</v>
      </c>
      <c r="F53" s="34">
        <f t="shared" si="11"/>
        <v>1.88</v>
      </c>
      <c r="G53" s="1">
        <f t="shared" si="12"/>
        <v>3.3616117166224511</v>
      </c>
      <c r="H53" s="1">
        <f t="shared" si="13"/>
        <v>1.8311835881017862</v>
      </c>
      <c r="I53" s="1">
        <f t="shared" si="14"/>
        <v>1.5426924515275229</v>
      </c>
      <c r="J53" s="34">
        <f t="shared" si="15"/>
        <v>0.22068076490713909</v>
      </c>
      <c r="K53" s="93">
        <v>88.039999999999992</v>
      </c>
      <c r="L53" s="93">
        <v>6.6199999999999992</v>
      </c>
      <c r="M53" s="93">
        <v>3.4799999999999995</v>
      </c>
      <c r="N53" s="93">
        <v>1.8599999999999999</v>
      </c>
      <c r="O53" s="10">
        <v>93.63</v>
      </c>
      <c r="P53" s="10">
        <v>3.51</v>
      </c>
      <c r="Q53" s="10">
        <v>0.75</v>
      </c>
      <c r="R53" s="10">
        <v>2.11</v>
      </c>
      <c r="S53" s="93">
        <v>94.07</v>
      </c>
      <c r="T53" s="93">
        <v>3.39</v>
      </c>
      <c r="U53" s="93">
        <v>0.86999999999999988</v>
      </c>
      <c r="V53" s="93">
        <v>1.67</v>
      </c>
    </row>
    <row r="54" spans="1:22">
      <c r="A54">
        <v>60</v>
      </c>
      <c r="B54" s="32" t="s">
        <v>50</v>
      </c>
      <c r="C54" s="1">
        <f t="shared" si="8"/>
        <v>92.083333333333329</v>
      </c>
      <c r="D54" s="1">
        <f t="shared" si="9"/>
        <v>2.7833333333333332</v>
      </c>
      <c r="E54" s="1">
        <f t="shared" si="10"/>
        <v>1.4600000000000002</v>
      </c>
      <c r="F54" s="34">
        <f t="shared" si="11"/>
        <v>3.67</v>
      </c>
      <c r="G54" s="1">
        <f t="shared" si="12"/>
        <v>1.3366500414593725</v>
      </c>
      <c r="H54" s="1">
        <f t="shared" si="13"/>
        <v>2.1789064535526372</v>
      </c>
      <c r="I54" s="1">
        <f t="shared" si="14"/>
        <v>0.41581245772583508</v>
      </c>
      <c r="J54" s="34">
        <f t="shared" si="15"/>
        <v>3.3835336558101496</v>
      </c>
      <c r="K54" s="93">
        <v>91.88</v>
      </c>
      <c r="L54" s="93">
        <v>4.1399999999999997</v>
      </c>
      <c r="M54" s="93">
        <v>1.9300000000000002</v>
      </c>
      <c r="N54" s="93">
        <v>2.04</v>
      </c>
      <c r="O54" s="10">
        <v>93.51</v>
      </c>
      <c r="P54" s="10">
        <v>3.94</v>
      </c>
      <c r="Q54" s="10">
        <v>1.1400000000000001</v>
      </c>
      <c r="R54" s="10">
        <v>1.41</v>
      </c>
      <c r="S54" s="93">
        <v>90.86</v>
      </c>
      <c r="T54" s="93">
        <v>0.27</v>
      </c>
      <c r="U54" s="93">
        <v>1.31</v>
      </c>
      <c r="V54" s="93">
        <v>7.56</v>
      </c>
    </row>
    <row r="55" spans="1:22">
      <c r="A55">
        <v>61</v>
      </c>
      <c r="B55" s="32" t="s">
        <v>95</v>
      </c>
      <c r="C55" s="1">
        <f t="shared" si="8"/>
        <v>94.016666666666666</v>
      </c>
      <c r="D55" s="1">
        <f t="shared" si="9"/>
        <v>3.563333333333333</v>
      </c>
      <c r="E55" s="1">
        <f t="shared" si="10"/>
        <v>0.90666666666666673</v>
      </c>
      <c r="F55" s="34">
        <f t="shared" si="11"/>
        <v>1.5133333333333334</v>
      </c>
      <c r="G55" s="1">
        <f t="shared" si="12"/>
        <v>0.56624494111058565</v>
      </c>
      <c r="H55" s="1">
        <f t="shared" si="13"/>
        <v>7.3711147958320289E-2</v>
      </c>
      <c r="I55" s="1">
        <f t="shared" si="14"/>
        <v>0.45720163312627499</v>
      </c>
      <c r="J55" s="34">
        <f t="shared" si="15"/>
        <v>0.13796134724383252</v>
      </c>
      <c r="K55" s="93">
        <v>94.56</v>
      </c>
      <c r="L55" s="93">
        <v>3.62</v>
      </c>
      <c r="M55" s="93">
        <v>0.41000000000000003</v>
      </c>
      <c r="N55" s="93">
        <v>1.41</v>
      </c>
      <c r="O55" s="10">
        <v>94.06</v>
      </c>
      <c r="P55" s="10">
        <v>3.4799999999999995</v>
      </c>
      <c r="Q55" s="10">
        <v>1</v>
      </c>
      <c r="R55" s="10">
        <v>1.46</v>
      </c>
      <c r="S55" s="93">
        <v>93.43</v>
      </c>
      <c r="T55" s="93">
        <v>3.5900000000000003</v>
      </c>
      <c r="U55" s="93">
        <v>1.31</v>
      </c>
      <c r="V55" s="93">
        <v>1.67</v>
      </c>
    </row>
    <row r="56" spans="1:22">
      <c r="A56">
        <v>62</v>
      </c>
      <c r="B56" s="32" t="s">
        <v>52</v>
      </c>
      <c r="C56" s="1">
        <f t="shared" si="8"/>
        <v>93.02000000000001</v>
      </c>
      <c r="D56" s="1">
        <f t="shared" si="9"/>
        <v>1.47</v>
      </c>
      <c r="E56" s="1">
        <f t="shared" si="10"/>
        <v>4.34</v>
      </c>
      <c r="F56" s="34">
        <f t="shared" si="11"/>
        <v>1.165</v>
      </c>
      <c r="G56" s="1">
        <f t="shared" si="12"/>
        <v>2.7294321753800732</v>
      </c>
      <c r="H56" s="1">
        <f t="shared" si="13"/>
        <v>1.4424978336205567</v>
      </c>
      <c r="I56" s="1">
        <f t="shared" si="14"/>
        <v>1.0323759005323607</v>
      </c>
      <c r="J56" s="34">
        <f t="shared" si="15"/>
        <v>0.24748737341529214</v>
      </c>
      <c r="K56" s="93">
        <v>91.09</v>
      </c>
      <c r="L56" s="93">
        <v>2.4899999999999998</v>
      </c>
      <c r="M56" s="93">
        <v>5.07</v>
      </c>
      <c r="N56" s="93">
        <v>1.34</v>
      </c>
      <c r="O56" s="10">
        <v>94.95</v>
      </c>
      <c r="P56" s="10">
        <v>0.45</v>
      </c>
      <c r="Q56" s="10">
        <v>3.61</v>
      </c>
      <c r="R56" s="10">
        <v>0.99</v>
      </c>
    </row>
    <row r="57" spans="1:22">
      <c r="A57">
        <v>63</v>
      </c>
      <c r="B57" s="32" t="s">
        <v>53</v>
      </c>
      <c r="C57" s="1">
        <f t="shared" si="8"/>
        <v>88.986666666666679</v>
      </c>
      <c r="D57" s="1">
        <f t="shared" si="9"/>
        <v>3.9833333333333329</v>
      </c>
      <c r="E57" s="1">
        <f t="shared" si="10"/>
        <v>3.4866666666666664</v>
      </c>
      <c r="F57" s="34">
        <f t="shared" si="11"/>
        <v>3.5533333333333332</v>
      </c>
      <c r="G57" s="1">
        <f t="shared" si="12"/>
        <v>2.9416378657702462</v>
      </c>
      <c r="H57" s="1">
        <f t="shared" si="13"/>
        <v>0.10503967504392485</v>
      </c>
      <c r="I57" s="1">
        <f t="shared" si="14"/>
        <v>1.8580724779548659</v>
      </c>
      <c r="J57" s="34">
        <f t="shared" si="15"/>
        <v>1.7799250920567802</v>
      </c>
      <c r="K57" s="93">
        <v>90.7</v>
      </c>
      <c r="L57" s="93">
        <v>3.88</v>
      </c>
      <c r="M57" s="93">
        <v>1.5699999999999998</v>
      </c>
      <c r="N57" s="93">
        <v>3.8600000000000003</v>
      </c>
      <c r="O57" s="10">
        <v>85.59</v>
      </c>
      <c r="P57" s="10">
        <v>3.9800000000000004</v>
      </c>
      <c r="Q57" s="10">
        <v>5.28</v>
      </c>
      <c r="R57" s="10">
        <v>5.16</v>
      </c>
      <c r="S57" s="93">
        <v>90.67</v>
      </c>
      <c r="T57" s="93">
        <v>4.09</v>
      </c>
      <c r="U57" s="93">
        <v>3.61</v>
      </c>
      <c r="V57" s="93">
        <v>1.6400000000000001</v>
      </c>
    </row>
    <row r="58" spans="1:22">
      <c r="A58">
        <v>64</v>
      </c>
      <c r="B58" s="32" t="s">
        <v>54</v>
      </c>
      <c r="C58" s="1">
        <f t="shared" si="8"/>
        <v>85.41</v>
      </c>
      <c r="D58" s="1">
        <f t="shared" si="9"/>
        <v>3.2549999999999999</v>
      </c>
      <c r="E58" s="1">
        <f t="shared" si="10"/>
        <v>9.7949999999999999</v>
      </c>
      <c r="F58" s="34">
        <f t="shared" si="11"/>
        <v>1.5449999999999999</v>
      </c>
      <c r="G58" s="1">
        <f t="shared" si="12"/>
        <v>4.1295036021294402</v>
      </c>
      <c r="H58" s="1">
        <f t="shared" si="13"/>
        <v>0.7141778489984153</v>
      </c>
      <c r="I58" s="1">
        <f t="shared" si="14"/>
        <v>5.0558134854838181</v>
      </c>
      <c r="J58" s="34">
        <f t="shared" si="15"/>
        <v>0.20506096654409867</v>
      </c>
      <c r="K58" s="93">
        <v>82.49</v>
      </c>
      <c r="L58" s="93">
        <v>2.75</v>
      </c>
      <c r="M58" s="93">
        <v>13.370000000000001</v>
      </c>
      <c r="N58" s="93">
        <v>1.4000000000000001</v>
      </c>
      <c r="O58" s="10">
        <v>88.33</v>
      </c>
      <c r="P58" s="10">
        <v>3.7600000000000002</v>
      </c>
      <c r="Q58" s="10">
        <v>6.22</v>
      </c>
      <c r="R58" s="10">
        <v>1.69</v>
      </c>
    </row>
    <row r="59" spans="1:22">
      <c r="A59">
        <v>65</v>
      </c>
      <c r="B59" s="32" t="s">
        <v>55</v>
      </c>
      <c r="C59" s="1">
        <f t="shared" si="8"/>
        <v>91.27</v>
      </c>
      <c r="D59" s="1">
        <f t="shared" si="9"/>
        <v>3.9933333333333336</v>
      </c>
      <c r="E59" s="1">
        <f t="shared" si="10"/>
        <v>1.3233333333333335</v>
      </c>
      <c r="F59" s="34">
        <f t="shared" si="11"/>
        <v>3.4166666666666665</v>
      </c>
      <c r="G59" s="1">
        <f t="shared" si="12"/>
        <v>1.3856767299770865</v>
      </c>
      <c r="H59" s="1">
        <f t="shared" si="13"/>
        <v>0.36963946398258574</v>
      </c>
      <c r="I59" s="1">
        <f t="shared" si="14"/>
        <v>0.3647373484212072</v>
      </c>
      <c r="J59" s="34">
        <f t="shared" si="15"/>
        <v>1.1548304348835525</v>
      </c>
      <c r="K59" s="93">
        <v>90.02</v>
      </c>
      <c r="L59" s="93">
        <v>3.7900000000000005</v>
      </c>
      <c r="M59" s="93">
        <v>1.46</v>
      </c>
      <c r="N59" s="93">
        <v>4.7300000000000004</v>
      </c>
      <c r="O59" s="10">
        <v>91.03</v>
      </c>
      <c r="P59" s="10">
        <v>4.42</v>
      </c>
      <c r="Q59" s="10">
        <v>1.6</v>
      </c>
      <c r="R59" s="10">
        <v>2.96</v>
      </c>
      <c r="S59" s="93">
        <v>92.759999999999991</v>
      </c>
      <c r="T59" s="93">
        <v>3.7699999999999996</v>
      </c>
      <c r="U59" s="93">
        <v>0.91</v>
      </c>
      <c r="V59" s="93">
        <v>2.56</v>
      </c>
    </row>
    <row r="60" spans="1:22">
      <c r="A60">
        <v>66</v>
      </c>
      <c r="B60" s="32" t="s">
        <v>56</v>
      </c>
      <c r="C60" s="1">
        <f t="shared" si="8"/>
        <v>92.733333333333334</v>
      </c>
      <c r="D60" s="1">
        <f t="shared" si="9"/>
        <v>2.31</v>
      </c>
      <c r="E60" s="1">
        <f t="shared" si="10"/>
        <v>2.4266666666666672</v>
      </c>
      <c r="F60" s="34">
        <f t="shared" si="11"/>
        <v>2.5299999999999998</v>
      </c>
      <c r="G60" s="1">
        <f t="shared" si="12"/>
        <v>1.4611753260075717</v>
      </c>
      <c r="H60" s="1">
        <f t="shared" si="13"/>
        <v>1.5416549549104688</v>
      </c>
      <c r="I60" s="1">
        <f t="shared" si="14"/>
        <v>0.58398059328485563</v>
      </c>
      <c r="J60" s="34">
        <f t="shared" si="15"/>
        <v>1.9554794808435092</v>
      </c>
      <c r="K60" s="93">
        <v>93.08</v>
      </c>
      <c r="L60" s="93">
        <v>0.53</v>
      </c>
      <c r="M60" s="93">
        <v>1.9300000000000002</v>
      </c>
      <c r="N60" s="93">
        <v>4.46</v>
      </c>
      <c r="O60" s="10">
        <v>93.99</v>
      </c>
      <c r="P60" s="10">
        <v>3.18</v>
      </c>
      <c r="Q60" s="10">
        <v>2.2800000000000002</v>
      </c>
      <c r="R60" s="10">
        <v>0.54999999999999993</v>
      </c>
      <c r="S60" s="93">
        <v>91.13</v>
      </c>
      <c r="T60" s="93">
        <v>3.2199999999999998</v>
      </c>
      <c r="U60" s="93">
        <v>3.0700000000000003</v>
      </c>
      <c r="V60" s="93">
        <v>2.58</v>
      </c>
    </row>
    <row r="61" spans="1:22">
      <c r="A61">
        <v>69</v>
      </c>
      <c r="B61" s="32" t="s">
        <v>57</v>
      </c>
      <c r="C61" s="1">
        <f t="shared" si="8"/>
        <v>92.87</v>
      </c>
      <c r="D61" s="1">
        <f t="shared" si="9"/>
        <v>3.0133333333333332</v>
      </c>
      <c r="E61" s="1">
        <f t="shared" si="10"/>
        <v>2.3533333333333335</v>
      </c>
      <c r="F61" s="34">
        <f t="shared" si="11"/>
        <v>1.7666666666666666</v>
      </c>
      <c r="G61" s="1">
        <f t="shared" si="12"/>
        <v>2.545014734731414</v>
      </c>
      <c r="H61" s="1">
        <f t="shared" si="13"/>
        <v>0.63263997133704419</v>
      </c>
      <c r="I61" s="1">
        <f t="shared" si="14"/>
        <v>2.0139099615755742</v>
      </c>
      <c r="J61" s="34">
        <f t="shared" si="15"/>
        <v>0.54003086331554551</v>
      </c>
      <c r="K61" s="93">
        <v>92.86</v>
      </c>
      <c r="L61" s="93">
        <v>3.08</v>
      </c>
      <c r="M61" s="93">
        <v>1.67</v>
      </c>
      <c r="N61" s="93">
        <v>2.39</v>
      </c>
      <c r="O61" s="10">
        <v>90.33</v>
      </c>
      <c r="P61" s="10">
        <v>3.61</v>
      </c>
      <c r="Q61" s="10">
        <v>4.62</v>
      </c>
      <c r="R61" s="10">
        <v>1.44</v>
      </c>
      <c r="S61" s="93">
        <v>95.42</v>
      </c>
      <c r="T61" s="93">
        <v>2.35</v>
      </c>
      <c r="U61" s="93">
        <v>0.77</v>
      </c>
      <c r="V61" s="93">
        <v>1.47</v>
      </c>
    </row>
    <row r="62" spans="1:22">
      <c r="A62">
        <v>70</v>
      </c>
      <c r="B62" s="32" t="s">
        <v>58</v>
      </c>
      <c r="C62" s="1">
        <f t="shared" si="8"/>
        <v>93.81</v>
      </c>
      <c r="D62" s="1">
        <f t="shared" si="9"/>
        <v>3.8566666666666669</v>
      </c>
      <c r="E62" s="1">
        <f t="shared" si="10"/>
        <v>0.7599999999999999</v>
      </c>
      <c r="F62" s="34">
        <f t="shared" si="11"/>
        <v>1.5733333333333333</v>
      </c>
      <c r="G62" s="1">
        <f t="shared" si="12"/>
        <v>0.33286633954186046</v>
      </c>
      <c r="H62" s="1">
        <f t="shared" si="13"/>
        <v>0.51733290377989305</v>
      </c>
      <c r="I62" s="1">
        <f t="shared" si="14"/>
        <v>0.17088007490635032</v>
      </c>
      <c r="J62" s="34">
        <f t="shared" si="15"/>
        <v>0.51208723215223162</v>
      </c>
      <c r="K62" s="93">
        <v>93.43</v>
      </c>
      <c r="L62" s="93">
        <v>4.1300000000000008</v>
      </c>
      <c r="M62" s="93">
        <v>0.91999999999999993</v>
      </c>
      <c r="N62" s="93">
        <v>1.52</v>
      </c>
      <c r="O62" s="10">
        <v>94.05</v>
      </c>
      <c r="P62" s="10">
        <v>3.26</v>
      </c>
      <c r="Q62" s="10">
        <v>0.57999999999999996</v>
      </c>
      <c r="R62" s="10">
        <v>2.11</v>
      </c>
      <c r="S62" s="93">
        <v>93.95</v>
      </c>
      <c r="T62" s="93">
        <v>4.18</v>
      </c>
      <c r="U62" s="93">
        <v>0.77999999999999992</v>
      </c>
      <c r="V62" s="93">
        <v>1.0900000000000001</v>
      </c>
    </row>
    <row r="63" spans="1:22">
      <c r="A63">
        <v>71</v>
      </c>
      <c r="B63" s="32" t="s">
        <v>59</v>
      </c>
      <c r="C63" s="1">
        <f t="shared" si="8"/>
        <v>88.323333333333338</v>
      </c>
      <c r="D63" s="1">
        <f t="shared" si="9"/>
        <v>3.27</v>
      </c>
      <c r="E63" s="1">
        <f t="shared" si="10"/>
        <v>4.6566666666666663</v>
      </c>
      <c r="F63" s="34">
        <f t="shared" si="11"/>
        <v>3.75</v>
      </c>
      <c r="G63" s="1">
        <f t="shared" si="12"/>
        <v>2.3987983102656472</v>
      </c>
      <c r="H63" s="1">
        <f t="shared" si="13"/>
        <v>0.3686461718233352</v>
      </c>
      <c r="I63" s="1">
        <f t="shared" si="14"/>
        <v>1.4632953677687015</v>
      </c>
      <c r="J63" s="34">
        <f t="shared" si="15"/>
        <v>1.6747238578344801</v>
      </c>
      <c r="K63" s="93">
        <v>85.79</v>
      </c>
      <c r="L63" s="93">
        <v>3.54</v>
      </c>
      <c r="M63" s="93">
        <v>6.0600000000000005</v>
      </c>
      <c r="N63" s="93">
        <v>4.6100000000000003</v>
      </c>
      <c r="O63" s="10">
        <v>88.62</v>
      </c>
      <c r="P63" s="10">
        <v>3.42</v>
      </c>
      <c r="Q63" s="10">
        <v>3.1399999999999997</v>
      </c>
      <c r="R63" s="10">
        <v>4.82</v>
      </c>
      <c r="S63" s="93">
        <v>90.56</v>
      </c>
      <c r="T63" s="93">
        <v>2.85</v>
      </c>
      <c r="U63" s="93">
        <v>4.7699999999999996</v>
      </c>
      <c r="V63" s="93">
        <v>1.82</v>
      </c>
    </row>
    <row r="64" spans="1:22">
      <c r="A64">
        <v>72</v>
      </c>
      <c r="B64" s="32" t="s">
        <v>60</v>
      </c>
      <c r="C64" s="1">
        <f t="shared" si="8"/>
        <v>87.49666666666667</v>
      </c>
      <c r="D64" s="1">
        <f t="shared" si="9"/>
        <v>3.2633333333333332</v>
      </c>
      <c r="E64" s="1">
        <f t="shared" si="10"/>
        <v>4.1599999999999993</v>
      </c>
      <c r="F64" s="34">
        <f t="shared" si="11"/>
        <v>5.08</v>
      </c>
      <c r="G64" s="1">
        <f t="shared" si="12"/>
        <v>4.2450127600907512</v>
      </c>
      <c r="H64" s="1">
        <f t="shared" si="13"/>
        <v>0.30827476921300789</v>
      </c>
      <c r="I64" s="1">
        <f t="shared" si="14"/>
        <v>2.4032686075426533</v>
      </c>
      <c r="J64" s="34">
        <f t="shared" si="15"/>
        <v>2.1540427108114648</v>
      </c>
      <c r="K64" s="93">
        <v>90.649999999999991</v>
      </c>
      <c r="L64" s="93">
        <v>3.61</v>
      </c>
      <c r="M64" s="93">
        <v>2.63</v>
      </c>
      <c r="N64" s="93">
        <v>3.11</v>
      </c>
      <c r="O64" s="10">
        <v>82.67</v>
      </c>
      <c r="P64" s="10">
        <v>3.02</v>
      </c>
      <c r="Q64" s="10">
        <v>6.93</v>
      </c>
      <c r="R64" s="10">
        <v>7.3800000000000008</v>
      </c>
      <c r="S64" s="93">
        <v>89.17</v>
      </c>
      <c r="T64" s="93">
        <v>3.16</v>
      </c>
      <c r="U64" s="93">
        <v>2.92</v>
      </c>
      <c r="V64" s="93">
        <v>4.75</v>
      </c>
    </row>
    <row r="65" spans="1:22">
      <c r="A65">
        <v>73</v>
      </c>
      <c r="B65" s="32" t="s">
        <v>61</v>
      </c>
      <c r="C65" s="1">
        <f t="shared" si="8"/>
        <v>91.076666666666668</v>
      </c>
      <c r="D65" s="1">
        <f t="shared" si="9"/>
        <v>3.1999999999999997</v>
      </c>
      <c r="E65" s="1">
        <f t="shared" si="10"/>
        <v>1.83</v>
      </c>
      <c r="F65" s="34">
        <f t="shared" si="11"/>
        <v>3.8933333333333331</v>
      </c>
      <c r="G65" s="1">
        <f t="shared" si="12"/>
        <v>0.44060564378289296</v>
      </c>
      <c r="H65" s="1">
        <f t="shared" si="13"/>
        <v>3.6055512754639925E-2</v>
      </c>
      <c r="I65" s="1">
        <f t="shared" si="14"/>
        <v>0.13114877048604001</v>
      </c>
      <c r="J65" s="34">
        <f t="shared" si="15"/>
        <v>0.3538832199092426</v>
      </c>
      <c r="K65" s="93">
        <v>90.649999999999991</v>
      </c>
      <c r="L65" s="93">
        <v>3.2099999999999995</v>
      </c>
      <c r="M65" s="93">
        <v>1.8499999999999999</v>
      </c>
      <c r="N65" s="93">
        <v>4.29</v>
      </c>
      <c r="O65" s="10">
        <v>91.05</v>
      </c>
      <c r="P65" s="10">
        <v>3.2300000000000004</v>
      </c>
      <c r="Q65" s="10">
        <v>1.95</v>
      </c>
      <c r="R65" s="10">
        <v>3.7800000000000002</v>
      </c>
      <c r="S65" s="93">
        <v>91.53</v>
      </c>
      <c r="T65" s="93">
        <v>3.16</v>
      </c>
      <c r="U65" s="93">
        <v>1.69</v>
      </c>
      <c r="V65" s="93">
        <v>3.61</v>
      </c>
    </row>
    <row r="66" spans="1:22">
      <c r="A66">
        <v>74</v>
      </c>
      <c r="B66" s="32" t="s">
        <v>62</v>
      </c>
      <c r="C66" s="1">
        <f t="shared" si="8"/>
        <v>88.76</v>
      </c>
      <c r="D66" s="1">
        <f t="shared" si="9"/>
        <v>2.9299999999999997</v>
      </c>
      <c r="E66" s="1">
        <f t="shared" si="10"/>
        <v>4.9800000000000004</v>
      </c>
      <c r="F66" s="34">
        <f t="shared" si="11"/>
        <v>3.3266666666666667</v>
      </c>
      <c r="G66" s="1">
        <f t="shared" si="12"/>
        <v>2.3367284823016941</v>
      </c>
      <c r="H66" s="1">
        <f t="shared" si="13"/>
        <v>0.17058722109231961</v>
      </c>
      <c r="I66" s="1">
        <f t="shared" si="14"/>
        <v>2.2589378034819805</v>
      </c>
      <c r="J66" s="34">
        <f t="shared" si="15"/>
        <v>2.5031646636474671</v>
      </c>
      <c r="K66" s="93">
        <v>91.22</v>
      </c>
      <c r="L66" s="93">
        <v>3.1199999999999997</v>
      </c>
      <c r="M66" s="93">
        <v>3.04</v>
      </c>
      <c r="N66" s="93">
        <v>2.6100000000000003</v>
      </c>
      <c r="O66" s="10">
        <v>86.570000000000007</v>
      </c>
      <c r="P66" s="10">
        <v>2.88</v>
      </c>
      <c r="Q66" s="10">
        <v>4.4400000000000004</v>
      </c>
      <c r="R66" s="10">
        <v>6.11</v>
      </c>
      <c r="S66" s="93">
        <v>88.490000000000009</v>
      </c>
      <c r="T66" s="93">
        <v>2.79</v>
      </c>
      <c r="U66" s="93">
        <v>7.46</v>
      </c>
      <c r="V66" s="93">
        <v>1.26</v>
      </c>
    </row>
    <row r="67" spans="1:22">
      <c r="A67">
        <v>75</v>
      </c>
      <c r="B67" s="32" t="s">
        <v>63</v>
      </c>
      <c r="C67" s="1">
        <f t="shared" ref="C67:C86" si="16">AVERAGE(K67,O67,S67)</f>
        <v>92.203333333333333</v>
      </c>
      <c r="D67" s="1">
        <f t="shared" ref="D67:D86" si="17">AVERAGE(L67,P67,T67)</f>
        <v>3.0733333333333337</v>
      </c>
      <c r="E67" s="1">
        <f t="shared" ref="E67:E86" si="18">AVERAGE(M67,Q67,U67)</f>
        <v>2</v>
      </c>
      <c r="F67" s="34">
        <f t="shared" ref="F67:F86" si="19">AVERAGE(N67,R67,V67)</f>
        <v>2.7266666666666666</v>
      </c>
      <c r="G67" s="1">
        <f t="shared" ref="G67:G86" si="20">STDEV(K67,O67,S67)</f>
        <v>0.76251775935602106</v>
      </c>
      <c r="H67" s="1">
        <f t="shared" ref="H67:H86" si="21">STDEV(L67,P67,T67)</f>
        <v>0.10214368964029701</v>
      </c>
      <c r="I67" s="1">
        <f t="shared" ref="I67:I86" si="22">STDEV(M67,Q67,U67)</f>
        <v>0.90570414595495785</v>
      </c>
      <c r="J67" s="34">
        <f t="shared" ref="J67:J86" si="23">STDEV(N67,R67,V67)</f>
        <v>1.2724909953839898</v>
      </c>
      <c r="K67" s="93">
        <v>93.02</v>
      </c>
      <c r="L67" s="93">
        <v>3.19</v>
      </c>
      <c r="M67" s="93">
        <v>1.69</v>
      </c>
      <c r="N67" s="93">
        <v>2.11</v>
      </c>
      <c r="O67" s="10">
        <v>92.08</v>
      </c>
      <c r="P67" s="10">
        <v>3.0300000000000002</v>
      </c>
      <c r="Q67" s="10">
        <v>3.02</v>
      </c>
      <c r="R67" s="10">
        <v>1.8800000000000001</v>
      </c>
      <c r="S67" s="93">
        <v>91.51</v>
      </c>
      <c r="T67" s="93">
        <v>3</v>
      </c>
      <c r="U67" s="93">
        <v>1.29</v>
      </c>
      <c r="V67" s="93">
        <v>4.1900000000000004</v>
      </c>
    </row>
    <row r="68" spans="1:22">
      <c r="A68">
        <v>76</v>
      </c>
      <c r="B68" s="32" t="s">
        <v>64</v>
      </c>
      <c r="C68" s="1">
        <f t="shared" si="16"/>
        <v>91.24</v>
      </c>
      <c r="D68" s="1">
        <f t="shared" si="17"/>
        <v>3.3866666666666667</v>
      </c>
      <c r="E68" s="1">
        <f t="shared" si="18"/>
        <v>2.1133333333333337</v>
      </c>
      <c r="F68" s="34">
        <f t="shared" si="19"/>
        <v>3.2566666666666664</v>
      </c>
      <c r="G68" s="1">
        <f t="shared" si="20"/>
        <v>2.2165062598603202</v>
      </c>
      <c r="H68" s="1">
        <f t="shared" si="21"/>
        <v>0.58943475748664065</v>
      </c>
      <c r="I68" s="1">
        <f t="shared" si="22"/>
        <v>1.2154971548026483</v>
      </c>
      <c r="J68" s="34">
        <f t="shared" si="23"/>
        <v>1.047345851824188</v>
      </c>
      <c r="K68" s="93">
        <v>93.77</v>
      </c>
      <c r="L68" s="93">
        <v>2.76</v>
      </c>
      <c r="M68" s="93">
        <v>0.97</v>
      </c>
      <c r="N68" s="93">
        <v>2.4899999999999998</v>
      </c>
      <c r="O68" s="10">
        <v>90.31</v>
      </c>
      <c r="P68" s="10">
        <v>3.47</v>
      </c>
      <c r="Q68" s="10">
        <v>3.39</v>
      </c>
      <c r="R68" s="10">
        <v>2.83</v>
      </c>
      <c r="S68" s="93">
        <v>89.64</v>
      </c>
      <c r="T68" s="93">
        <v>3.93</v>
      </c>
      <c r="U68" s="93">
        <v>1.9800000000000002</v>
      </c>
      <c r="V68" s="93">
        <v>4.45</v>
      </c>
    </row>
    <row r="69" spans="1:22">
      <c r="A69">
        <v>77</v>
      </c>
      <c r="B69" s="32" t="s">
        <v>65</v>
      </c>
      <c r="C69" s="1">
        <f t="shared" si="16"/>
        <v>91.720000000000013</v>
      </c>
      <c r="D69" s="1">
        <f t="shared" si="17"/>
        <v>2.8433333333333333</v>
      </c>
      <c r="E69" s="1">
        <f t="shared" si="18"/>
        <v>3.26</v>
      </c>
      <c r="F69" s="34">
        <f t="shared" si="19"/>
        <v>2.1766666666666663</v>
      </c>
      <c r="G69" s="1">
        <f t="shared" si="20"/>
        <v>3.7561150142134947</v>
      </c>
      <c r="H69" s="1">
        <f t="shared" si="21"/>
        <v>0.19087517736293874</v>
      </c>
      <c r="I69" s="1">
        <f t="shared" si="22"/>
        <v>2.4865840022006096</v>
      </c>
      <c r="J69" s="34">
        <f t="shared" si="23"/>
        <v>1.3804830072598986</v>
      </c>
      <c r="K69" s="93">
        <v>91.12</v>
      </c>
      <c r="L69" s="93">
        <v>2.7</v>
      </c>
      <c r="M69" s="93">
        <v>4.47</v>
      </c>
      <c r="N69" s="93">
        <v>1.71</v>
      </c>
      <c r="O69" s="10">
        <v>88.3</v>
      </c>
      <c r="P69" s="10">
        <v>3.06</v>
      </c>
      <c r="Q69" s="10">
        <v>4.91</v>
      </c>
      <c r="R69" s="10">
        <v>3.73</v>
      </c>
      <c r="S69" s="93">
        <v>95.740000000000009</v>
      </c>
      <c r="T69" s="93">
        <v>2.77</v>
      </c>
      <c r="U69" s="93">
        <v>0.4</v>
      </c>
      <c r="V69" s="93">
        <v>1.0900000000000001</v>
      </c>
    </row>
    <row r="70" spans="1:22">
      <c r="A70">
        <v>78</v>
      </c>
      <c r="B70" s="32" t="s">
        <v>66</v>
      </c>
      <c r="C70" s="1">
        <f t="shared" si="16"/>
        <v>87.2</v>
      </c>
      <c r="D70" s="1">
        <f t="shared" si="17"/>
        <v>3.5066666666666664</v>
      </c>
      <c r="E70" s="1">
        <f t="shared" si="18"/>
        <v>5.44</v>
      </c>
      <c r="F70" s="34">
        <f t="shared" si="19"/>
        <v>3.8566666666666669</v>
      </c>
      <c r="G70" s="1">
        <f t="shared" si="20"/>
        <v>4.0584356592164861</v>
      </c>
      <c r="H70" s="1">
        <f t="shared" si="21"/>
        <v>0.20132891827388663</v>
      </c>
      <c r="I70" s="1">
        <f t="shared" si="22"/>
        <v>4.0094762750264525</v>
      </c>
      <c r="J70" s="34">
        <f t="shared" si="23"/>
        <v>0.22368132093076845</v>
      </c>
      <c r="K70" s="93">
        <v>89.33</v>
      </c>
      <c r="L70" s="93">
        <v>3.4799999999999995</v>
      </c>
      <c r="M70" s="93">
        <v>3.39</v>
      </c>
      <c r="N70" s="93">
        <v>3.81</v>
      </c>
      <c r="O70" s="10">
        <v>82.52000000000001</v>
      </c>
      <c r="P70" s="10">
        <v>3.32</v>
      </c>
      <c r="Q70" s="10">
        <v>10.059999999999999</v>
      </c>
      <c r="R70" s="10">
        <v>4.1000000000000005</v>
      </c>
      <c r="S70" s="93">
        <v>89.75</v>
      </c>
      <c r="T70" s="93">
        <v>3.7199999999999998</v>
      </c>
      <c r="U70" s="93">
        <v>2.87</v>
      </c>
      <c r="V70" s="93">
        <v>3.66</v>
      </c>
    </row>
    <row r="71" spans="1:22">
      <c r="A71">
        <v>80</v>
      </c>
      <c r="B71" s="32" t="s">
        <v>89</v>
      </c>
      <c r="C71" s="1">
        <f t="shared" si="16"/>
        <v>82.803333333333342</v>
      </c>
      <c r="D71" s="1">
        <f t="shared" si="17"/>
        <v>3.8000000000000003</v>
      </c>
      <c r="E71" s="1">
        <f t="shared" si="18"/>
        <v>5.68</v>
      </c>
      <c r="F71" s="34">
        <f t="shared" si="19"/>
        <v>7.7166666666666659</v>
      </c>
      <c r="G71" s="1">
        <f t="shared" si="20"/>
        <v>11.303682290887927</v>
      </c>
      <c r="H71" s="1">
        <f t="shared" si="21"/>
        <v>0.72580989246496319</v>
      </c>
      <c r="I71" s="1">
        <f t="shared" si="22"/>
        <v>6.346361162114869</v>
      </c>
      <c r="J71" s="34">
        <f t="shared" si="23"/>
        <v>4.7052559264436802</v>
      </c>
      <c r="K71" s="93">
        <v>70.850000000000009</v>
      </c>
      <c r="L71" s="93">
        <v>4.62</v>
      </c>
      <c r="M71" s="93">
        <v>12.889999999999999</v>
      </c>
      <c r="N71" s="93">
        <v>11.64</v>
      </c>
      <c r="O71" s="10">
        <v>84.240000000000009</v>
      </c>
      <c r="P71" s="10">
        <v>3.54</v>
      </c>
      <c r="Q71" s="10">
        <v>3.2099999999999995</v>
      </c>
      <c r="R71" s="10">
        <v>9.01</v>
      </c>
      <c r="S71" s="93">
        <v>93.320000000000007</v>
      </c>
      <c r="T71" s="93">
        <v>3.2399999999999998</v>
      </c>
      <c r="U71" s="93">
        <v>0.94000000000000006</v>
      </c>
      <c r="V71" s="93">
        <v>2.5</v>
      </c>
    </row>
    <row r="72" spans="1:22">
      <c r="A72">
        <v>81</v>
      </c>
      <c r="B72" s="32" t="s">
        <v>67</v>
      </c>
      <c r="C72" s="1">
        <f t="shared" si="16"/>
        <v>89.396666666666661</v>
      </c>
      <c r="D72" s="1">
        <f t="shared" si="17"/>
        <v>2.19</v>
      </c>
      <c r="E72" s="1">
        <f t="shared" si="18"/>
        <v>4.9533333333333331</v>
      </c>
      <c r="F72" s="34">
        <f t="shared" si="19"/>
        <v>3.4566666666666666</v>
      </c>
      <c r="G72" s="1">
        <f t="shared" si="20"/>
        <v>4.0223417723178745</v>
      </c>
      <c r="H72" s="1">
        <f t="shared" si="21"/>
        <v>0.76544104933038359</v>
      </c>
      <c r="I72" s="1">
        <f t="shared" si="22"/>
        <v>2.5606704851138766</v>
      </c>
      <c r="J72" s="34">
        <f t="shared" si="23"/>
        <v>1.0225621415509822</v>
      </c>
      <c r="K72" s="93">
        <v>91.95</v>
      </c>
      <c r="L72" s="93">
        <v>2.2200000000000002</v>
      </c>
      <c r="M72" s="93">
        <v>3.45</v>
      </c>
      <c r="N72" s="93">
        <v>2.37</v>
      </c>
      <c r="O72" s="10">
        <v>84.76</v>
      </c>
      <c r="P72" s="10">
        <v>2.94</v>
      </c>
      <c r="Q72" s="10">
        <v>7.91</v>
      </c>
      <c r="R72" s="10">
        <v>4.3999999999999995</v>
      </c>
      <c r="S72" s="93">
        <v>91.47999999999999</v>
      </c>
      <c r="T72" s="93">
        <v>1.41</v>
      </c>
      <c r="U72" s="93">
        <v>3.5000000000000004</v>
      </c>
      <c r="V72" s="93">
        <v>3.5999999999999996</v>
      </c>
    </row>
    <row r="73" spans="1:22">
      <c r="A73">
        <v>82</v>
      </c>
      <c r="B73" s="32" t="s">
        <v>68</v>
      </c>
      <c r="C73" s="1">
        <f t="shared" si="16"/>
        <v>93.486666666666679</v>
      </c>
      <c r="D73" s="1">
        <f t="shared" si="17"/>
        <v>3.0766666666666667</v>
      </c>
      <c r="E73" s="1">
        <f t="shared" si="18"/>
        <v>2.5066666666666664</v>
      </c>
      <c r="F73" s="34">
        <f t="shared" si="19"/>
        <v>0.93</v>
      </c>
      <c r="G73" s="1">
        <f t="shared" si="20"/>
        <v>0.88545656772838877</v>
      </c>
      <c r="H73" s="1">
        <f t="shared" si="21"/>
        <v>7.0945988845975722E-2</v>
      </c>
      <c r="I73" s="1">
        <f t="shared" si="22"/>
        <v>0.98677927285352607</v>
      </c>
      <c r="J73" s="34">
        <f t="shared" si="23"/>
        <v>0.16522711641858337</v>
      </c>
      <c r="K73" s="93">
        <v>94.31</v>
      </c>
      <c r="L73" s="93">
        <v>3.1399999999999997</v>
      </c>
      <c r="M73" s="93">
        <v>1.46</v>
      </c>
      <c r="N73" s="93">
        <v>1.0900000000000001</v>
      </c>
      <c r="O73" s="10">
        <v>92.55</v>
      </c>
      <c r="P73" s="10">
        <v>3.09</v>
      </c>
      <c r="Q73" s="10">
        <v>3.42</v>
      </c>
      <c r="R73" s="10">
        <v>0.94000000000000006</v>
      </c>
      <c r="S73" s="93">
        <v>93.600000000000009</v>
      </c>
      <c r="T73" s="93">
        <v>3</v>
      </c>
      <c r="U73" s="93">
        <v>2.64</v>
      </c>
      <c r="V73" s="93">
        <v>0.76</v>
      </c>
    </row>
    <row r="74" spans="1:22">
      <c r="A74">
        <v>83</v>
      </c>
      <c r="B74" s="32" t="s">
        <v>69</v>
      </c>
      <c r="C74" s="1">
        <f t="shared" si="16"/>
        <v>88.50333333333333</v>
      </c>
      <c r="D74" s="1">
        <f t="shared" si="17"/>
        <v>3.3233333333333337</v>
      </c>
      <c r="E74" s="1">
        <f t="shared" si="18"/>
        <v>5.13</v>
      </c>
      <c r="F74" s="34">
        <f t="shared" si="19"/>
        <v>3.0433333333333334</v>
      </c>
      <c r="G74" s="1">
        <f t="shared" si="20"/>
        <v>5.0747840676558162</v>
      </c>
      <c r="H74" s="1">
        <f t="shared" si="21"/>
        <v>0.37072002014098637</v>
      </c>
      <c r="I74" s="1">
        <f t="shared" si="22"/>
        <v>4.2269610833316182</v>
      </c>
      <c r="J74" s="34">
        <f t="shared" si="23"/>
        <v>1.4925258233388572</v>
      </c>
      <c r="K74" s="93">
        <v>94.22</v>
      </c>
      <c r="L74" s="93">
        <v>3.0300000000000002</v>
      </c>
      <c r="M74" s="93">
        <v>1.05</v>
      </c>
      <c r="N74" s="93">
        <v>1.7000000000000002</v>
      </c>
      <c r="O74" s="10">
        <v>86.76</v>
      </c>
      <c r="P74" s="10">
        <v>3.74</v>
      </c>
      <c r="Q74" s="10">
        <v>4.8500000000000005</v>
      </c>
      <c r="R74" s="10">
        <v>4.6500000000000004</v>
      </c>
      <c r="S74" s="93">
        <v>84.53</v>
      </c>
      <c r="T74" s="93">
        <v>3.2</v>
      </c>
      <c r="U74" s="93">
        <v>9.49</v>
      </c>
      <c r="V74" s="93">
        <v>2.78</v>
      </c>
    </row>
    <row r="75" spans="1:22">
      <c r="A75">
        <v>85</v>
      </c>
      <c r="B75" s="32" t="s">
        <v>70</v>
      </c>
      <c r="C75" s="1">
        <f t="shared" si="16"/>
        <v>93.59999999999998</v>
      </c>
      <c r="D75" s="1">
        <f t="shared" si="17"/>
        <v>3.1566666666666667</v>
      </c>
      <c r="E75" s="1">
        <f t="shared" si="18"/>
        <v>2.1266666666666665</v>
      </c>
      <c r="F75" s="34">
        <f t="shared" si="19"/>
        <v>1.1199999999999999</v>
      </c>
      <c r="G75" s="1">
        <f t="shared" si="20"/>
        <v>2.7978027092702624</v>
      </c>
      <c r="H75" s="1">
        <f t="shared" si="21"/>
        <v>0.14153915830374741</v>
      </c>
      <c r="I75" s="1">
        <f t="shared" si="22"/>
        <v>2.3885630268706191</v>
      </c>
      <c r="J75" s="34">
        <f t="shared" si="23"/>
        <v>0.29137604568667003</v>
      </c>
      <c r="K75" s="93">
        <v>90.36999999999999</v>
      </c>
      <c r="L75" s="93">
        <v>3.32</v>
      </c>
      <c r="M75" s="93">
        <v>4.88</v>
      </c>
      <c r="N75" s="93">
        <v>1.44</v>
      </c>
      <c r="O75" s="10">
        <v>95.16</v>
      </c>
      <c r="P75" s="10">
        <v>3.08</v>
      </c>
      <c r="Q75" s="10">
        <v>0.89</v>
      </c>
      <c r="R75" s="10">
        <v>0.86999999999999988</v>
      </c>
      <c r="S75" s="93">
        <v>95.27</v>
      </c>
      <c r="T75" s="93">
        <v>3.0700000000000003</v>
      </c>
      <c r="U75" s="93">
        <v>0.61</v>
      </c>
      <c r="V75" s="93">
        <v>1.05</v>
      </c>
    </row>
    <row r="76" spans="1:22">
      <c r="A76">
        <v>86</v>
      </c>
      <c r="B76" s="32" t="s">
        <v>71</v>
      </c>
      <c r="C76" s="1">
        <f t="shared" si="16"/>
        <v>88.463333333333324</v>
      </c>
      <c r="D76" s="1">
        <f t="shared" si="17"/>
        <v>2.8733333333333331</v>
      </c>
      <c r="E76" s="1">
        <f t="shared" si="18"/>
        <v>5.7633333333333345</v>
      </c>
      <c r="F76" s="34">
        <f t="shared" si="19"/>
        <v>2.9033333333333329</v>
      </c>
      <c r="G76" s="1">
        <f t="shared" si="20"/>
        <v>1.4619279508010423</v>
      </c>
      <c r="H76" s="1">
        <f t="shared" si="21"/>
        <v>0.53144457221175501</v>
      </c>
      <c r="I76" s="1">
        <f t="shared" si="22"/>
        <v>0.57761001838033732</v>
      </c>
      <c r="J76" s="34">
        <f t="shared" si="23"/>
        <v>0.85675745303635054</v>
      </c>
      <c r="K76" s="93">
        <v>89.88000000000001</v>
      </c>
      <c r="L76" s="93">
        <v>2.4899999999999998</v>
      </c>
      <c r="M76" s="93">
        <v>5.7</v>
      </c>
      <c r="N76" s="93">
        <v>1.94</v>
      </c>
      <c r="O76" s="10">
        <v>88.55</v>
      </c>
      <c r="P76" s="10">
        <v>2.65</v>
      </c>
      <c r="Q76" s="10">
        <v>5.2200000000000006</v>
      </c>
      <c r="R76" s="10">
        <v>3.58</v>
      </c>
      <c r="S76" s="93">
        <v>86.960000000000008</v>
      </c>
      <c r="T76" s="93">
        <v>3.4799999999999995</v>
      </c>
      <c r="U76" s="93">
        <v>6.370000000000001</v>
      </c>
      <c r="V76" s="93">
        <v>3.19</v>
      </c>
    </row>
    <row r="77" spans="1:22">
      <c r="A77">
        <v>87</v>
      </c>
      <c r="B77" s="32" t="s">
        <v>72</v>
      </c>
      <c r="C77" s="1">
        <f t="shared" si="16"/>
        <v>91.366666666666674</v>
      </c>
      <c r="D77" s="1">
        <f t="shared" si="17"/>
        <v>3.2666666666666671</v>
      </c>
      <c r="E77" s="1">
        <f t="shared" si="18"/>
        <v>3.3000000000000003</v>
      </c>
      <c r="F77" s="34">
        <f t="shared" si="19"/>
        <v>2.0733333333333337</v>
      </c>
      <c r="G77" s="1">
        <f t="shared" si="20"/>
        <v>1.8535461508506657</v>
      </c>
      <c r="H77" s="1">
        <f t="shared" si="21"/>
        <v>0.4123509831846276</v>
      </c>
      <c r="I77" s="1">
        <f t="shared" si="22"/>
        <v>1.6435327803241417</v>
      </c>
      <c r="J77" s="34">
        <f t="shared" si="23"/>
        <v>0.31817186131606812</v>
      </c>
      <c r="K77" s="93">
        <v>89.87</v>
      </c>
      <c r="L77" s="93">
        <v>2.94</v>
      </c>
      <c r="M77" s="93">
        <v>4.7600000000000007</v>
      </c>
      <c r="N77" s="93">
        <v>2.44</v>
      </c>
      <c r="O77" s="10">
        <v>90.79</v>
      </c>
      <c r="P77" s="10">
        <v>3.73</v>
      </c>
      <c r="Q77" s="10">
        <v>3.62</v>
      </c>
      <c r="R77" s="10">
        <v>1.87</v>
      </c>
      <c r="S77" s="93">
        <v>93.44</v>
      </c>
      <c r="T77" s="93">
        <v>3.1300000000000003</v>
      </c>
      <c r="U77" s="93">
        <v>1.52</v>
      </c>
      <c r="V77" s="93">
        <v>1.91</v>
      </c>
    </row>
    <row r="78" spans="1:22">
      <c r="A78">
        <v>90</v>
      </c>
      <c r="B78" s="32" t="s">
        <v>73</v>
      </c>
      <c r="C78" s="1">
        <f t="shared" si="16"/>
        <v>91.773333333333326</v>
      </c>
      <c r="D78" s="1">
        <f t="shared" si="17"/>
        <v>3.5533333333333332</v>
      </c>
      <c r="E78" s="1">
        <f t="shared" si="18"/>
        <v>2.436666666666667</v>
      </c>
      <c r="F78" s="34">
        <f t="shared" si="19"/>
        <v>2.2400000000000002</v>
      </c>
      <c r="G78" s="1">
        <f t="shared" si="20"/>
        <v>1.5923672105809406</v>
      </c>
      <c r="H78" s="1">
        <f t="shared" si="21"/>
        <v>7.3711147958319789E-2</v>
      </c>
      <c r="I78" s="1">
        <f t="shared" si="22"/>
        <v>1.4263356313761963</v>
      </c>
      <c r="J78" s="34">
        <f t="shared" si="23"/>
        <v>0.38223029707232858</v>
      </c>
      <c r="K78" s="93">
        <v>90.78</v>
      </c>
      <c r="L78" s="93">
        <v>3.58</v>
      </c>
      <c r="M78" s="93">
        <v>3.66</v>
      </c>
      <c r="N78" s="93">
        <v>1.9900000000000002</v>
      </c>
      <c r="O78" s="10">
        <v>93.61</v>
      </c>
      <c r="P78" s="10">
        <v>3.47</v>
      </c>
      <c r="Q78" s="10">
        <v>0.86999999999999988</v>
      </c>
      <c r="R78" s="10">
        <v>2.0500000000000003</v>
      </c>
      <c r="S78" s="93">
        <v>90.93</v>
      </c>
      <c r="T78" s="93">
        <v>3.61</v>
      </c>
      <c r="U78" s="93">
        <v>2.78</v>
      </c>
      <c r="V78" s="93">
        <v>2.68</v>
      </c>
    </row>
    <row r="79" spans="1:22">
      <c r="A79">
        <v>91</v>
      </c>
      <c r="B79" s="32" t="s">
        <v>74</v>
      </c>
      <c r="C79" s="1">
        <f t="shared" si="16"/>
        <v>92.296666666666667</v>
      </c>
      <c r="D79" s="1">
        <f t="shared" si="17"/>
        <v>3.01</v>
      </c>
      <c r="E79" s="1">
        <f t="shared" si="18"/>
        <v>3.0366666666666666</v>
      </c>
      <c r="F79" s="34">
        <f t="shared" si="19"/>
        <v>1.656666666666667</v>
      </c>
      <c r="G79" s="1">
        <f t="shared" si="20"/>
        <v>2.7691936251070111</v>
      </c>
      <c r="H79" s="1">
        <f t="shared" si="21"/>
        <v>0.16522711641858301</v>
      </c>
      <c r="I79" s="1">
        <f t="shared" si="22"/>
        <v>2.5791729940687058</v>
      </c>
      <c r="J79" s="34">
        <f t="shared" si="23"/>
        <v>0.35697805721547266</v>
      </c>
      <c r="K79" s="93">
        <v>89.38000000000001</v>
      </c>
      <c r="L79" s="93">
        <v>2.82</v>
      </c>
      <c r="M79" s="93">
        <v>5.81</v>
      </c>
      <c r="N79" s="93">
        <v>1.9900000000000002</v>
      </c>
      <c r="O79" s="10">
        <v>94.89</v>
      </c>
      <c r="P79" s="10">
        <v>3.1199999999999997</v>
      </c>
      <c r="Q79" s="10">
        <v>0.71000000000000008</v>
      </c>
      <c r="R79" s="10">
        <v>1.28</v>
      </c>
      <c r="S79" s="93">
        <v>92.62</v>
      </c>
      <c r="T79" s="93">
        <v>3.09</v>
      </c>
      <c r="U79" s="93">
        <v>2.59</v>
      </c>
      <c r="V79" s="93">
        <v>1.7000000000000002</v>
      </c>
    </row>
    <row r="80" spans="1:22">
      <c r="A80">
        <v>92</v>
      </c>
      <c r="B80" s="32" t="s">
        <v>75</v>
      </c>
      <c r="C80" s="1">
        <f t="shared" si="16"/>
        <v>92.086666666666659</v>
      </c>
      <c r="D80" s="1">
        <f t="shared" si="17"/>
        <v>3.0566666666666666</v>
      </c>
      <c r="E80" s="1">
        <f t="shared" si="18"/>
        <v>2.2333333333333338</v>
      </c>
      <c r="F80" s="34">
        <f t="shared" si="19"/>
        <v>2.63</v>
      </c>
      <c r="G80" s="1">
        <f t="shared" si="20"/>
        <v>0.37072002014098493</v>
      </c>
      <c r="H80" s="1">
        <f t="shared" si="21"/>
        <v>0.20502032419575722</v>
      </c>
      <c r="I80" s="1">
        <f t="shared" si="22"/>
        <v>0.33261589458913654</v>
      </c>
      <c r="J80" s="34">
        <f t="shared" si="23"/>
        <v>0.33719430600174682</v>
      </c>
      <c r="K80" s="93">
        <v>92.210000000000008</v>
      </c>
      <c r="L80" s="93">
        <v>2.82</v>
      </c>
      <c r="M80" s="93">
        <v>1.9800000000000002</v>
      </c>
      <c r="N80" s="93">
        <v>3</v>
      </c>
      <c r="O80" s="10">
        <v>91.67</v>
      </c>
      <c r="P80" s="10">
        <v>3.17</v>
      </c>
      <c r="Q80" s="10">
        <v>2.6100000000000003</v>
      </c>
      <c r="R80" s="10">
        <v>2.5499999999999998</v>
      </c>
      <c r="S80" s="93">
        <v>92.38</v>
      </c>
      <c r="T80" s="93">
        <v>3.18</v>
      </c>
      <c r="U80" s="93">
        <v>2.11</v>
      </c>
      <c r="V80" s="93">
        <v>2.34</v>
      </c>
    </row>
    <row r="81" spans="1:22">
      <c r="A81">
        <v>93</v>
      </c>
      <c r="B81" s="32" t="s">
        <v>76</v>
      </c>
      <c r="C81" s="1">
        <f t="shared" si="16"/>
        <v>74.206666666666663</v>
      </c>
      <c r="D81" s="1">
        <f t="shared" si="17"/>
        <v>3.813333333333333</v>
      </c>
      <c r="E81" s="1">
        <f t="shared" si="18"/>
        <v>5.4700000000000015</v>
      </c>
      <c r="F81" s="34">
        <f t="shared" si="19"/>
        <v>16.516666666666666</v>
      </c>
      <c r="G81" s="1">
        <f t="shared" si="20"/>
        <v>12.970984285447797</v>
      </c>
      <c r="H81" s="1">
        <f t="shared" si="21"/>
        <v>0.6269237061503885</v>
      </c>
      <c r="I81" s="1">
        <f t="shared" si="22"/>
        <v>1.0378342834961598</v>
      </c>
      <c r="J81" s="34">
        <f t="shared" si="23"/>
        <v>12.954788046638718</v>
      </c>
      <c r="K81" s="93">
        <v>72.88</v>
      </c>
      <c r="L81" s="93">
        <v>4.41</v>
      </c>
      <c r="M81" s="93">
        <v>6.61</v>
      </c>
      <c r="N81" s="93">
        <v>16.11</v>
      </c>
      <c r="O81" s="10">
        <v>61.95</v>
      </c>
      <c r="P81" s="10">
        <v>3.16</v>
      </c>
      <c r="Q81" s="10">
        <v>5.2200000000000006</v>
      </c>
      <c r="R81" s="10">
        <v>29.67</v>
      </c>
      <c r="S81" s="93">
        <v>87.79</v>
      </c>
      <c r="T81" s="93">
        <v>3.8699999999999997</v>
      </c>
      <c r="U81" s="93">
        <v>4.58</v>
      </c>
      <c r="V81" s="93">
        <v>3.7699999999999996</v>
      </c>
    </row>
    <row r="82" spans="1:22">
      <c r="A82">
        <v>94</v>
      </c>
      <c r="B82" s="32" t="s">
        <v>77</v>
      </c>
      <c r="C82" s="1">
        <f t="shared" si="16"/>
        <v>88.769999999999982</v>
      </c>
      <c r="D82" s="1">
        <f t="shared" si="17"/>
        <v>3.6633333333333327</v>
      </c>
      <c r="E82" s="1">
        <f t="shared" si="18"/>
        <v>3.94</v>
      </c>
      <c r="F82" s="34">
        <f t="shared" si="19"/>
        <v>3.6233333333333331</v>
      </c>
      <c r="G82" s="1">
        <f t="shared" si="20"/>
        <v>8.0207667962608138</v>
      </c>
      <c r="H82" s="1">
        <f t="shared" si="21"/>
        <v>0.54720501947015854</v>
      </c>
      <c r="I82" s="1">
        <f t="shared" si="22"/>
        <v>4.7204131175141857</v>
      </c>
      <c r="J82" s="34">
        <f t="shared" si="23"/>
        <v>2.8477066796517754</v>
      </c>
      <c r="K82" s="93">
        <v>79.75</v>
      </c>
      <c r="L82" s="93">
        <v>4.18</v>
      </c>
      <c r="M82" s="93">
        <v>9.36</v>
      </c>
      <c r="N82" s="93">
        <v>6.7</v>
      </c>
      <c r="O82" s="10">
        <v>91.46</v>
      </c>
      <c r="P82" s="10">
        <v>3.7199999999999998</v>
      </c>
      <c r="Q82" s="10">
        <v>1.73</v>
      </c>
      <c r="R82" s="10">
        <v>3.09</v>
      </c>
      <c r="S82" s="93">
        <v>95.1</v>
      </c>
      <c r="T82" s="93">
        <v>3.09</v>
      </c>
      <c r="U82" s="93">
        <v>0.73</v>
      </c>
      <c r="V82" s="93">
        <v>1.08</v>
      </c>
    </row>
    <row r="83" spans="1:22">
      <c r="A83">
        <v>95</v>
      </c>
      <c r="B83" s="32" t="s">
        <v>78</v>
      </c>
      <c r="C83" s="1">
        <f t="shared" si="16"/>
        <v>92.59666666666665</v>
      </c>
      <c r="D83" s="1">
        <f t="shared" si="17"/>
        <v>3.17</v>
      </c>
      <c r="E83" s="1">
        <f t="shared" si="18"/>
        <v>2.2633333333333332</v>
      </c>
      <c r="F83" s="34">
        <f t="shared" si="19"/>
        <v>1.97</v>
      </c>
      <c r="G83" s="1">
        <f t="shared" si="20"/>
        <v>1.7206200432789693</v>
      </c>
      <c r="H83" s="1">
        <f t="shared" si="21"/>
        <v>0.11532562594670777</v>
      </c>
      <c r="I83" s="1">
        <f t="shared" si="22"/>
        <v>0.93179039130768748</v>
      </c>
      <c r="J83" s="34">
        <f t="shared" si="23"/>
        <v>0.96145722733775341</v>
      </c>
      <c r="K83" s="93">
        <v>91.41</v>
      </c>
      <c r="L83" s="93">
        <v>3.04</v>
      </c>
      <c r="M83" s="93">
        <v>3.16</v>
      </c>
      <c r="N83" s="93">
        <v>2.39</v>
      </c>
      <c r="O83" s="10">
        <v>91.81</v>
      </c>
      <c r="P83" s="10">
        <v>3.2099999999999995</v>
      </c>
      <c r="Q83" s="10">
        <v>2.33</v>
      </c>
      <c r="R83" s="10">
        <v>2.65</v>
      </c>
      <c r="S83" s="93">
        <v>94.57</v>
      </c>
      <c r="T83" s="93">
        <v>3.26</v>
      </c>
      <c r="U83" s="93">
        <v>1.3</v>
      </c>
      <c r="V83" s="93">
        <v>0.86999999999999988</v>
      </c>
    </row>
    <row r="84" spans="1:22">
      <c r="A84">
        <v>96</v>
      </c>
      <c r="B84" s="32" t="s">
        <v>79</v>
      </c>
      <c r="C84" s="1">
        <f t="shared" si="16"/>
        <v>89.903333333333322</v>
      </c>
      <c r="D84" s="1">
        <f t="shared" si="17"/>
        <v>3.6566666666666663</v>
      </c>
      <c r="E84" s="1">
        <f t="shared" si="18"/>
        <v>4.8866666666666658</v>
      </c>
      <c r="F84" s="34">
        <f t="shared" si="19"/>
        <v>1.5533333333333335</v>
      </c>
      <c r="G84" s="1">
        <f t="shared" si="20"/>
        <v>5.1607783650659966</v>
      </c>
      <c r="H84" s="1">
        <f t="shared" si="21"/>
        <v>0.637364364655992</v>
      </c>
      <c r="I84" s="1">
        <f t="shared" si="22"/>
        <v>3.7023821160616768</v>
      </c>
      <c r="J84" s="34">
        <f t="shared" si="23"/>
        <v>0.840376899571456</v>
      </c>
      <c r="K84" s="93">
        <v>88.160000000000011</v>
      </c>
      <c r="L84" s="93">
        <v>3.7199999999999998</v>
      </c>
      <c r="M84" s="93">
        <v>6.3299999999999992</v>
      </c>
      <c r="N84" s="93">
        <v>1.79</v>
      </c>
      <c r="O84" s="10">
        <v>85.84</v>
      </c>
      <c r="P84" s="10">
        <v>4.26</v>
      </c>
      <c r="Q84" s="10">
        <v>7.6499999999999995</v>
      </c>
      <c r="R84" s="10">
        <v>2.25</v>
      </c>
      <c r="S84" s="93">
        <v>95.71</v>
      </c>
      <c r="T84" s="93">
        <v>2.9899999999999998</v>
      </c>
      <c r="U84" s="93">
        <v>0.67999999999999994</v>
      </c>
      <c r="V84" s="93">
        <v>0.62</v>
      </c>
    </row>
    <row r="85" spans="1:22">
      <c r="A85">
        <v>97</v>
      </c>
      <c r="B85" s="32" t="s">
        <v>80</v>
      </c>
      <c r="C85" s="1">
        <f t="shared" si="16"/>
        <v>89.326666666666668</v>
      </c>
      <c r="D85" s="1">
        <f t="shared" si="17"/>
        <v>2.62</v>
      </c>
      <c r="E85" s="1">
        <f t="shared" si="18"/>
        <v>5.39</v>
      </c>
      <c r="F85" s="34">
        <f t="shared" si="19"/>
        <v>2.6633333333333336</v>
      </c>
      <c r="G85" s="1">
        <f t="shared" si="20"/>
        <v>3.3194326824524309</v>
      </c>
      <c r="H85" s="1">
        <f t="shared" si="21"/>
        <v>0.1951922129594314</v>
      </c>
      <c r="I85" s="1">
        <f t="shared" si="22"/>
        <v>1.1701281981048086</v>
      </c>
      <c r="J85" s="34">
        <f t="shared" si="23"/>
        <v>1.9812201627616586</v>
      </c>
      <c r="K85" s="93">
        <v>91.43</v>
      </c>
      <c r="L85" s="93">
        <v>2.42</v>
      </c>
      <c r="M85" s="93">
        <v>4.5699999999999994</v>
      </c>
      <c r="N85" s="93">
        <v>1.58</v>
      </c>
      <c r="O85" s="10">
        <v>85.5</v>
      </c>
      <c r="P85" s="10">
        <v>2.81</v>
      </c>
      <c r="Q85" s="10">
        <v>6.7299999999999995</v>
      </c>
      <c r="R85" s="10">
        <v>4.95</v>
      </c>
      <c r="S85" s="93">
        <v>91.05</v>
      </c>
      <c r="T85" s="93">
        <v>2.63</v>
      </c>
      <c r="U85" s="93">
        <v>4.87</v>
      </c>
      <c r="V85" s="93">
        <v>1.46</v>
      </c>
    </row>
    <row r="86" spans="1:22">
      <c r="A86">
        <v>99</v>
      </c>
      <c r="B86" s="32" t="s">
        <v>81</v>
      </c>
      <c r="C86" s="1">
        <f t="shared" si="16"/>
        <v>91.23</v>
      </c>
      <c r="D86" s="1">
        <f t="shared" si="17"/>
        <v>3.1433333333333331</v>
      </c>
      <c r="E86" s="1">
        <f t="shared" si="18"/>
        <v>3.3733333333333335</v>
      </c>
      <c r="F86" s="34">
        <f t="shared" si="19"/>
        <v>2.2466666666666666</v>
      </c>
      <c r="G86" s="1">
        <f t="shared" si="20"/>
        <v>3.0657299293969142</v>
      </c>
      <c r="H86" s="1">
        <f t="shared" si="21"/>
        <v>0.22479620400116507</v>
      </c>
      <c r="I86" s="1">
        <f t="shared" si="22"/>
        <v>2.1338775347552947</v>
      </c>
      <c r="J86" s="34">
        <f t="shared" si="23"/>
        <v>1.2506131829360083</v>
      </c>
      <c r="K86" s="93">
        <v>93</v>
      </c>
      <c r="L86" s="93">
        <v>3.39</v>
      </c>
      <c r="M86" s="93">
        <v>2.5299999999999998</v>
      </c>
      <c r="N86" s="93">
        <v>1.0699999999999998</v>
      </c>
      <c r="O86" s="10">
        <v>93</v>
      </c>
      <c r="P86" s="10">
        <v>3.09</v>
      </c>
      <c r="Q86" s="10">
        <v>1.79</v>
      </c>
      <c r="R86" s="10">
        <v>2.11</v>
      </c>
      <c r="S86" s="93">
        <v>87.69</v>
      </c>
      <c r="T86" s="93">
        <v>2.9499999999999997</v>
      </c>
      <c r="U86" s="93">
        <v>5.8000000000000007</v>
      </c>
      <c r="V86" s="93">
        <v>3.56</v>
      </c>
    </row>
  </sheetData>
  <conditionalFormatting sqref="K34:V34">
    <cfRule type="cellIs" dxfId="167" priority="58" operator="lessThan">
      <formula>-3</formula>
    </cfRule>
  </conditionalFormatting>
  <conditionalFormatting sqref="K4:V4">
    <cfRule type="cellIs" dxfId="166" priority="84" operator="lessThan">
      <formula>-3</formula>
    </cfRule>
  </conditionalFormatting>
  <conditionalFormatting sqref="K5:V5">
    <cfRule type="cellIs" dxfId="165" priority="83" operator="lessThan">
      <formula>-3</formula>
    </cfRule>
  </conditionalFormatting>
  <conditionalFormatting sqref="K6:V6">
    <cfRule type="cellIs" dxfId="164" priority="82" operator="lessThan">
      <formula>-3</formula>
    </cfRule>
  </conditionalFormatting>
  <conditionalFormatting sqref="K7:V7">
    <cfRule type="cellIs" dxfId="163" priority="81" operator="lessThan">
      <formula>-3</formula>
    </cfRule>
  </conditionalFormatting>
  <conditionalFormatting sqref="K8:V8">
    <cfRule type="cellIs" dxfId="162" priority="80" operator="lessThan">
      <formula>-3</formula>
    </cfRule>
  </conditionalFormatting>
  <conditionalFormatting sqref="K9:V9">
    <cfRule type="cellIs" dxfId="161" priority="79" operator="lessThan">
      <formula>-3</formula>
    </cfRule>
  </conditionalFormatting>
  <conditionalFormatting sqref="K11:V11">
    <cfRule type="cellIs" dxfId="160" priority="78" operator="lessThan">
      <formula>-3</formula>
    </cfRule>
  </conditionalFormatting>
  <conditionalFormatting sqref="K13:V13">
    <cfRule type="cellIs" dxfId="159" priority="77" operator="lessThan">
      <formula>-3</formula>
    </cfRule>
  </conditionalFormatting>
  <conditionalFormatting sqref="K14:V14">
    <cfRule type="cellIs" dxfId="158" priority="76" operator="lessThan">
      <formula>-3</formula>
    </cfRule>
  </conditionalFormatting>
  <conditionalFormatting sqref="K15:V15">
    <cfRule type="cellIs" dxfId="157" priority="75" operator="lessThan">
      <formula>-3</formula>
    </cfRule>
  </conditionalFormatting>
  <conditionalFormatting sqref="K16:V16">
    <cfRule type="cellIs" dxfId="156" priority="74" operator="lessThan">
      <formula>-3</formula>
    </cfRule>
  </conditionalFormatting>
  <conditionalFormatting sqref="K17:V17">
    <cfRule type="cellIs" dxfId="155" priority="73" operator="lessThan">
      <formula>-3</formula>
    </cfRule>
  </conditionalFormatting>
  <conditionalFormatting sqref="K19:V19">
    <cfRule type="cellIs" dxfId="154" priority="72" operator="lessThan">
      <formula>-3</formula>
    </cfRule>
  </conditionalFormatting>
  <conditionalFormatting sqref="K20:V20">
    <cfRule type="cellIs" dxfId="153" priority="71" operator="lessThan">
      <formula>-3</formula>
    </cfRule>
  </conditionalFormatting>
  <conditionalFormatting sqref="K21:V21">
    <cfRule type="cellIs" dxfId="152" priority="70" operator="lessThan">
      <formula>-3</formula>
    </cfRule>
  </conditionalFormatting>
  <conditionalFormatting sqref="K22:V22">
    <cfRule type="cellIs" dxfId="151" priority="69" operator="lessThan">
      <formula>-3</formula>
    </cfRule>
  </conditionalFormatting>
  <conditionalFormatting sqref="K23:V23">
    <cfRule type="cellIs" dxfId="150" priority="68" operator="lessThan">
      <formula>-3</formula>
    </cfRule>
  </conditionalFormatting>
  <conditionalFormatting sqref="K24:V24">
    <cfRule type="cellIs" dxfId="149" priority="67" operator="lessThan">
      <formula>-3</formula>
    </cfRule>
  </conditionalFormatting>
  <conditionalFormatting sqref="K25:V25">
    <cfRule type="cellIs" dxfId="148" priority="66" operator="lessThan">
      <formula>-3</formula>
    </cfRule>
  </conditionalFormatting>
  <conditionalFormatting sqref="K26:V26">
    <cfRule type="cellIs" dxfId="147" priority="65" operator="lessThan">
      <formula>-3</formula>
    </cfRule>
  </conditionalFormatting>
  <conditionalFormatting sqref="K28:V28">
    <cfRule type="cellIs" dxfId="146" priority="64" operator="lessThan">
      <formula>-3</formula>
    </cfRule>
  </conditionalFormatting>
  <conditionalFormatting sqref="K29:V29">
    <cfRule type="cellIs" dxfId="145" priority="63" operator="lessThan">
      <formula>-3</formula>
    </cfRule>
  </conditionalFormatting>
  <conditionalFormatting sqref="K30:V30">
    <cfRule type="cellIs" dxfId="144" priority="62" operator="lessThan">
      <formula>-3</formula>
    </cfRule>
  </conditionalFormatting>
  <conditionalFormatting sqref="K31:V31">
    <cfRule type="cellIs" dxfId="143" priority="61" operator="lessThan">
      <formula>-3</formula>
    </cfRule>
  </conditionalFormatting>
  <conditionalFormatting sqref="K32:V32">
    <cfRule type="cellIs" dxfId="142" priority="60" operator="lessThan">
      <formula>-3</formula>
    </cfRule>
  </conditionalFormatting>
  <conditionalFormatting sqref="K33:V33">
    <cfRule type="cellIs" dxfId="141" priority="59" operator="lessThan">
      <formula>-3</formula>
    </cfRule>
  </conditionalFormatting>
  <conditionalFormatting sqref="K37:V37">
    <cfRule type="cellIs" dxfId="140" priority="57" operator="lessThan">
      <formula>-3</formula>
    </cfRule>
  </conditionalFormatting>
  <conditionalFormatting sqref="K38:V38">
    <cfRule type="cellIs" dxfId="139" priority="56" operator="lessThan">
      <formula>-3</formula>
    </cfRule>
  </conditionalFormatting>
  <conditionalFormatting sqref="K39:V39">
    <cfRule type="cellIs" dxfId="138" priority="55" operator="lessThan">
      <formula>-3</formula>
    </cfRule>
  </conditionalFormatting>
  <conditionalFormatting sqref="K41:V41">
    <cfRule type="cellIs" dxfId="137" priority="54" operator="lessThan">
      <formula>-3</formula>
    </cfRule>
  </conditionalFormatting>
  <conditionalFormatting sqref="K42:V42">
    <cfRule type="cellIs" dxfId="136" priority="53" operator="lessThan">
      <formula>-3</formula>
    </cfRule>
  </conditionalFormatting>
  <conditionalFormatting sqref="K43:V43">
    <cfRule type="cellIs" dxfId="135" priority="52" operator="lessThan">
      <formula>-3</formula>
    </cfRule>
  </conditionalFormatting>
  <conditionalFormatting sqref="K49:V49">
    <cfRule type="cellIs" dxfId="134" priority="51" operator="lessThan">
      <formula>-3</formula>
    </cfRule>
  </conditionalFormatting>
  <conditionalFormatting sqref="K50:V50">
    <cfRule type="cellIs" dxfId="133" priority="50" operator="lessThan">
      <formula>-3</formula>
    </cfRule>
  </conditionalFormatting>
  <conditionalFormatting sqref="K53:V53">
    <cfRule type="cellIs" dxfId="132" priority="49" operator="lessThan">
      <formula>-3</formula>
    </cfRule>
  </conditionalFormatting>
  <conditionalFormatting sqref="K55:V55">
    <cfRule type="cellIs" dxfId="131" priority="48" operator="lessThan">
      <formula>-3</formula>
    </cfRule>
  </conditionalFormatting>
  <conditionalFormatting sqref="K59:V59">
    <cfRule type="cellIs" dxfId="130" priority="47" operator="lessThan">
      <formula>-3</formula>
    </cfRule>
  </conditionalFormatting>
  <conditionalFormatting sqref="K62:V62">
    <cfRule type="cellIs" dxfId="129" priority="46" operator="lessThan">
      <formula>-3</formula>
    </cfRule>
  </conditionalFormatting>
  <conditionalFormatting sqref="K64:V64">
    <cfRule type="cellIs" dxfId="128" priority="45" operator="lessThan">
      <formula>-3</formula>
    </cfRule>
  </conditionalFormatting>
  <conditionalFormatting sqref="K65:V65">
    <cfRule type="cellIs" dxfId="127" priority="44" operator="lessThan">
      <formula>-3</formula>
    </cfRule>
  </conditionalFormatting>
  <conditionalFormatting sqref="K67:V67">
    <cfRule type="cellIs" dxfId="126" priority="43" operator="lessThan">
      <formula>-3</formula>
    </cfRule>
  </conditionalFormatting>
  <conditionalFormatting sqref="K69:V69">
    <cfRule type="cellIs" dxfId="125" priority="42" operator="lessThan">
      <formula>-3</formula>
    </cfRule>
  </conditionalFormatting>
  <conditionalFormatting sqref="K70:V70">
    <cfRule type="cellIs" dxfId="124" priority="41" operator="lessThan">
      <formula>-3</formula>
    </cfRule>
  </conditionalFormatting>
  <conditionalFormatting sqref="K71:V71">
    <cfRule type="cellIs" dxfId="123" priority="40" operator="lessThan">
      <formula>-3</formula>
    </cfRule>
  </conditionalFormatting>
  <conditionalFormatting sqref="K72:V72">
    <cfRule type="cellIs" dxfId="122" priority="39" operator="lessThan">
      <formula>-3</formula>
    </cfRule>
  </conditionalFormatting>
  <conditionalFormatting sqref="K73:V73">
    <cfRule type="cellIs" dxfId="121" priority="38" operator="lessThan">
      <formula>-3</formula>
    </cfRule>
  </conditionalFormatting>
  <conditionalFormatting sqref="K75:V75">
    <cfRule type="cellIs" dxfId="120" priority="37" operator="lessThan">
      <formula>-3</formula>
    </cfRule>
  </conditionalFormatting>
  <conditionalFormatting sqref="K76:V76">
    <cfRule type="cellIs" dxfId="119" priority="36" operator="lessThan">
      <formula>-3</formula>
    </cfRule>
  </conditionalFormatting>
  <conditionalFormatting sqref="K77:V77">
    <cfRule type="cellIs" dxfId="118" priority="35" operator="lessThan">
      <formula>-3</formula>
    </cfRule>
  </conditionalFormatting>
  <conditionalFormatting sqref="K78:V78">
    <cfRule type="cellIs" dxfId="117" priority="34" operator="lessThan">
      <formula>-3</formula>
    </cfRule>
  </conditionalFormatting>
  <conditionalFormatting sqref="K80:V80">
    <cfRule type="cellIs" dxfId="116" priority="33" operator="lessThan">
      <formula>-3</formula>
    </cfRule>
  </conditionalFormatting>
  <conditionalFormatting sqref="K81:V81">
    <cfRule type="cellIs" dxfId="115" priority="32" operator="lessThan">
      <formula>-3</formula>
    </cfRule>
  </conditionalFormatting>
  <conditionalFormatting sqref="K82:V82">
    <cfRule type="cellIs" dxfId="114" priority="31" operator="lessThan">
      <formula>-3</formula>
    </cfRule>
  </conditionalFormatting>
  <conditionalFormatting sqref="K83:V83">
    <cfRule type="cellIs" dxfId="113" priority="30" operator="lessThan">
      <formula>-3</formula>
    </cfRule>
  </conditionalFormatting>
  <conditionalFormatting sqref="K84:V84">
    <cfRule type="cellIs" dxfId="112" priority="29" operator="lessThan">
      <formula>-3</formula>
    </cfRule>
  </conditionalFormatting>
  <conditionalFormatting sqref="K85:V85">
    <cfRule type="cellIs" dxfId="111" priority="28" operator="lessThan">
      <formula>-3</formula>
    </cfRule>
  </conditionalFormatting>
  <conditionalFormatting sqref="K86:V86">
    <cfRule type="cellIs" dxfId="110" priority="27" operator="lessThan">
      <formula>-3</formula>
    </cfRule>
  </conditionalFormatting>
  <conditionalFormatting sqref="K3:V3">
    <cfRule type="cellIs" dxfId="109" priority="26" operator="lessThan">
      <formula>-3</formula>
    </cfRule>
  </conditionalFormatting>
  <conditionalFormatting sqref="K10:V10">
    <cfRule type="cellIs" dxfId="108" priority="25" operator="lessThan">
      <formula>-3</formula>
    </cfRule>
  </conditionalFormatting>
  <conditionalFormatting sqref="K12:V12">
    <cfRule type="cellIs" dxfId="107" priority="24" operator="lessThan">
      <formula>-3</formula>
    </cfRule>
  </conditionalFormatting>
  <conditionalFormatting sqref="K18:V18">
    <cfRule type="cellIs" dxfId="106" priority="23" operator="lessThan">
      <formula>-3</formula>
    </cfRule>
  </conditionalFormatting>
  <conditionalFormatting sqref="K27:V27">
    <cfRule type="cellIs" dxfId="105" priority="22" operator="lessThan">
      <formula>-3</formula>
    </cfRule>
  </conditionalFormatting>
  <conditionalFormatting sqref="K35:V35">
    <cfRule type="cellIs" dxfId="104" priority="21" operator="lessThan">
      <formula>-3</formula>
    </cfRule>
  </conditionalFormatting>
  <conditionalFormatting sqref="K36:V36">
    <cfRule type="cellIs" dxfId="103" priority="20" operator="lessThan">
      <formula>-3</formula>
    </cfRule>
  </conditionalFormatting>
  <conditionalFormatting sqref="K40:V40">
    <cfRule type="cellIs" dxfId="102" priority="19" operator="lessThan">
      <formula>-3</formula>
    </cfRule>
  </conditionalFormatting>
  <conditionalFormatting sqref="K44:V44">
    <cfRule type="cellIs" dxfId="101" priority="18" operator="lessThan">
      <formula>-3</formula>
    </cfRule>
  </conditionalFormatting>
  <conditionalFormatting sqref="K45:V45">
    <cfRule type="cellIs" dxfId="100" priority="17" operator="lessThan">
      <formula>-3</formula>
    </cfRule>
  </conditionalFormatting>
  <conditionalFormatting sqref="K46:V46">
    <cfRule type="cellIs" dxfId="99" priority="16" operator="lessThan">
      <formula>-3</formula>
    </cfRule>
  </conditionalFormatting>
  <conditionalFormatting sqref="K47:V47">
    <cfRule type="cellIs" dxfId="98" priority="15" operator="lessThan">
      <formula>-3</formula>
    </cfRule>
  </conditionalFormatting>
  <conditionalFormatting sqref="K48:R48">
    <cfRule type="cellIs" dxfId="97" priority="14" operator="lessThan">
      <formula>-3</formula>
    </cfRule>
  </conditionalFormatting>
  <conditionalFormatting sqref="K51:V51">
    <cfRule type="cellIs" dxfId="96" priority="13" operator="lessThan">
      <formula>-3</formula>
    </cfRule>
  </conditionalFormatting>
  <conditionalFormatting sqref="K52:V52">
    <cfRule type="cellIs" dxfId="95" priority="12" operator="lessThan">
      <formula>-3</formula>
    </cfRule>
  </conditionalFormatting>
  <conditionalFormatting sqref="K54:V54">
    <cfRule type="cellIs" dxfId="94" priority="11" operator="lessThan">
      <formula>-3</formula>
    </cfRule>
  </conditionalFormatting>
  <conditionalFormatting sqref="K56:R56">
    <cfRule type="cellIs" dxfId="93" priority="10" operator="lessThan">
      <formula>-3</formula>
    </cfRule>
  </conditionalFormatting>
  <conditionalFormatting sqref="K57:V57">
    <cfRule type="cellIs" dxfId="92" priority="9" operator="lessThan">
      <formula>-3</formula>
    </cfRule>
  </conditionalFormatting>
  <conditionalFormatting sqref="K58:R58">
    <cfRule type="cellIs" dxfId="91" priority="8" operator="lessThan">
      <formula>-3</formula>
    </cfRule>
  </conditionalFormatting>
  <conditionalFormatting sqref="K60:V60">
    <cfRule type="cellIs" dxfId="90" priority="7" operator="lessThan">
      <formula>-3</formula>
    </cfRule>
  </conditionalFormatting>
  <conditionalFormatting sqref="K61:V61">
    <cfRule type="cellIs" dxfId="89" priority="6" operator="lessThan">
      <formula>-3</formula>
    </cfRule>
  </conditionalFormatting>
  <conditionalFormatting sqref="K63:V63">
    <cfRule type="cellIs" dxfId="88" priority="5" operator="lessThan">
      <formula>-3</formula>
    </cfRule>
  </conditionalFormatting>
  <conditionalFormatting sqref="K66:V66">
    <cfRule type="cellIs" dxfId="87" priority="4" operator="lessThan">
      <formula>-3</formula>
    </cfRule>
  </conditionalFormatting>
  <conditionalFormatting sqref="K68:V68">
    <cfRule type="cellIs" dxfId="86" priority="3" operator="lessThan">
      <formula>-3</formula>
    </cfRule>
  </conditionalFormatting>
  <conditionalFormatting sqref="K74:V74">
    <cfRule type="cellIs" dxfId="85" priority="2" operator="lessThan">
      <formula>-3</formula>
    </cfRule>
  </conditionalFormatting>
  <conditionalFormatting sqref="K79:V79">
    <cfRule type="cellIs" dxfId="84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zoomScale="70" zoomScaleNormal="70" zoomScalePageLayoutView="70" workbookViewId="0">
      <selection activeCell="A42" sqref="A42:XFD42"/>
    </sheetView>
  </sheetViews>
  <sheetFormatPr baseColWidth="10" defaultColWidth="8.83203125" defaultRowHeight="14" x14ac:dyDescent="0"/>
  <cols>
    <col min="11" max="14" width="8.83203125" style="90"/>
    <col min="19" max="22" width="8.83203125" style="90"/>
  </cols>
  <sheetData>
    <row r="1" spans="1:22">
      <c r="A1" s="2"/>
      <c r="B1" s="32"/>
      <c r="C1" t="s">
        <v>92</v>
      </c>
      <c r="F1" s="32"/>
      <c r="G1" t="s">
        <v>93</v>
      </c>
      <c r="J1" s="32"/>
      <c r="K1" s="90" t="s">
        <v>94</v>
      </c>
    </row>
    <row r="2" spans="1:22" ht="15" thickBot="1">
      <c r="A2" s="11" t="s">
        <v>84</v>
      </c>
      <c r="B2" s="33" t="s">
        <v>85</v>
      </c>
      <c r="C2" s="11" t="s">
        <v>219</v>
      </c>
      <c r="D2" s="11" t="s">
        <v>220</v>
      </c>
      <c r="E2" s="11" t="s">
        <v>221</v>
      </c>
      <c r="F2" s="11" t="s">
        <v>222</v>
      </c>
      <c r="G2" s="11" t="s">
        <v>219</v>
      </c>
      <c r="H2" s="11" t="s">
        <v>220</v>
      </c>
      <c r="I2" s="11" t="s">
        <v>221</v>
      </c>
      <c r="J2" s="33" t="s">
        <v>222</v>
      </c>
      <c r="K2" s="88" t="s">
        <v>219</v>
      </c>
      <c r="L2" s="88" t="s">
        <v>220</v>
      </c>
      <c r="M2" s="88" t="s">
        <v>221</v>
      </c>
      <c r="N2" s="88" t="s">
        <v>222</v>
      </c>
      <c r="O2" s="11" t="s">
        <v>219</v>
      </c>
      <c r="P2" s="11" t="s">
        <v>220</v>
      </c>
      <c r="Q2" s="11" t="s">
        <v>221</v>
      </c>
      <c r="R2" s="11" t="s">
        <v>222</v>
      </c>
      <c r="S2" s="88" t="s">
        <v>219</v>
      </c>
      <c r="T2" s="88" t="s">
        <v>220</v>
      </c>
      <c r="U2" s="88" t="s">
        <v>221</v>
      </c>
      <c r="V2" s="88" t="s">
        <v>222</v>
      </c>
    </row>
    <row r="3" spans="1:22">
      <c r="A3">
        <v>1</v>
      </c>
      <c r="B3" s="32" t="s">
        <v>0</v>
      </c>
      <c r="C3" s="1">
        <f t="shared" ref="C3:C34" si="0">AVERAGE(K3,O3,S3)</f>
        <v>91.5</v>
      </c>
      <c r="D3" s="1">
        <f t="shared" ref="D3:D34" si="1">AVERAGE(L3,P3,T3)</f>
        <v>4.0966666666666667</v>
      </c>
      <c r="E3" s="1">
        <f t="shared" ref="E3:E34" si="2">AVERAGE(M3,Q3,U3)</f>
        <v>2.5499999999999998</v>
      </c>
      <c r="F3" s="34">
        <f t="shared" ref="F3:F34" si="3">AVERAGE(N3,R3,V3)</f>
        <v>1.8566666666666667</v>
      </c>
      <c r="G3" s="1">
        <f t="shared" ref="G3:G34" si="4">STDEV(K3,O3,S3)</f>
        <v>1.3915099712183165</v>
      </c>
      <c r="H3" s="1">
        <f t="shared" ref="H3:H34" si="5">STDEV(L3,P3,T3)</f>
        <v>0.75659324166511865</v>
      </c>
      <c r="I3" s="1">
        <f t="shared" ref="I3:I34" si="6">STDEV(M3,Q3,U3)</f>
        <v>0.88453377549983969</v>
      </c>
      <c r="J3" s="34">
        <f t="shared" ref="J3:J34" si="7">STDEV(N3,R3,V3)</f>
        <v>0.98083297932590607</v>
      </c>
      <c r="K3" s="93">
        <v>90.31</v>
      </c>
      <c r="L3" s="93">
        <v>4.97</v>
      </c>
      <c r="M3" s="93">
        <v>3.55</v>
      </c>
      <c r="N3" s="93">
        <v>1.17</v>
      </c>
      <c r="O3" s="10">
        <v>91.16</v>
      </c>
      <c r="P3" s="10">
        <v>3.64</v>
      </c>
      <c r="Q3" s="10">
        <v>2.23</v>
      </c>
      <c r="R3" s="10">
        <v>2.98</v>
      </c>
      <c r="S3" s="93">
        <v>93.03</v>
      </c>
      <c r="T3" s="93">
        <v>3.6799999999999997</v>
      </c>
      <c r="U3" s="93">
        <v>1.87</v>
      </c>
      <c r="V3" s="93">
        <v>1.4200000000000002</v>
      </c>
    </row>
    <row r="4" spans="1:22">
      <c r="A4">
        <v>2</v>
      </c>
      <c r="B4" s="32" t="s">
        <v>1</v>
      </c>
      <c r="C4" s="1">
        <f t="shared" si="0"/>
        <v>92.736666666666665</v>
      </c>
      <c r="D4" s="1">
        <f t="shared" si="1"/>
        <v>4.1166666666666663</v>
      </c>
      <c r="E4" s="1">
        <f t="shared" si="2"/>
        <v>1.6033333333333335</v>
      </c>
      <c r="F4" s="34">
        <f t="shared" si="3"/>
        <v>1.5466666666666669</v>
      </c>
      <c r="G4" s="1">
        <f t="shared" si="4"/>
        <v>2.1995529848888244</v>
      </c>
      <c r="H4" s="1">
        <f t="shared" si="5"/>
        <v>1.3891124264555894</v>
      </c>
      <c r="I4" s="1">
        <f t="shared" si="6"/>
        <v>0.96914051268808932</v>
      </c>
      <c r="J4" s="34">
        <f t="shared" si="7"/>
        <v>0.49903239707791797</v>
      </c>
      <c r="K4" s="93">
        <v>92.9</v>
      </c>
      <c r="L4" s="93">
        <v>3.4799999999999995</v>
      </c>
      <c r="M4" s="93">
        <v>1.5</v>
      </c>
      <c r="N4" s="93">
        <v>2.12</v>
      </c>
      <c r="O4" s="10">
        <v>94.85</v>
      </c>
      <c r="P4" s="10">
        <v>3.16</v>
      </c>
      <c r="Q4" s="10">
        <v>0.69</v>
      </c>
      <c r="R4" s="10">
        <v>1.31</v>
      </c>
      <c r="S4" s="93">
        <v>90.46</v>
      </c>
      <c r="T4" s="93">
        <v>5.71</v>
      </c>
      <c r="U4" s="93">
        <v>2.62</v>
      </c>
      <c r="V4" s="93">
        <v>1.21</v>
      </c>
    </row>
    <row r="5" spans="1:22">
      <c r="A5">
        <v>5</v>
      </c>
      <c r="B5" s="32" t="s">
        <v>2</v>
      </c>
      <c r="C5" s="1">
        <f t="shared" si="0"/>
        <v>91.146666666666661</v>
      </c>
      <c r="D5" s="1">
        <f t="shared" si="1"/>
        <v>3.7133333333333329</v>
      </c>
      <c r="E5" s="1">
        <f t="shared" si="2"/>
        <v>4.0466666666666669</v>
      </c>
      <c r="F5" s="34">
        <f t="shared" si="3"/>
        <v>1.0966666666666667</v>
      </c>
      <c r="G5" s="1">
        <f t="shared" si="4"/>
        <v>2.7656162664645563</v>
      </c>
      <c r="H5" s="1">
        <f t="shared" si="5"/>
        <v>0.7295432360959383</v>
      </c>
      <c r="I5" s="1">
        <f t="shared" si="6"/>
        <v>1.8751622152052159</v>
      </c>
      <c r="J5" s="34">
        <f t="shared" si="7"/>
        <v>0.69816425956456241</v>
      </c>
      <c r="K5" s="93">
        <v>89.87</v>
      </c>
      <c r="L5" s="93">
        <v>4.55</v>
      </c>
      <c r="M5" s="93">
        <v>4.71</v>
      </c>
      <c r="N5" s="93">
        <v>0.86999999999999988</v>
      </c>
      <c r="O5" s="10">
        <v>89.25</v>
      </c>
      <c r="P5" s="10">
        <v>3.38</v>
      </c>
      <c r="Q5" s="10">
        <v>5.5</v>
      </c>
      <c r="R5" s="10">
        <v>1.8800000000000001</v>
      </c>
      <c r="S5" s="93">
        <v>94.320000000000007</v>
      </c>
      <c r="T5" s="93">
        <v>3.2099999999999995</v>
      </c>
      <c r="U5" s="93">
        <v>1.9300000000000002</v>
      </c>
      <c r="V5" s="93">
        <v>0.54</v>
      </c>
    </row>
    <row r="6" spans="1:22">
      <c r="A6">
        <v>6</v>
      </c>
      <c r="B6" s="32" t="s">
        <v>3</v>
      </c>
      <c r="C6" s="1">
        <f t="shared" si="0"/>
        <v>87.65666666666668</v>
      </c>
      <c r="D6" s="1">
        <f t="shared" si="1"/>
        <v>5.7466666666666661</v>
      </c>
      <c r="E6" s="1">
        <f t="shared" si="2"/>
        <v>4.1333333333333337</v>
      </c>
      <c r="F6" s="34">
        <f t="shared" si="3"/>
        <v>2.4633333333333334</v>
      </c>
      <c r="G6" s="1">
        <f t="shared" si="4"/>
        <v>1.6023212328785168</v>
      </c>
      <c r="H6" s="1">
        <f t="shared" si="5"/>
        <v>0.92635486360970165</v>
      </c>
      <c r="I6" s="1">
        <f t="shared" si="6"/>
        <v>1.6761960903585638</v>
      </c>
      <c r="J6" s="34">
        <f t="shared" si="7"/>
        <v>0.65531163070201481</v>
      </c>
      <c r="K6" s="93">
        <v>89.34</v>
      </c>
      <c r="L6" s="93">
        <v>6</v>
      </c>
      <c r="M6" s="93">
        <v>2.58</v>
      </c>
      <c r="N6" s="93">
        <v>2.08</v>
      </c>
      <c r="O6" s="10">
        <v>87.48</v>
      </c>
      <c r="P6" s="10">
        <v>6.52</v>
      </c>
      <c r="Q6" s="10">
        <v>3.91</v>
      </c>
      <c r="R6" s="10">
        <v>2.09</v>
      </c>
      <c r="S6" s="93">
        <v>86.15</v>
      </c>
      <c r="T6" s="93">
        <v>4.72</v>
      </c>
      <c r="U6" s="93">
        <v>5.91</v>
      </c>
      <c r="V6" s="93">
        <v>3.2199999999999998</v>
      </c>
    </row>
    <row r="7" spans="1:22">
      <c r="A7">
        <v>7</v>
      </c>
      <c r="B7" s="32" t="s">
        <v>4</v>
      </c>
      <c r="C7" s="1">
        <f t="shared" si="0"/>
        <v>88.009999999999991</v>
      </c>
      <c r="D7" s="1">
        <f t="shared" si="1"/>
        <v>5.62</v>
      </c>
      <c r="E7" s="1">
        <f t="shared" si="2"/>
        <v>3.3833333333333333</v>
      </c>
      <c r="F7" s="34">
        <f t="shared" si="3"/>
        <v>2.9866666666666664</v>
      </c>
      <c r="G7" s="1">
        <f t="shared" si="4"/>
        <v>0.95357223113930767</v>
      </c>
      <c r="H7" s="1">
        <f t="shared" si="5"/>
        <v>1.3257827876390611</v>
      </c>
      <c r="I7" s="1">
        <f t="shared" si="6"/>
        <v>0.29143323992525882</v>
      </c>
      <c r="J7" s="34">
        <f t="shared" si="7"/>
        <v>1.0108082574520914</v>
      </c>
      <c r="K7" s="93">
        <v>88.42</v>
      </c>
      <c r="L7" s="93">
        <v>5.89</v>
      </c>
      <c r="M7" s="93">
        <v>3.6900000000000004</v>
      </c>
      <c r="N7" s="93">
        <v>2</v>
      </c>
      <c r="O7" s="10">
        <v>86.92</v>
      </c>
      <c r="P7" s="10">
        <v>6.79</v>
      </c>
      <c r="Q7" s="10">
        <v>3.35</v>
      </c>
      <c r="R7" s="10">
        <v>2.94</v>
      </c>
      <c r="S7" s="93">
        <v>88.69</v>
      </c>
      <c r="T7" s="93">
        <v>4.18</v>
      </c>
      <c r="U7" s="93">
        <v>3.11</v>
      </c>
      <c r="V7" s="93">
        <v>4.0199999999999996</v>
      </c>
    </row>
    <row r="8" spans="1:22">
      <c r="A8">
        <v>8</v>
      </c>
      <c r="B8" s="32" t="s">
        <v>5</v>
      </c>
      <c r="C8" s="1">
        <f t="shared" si="0"/>
        <v>91.860000000000014</v>
      </c>
      <c r="D8" s="1">
        <f t="shared" si="1"/>
        <v>3.85</v>
      </c>
      <c r="E8" s="1">
        <f t="shared" si="2"/>
        <v>1.7966666666666669</v>
      </c>
      <c r="F8" s="34">
        <f t="shared" si="3"/>
        <v>2.4933333333333336</v>
      </c>
      <c r="G8" s="1">
        <f t="shared" si="4"/>
        <v>0.77736735202862595</v>
      </c>
      <c r="H8" s="1">
        <f t="shared" si="5"/>
        <v>0.18357559750685831</v>
      </c>
      <c r="I8" s="1">
        <f t="shared" si="6"/>
        <v>1.0693144221104158</v>
      </c>
      <c r="J8" s="34">
        <f t="shared" si="7"/>
        <v>0.39803684921541022</v>
      </c>
      <c r="K8" s="93">
        <v>91.12</v>
      </c>
      <c r="L8" s="93">
        <v>3.64</v>
      </c>
      <c r="M8" s="93">
        <v>3.02</v>
      </c>
      <c r="N8" s="93">
        <v>2.2200000000000002</v>
      </c>
      <c r="O8" s="10">
        <v>92.67</v>
      </c>
      <c r="P8" s="10">
        <v>3.9800000000000004</v>
      </c>
      <c r="Q8" s="10">
        <v>1.04</v>
      </c>
      <c r="R8" s="10">
        <v>2.31</v>
      </c>
      <c r="S8" s="93">
        <v>91.79</v>
      </c>
      <c r="T8" s="93">
        <v>3.93</v>
      </c>
      <c r="U8" s="93">
        <v>1.3299999999999998</v>
      </c>
      <c r="V8" s="93">
        <v>2.9499999999999997</v>
      </c>
    </row>
    <row r="9" spans="1:22">
      <c r="A9">
        <v>9</v>
      </c>
      <c r="B9" s="32" t="s">
        <v>6</v>
      </c>
      <c r="C9" s="1">
        <f t="shared" si="0"/>
        <v>91.816666666666663</v>
      </c>
      <c r="D9" s="1">
        <f t="shared" si="1"/>
        <v>4.5666666666666664</v>
      </c>
      <c r="E9" s="1">
        <f t="shared" si="2"/>
        <v>2.9133333333333336</v>
      </c>
      <c r="F9" s="34">
        <f t="shared" si="3"/>
        <v>0.69666666666666666</v>
      </c>
      <c r="G9" s="1">
        <f t="shared" si="4"/>
        <v>0.63579346751388854</v>
      </c>
      <c r="H9" s="1">
        <f t="shared" si="5"/>
        <v>0.23501772982763083</v>
      </c>
      <c r="I9" s="1">
        <f t="shared" si="6"/>
        <v>0.45796651988254822</v>
      </c>
      <c r="J9" s="34">
        <f t="shared" si="7"/>
        <v>0.2433789911502911</v>
      </c>
      <c r="K9" s="93">
        <v>92.55</v>
      </c>
      <c r="L9" s="93">
        <v>4.5699999999999994</v>
      </c>
      <c r="M9" s="93">
        <v>2.4</v>
      </c>
      <c r="N9" s="93">
        <v>0.48</v>
      </c>
      <c r="O9" s="10">
        <v>91.47999999999999</v>
      </c>
      <c r="P9" s="10">
        <v>4.8</v>
      </c>
      <c r="Q9" s="10">
        <v>3.06</v>
      </c>
      <c r="R9" s="10">
        <v>0.65</v>
      </c>
      <c r="S9" s="93">
        <v>91.42</v>
      </c>
      <c r="T9" s="93">
        <v>4.33</v>
      </c>
      <c r="U9" s="93">
        <v>3.2800000000000002</v>
      </c>
      <c r="V9" s="93">
        <v>0.96</v>
      </c>
    </row>
    <row r="10" spans="1:22">
      <c r="A10">
        <v>10</v>
      </c>
      <c r="B10" s="32" t="s">
        <v>100</v>
      </c>
      <c r="C10" s="1">
        <f t="shared" si="0"/>
        <v>89.839999999999989</v>
      </c>
      <c r="D10" s="1">
        <f t="shared" si="1"/>
        <v>3.9533333333333331</v>
      </c>
      <c r="E10" s="1">
        <f t="shared" si="2"/>
        <v>4.8033333333333337</v>
      </c>
      <c r="F10" s="34">
        <f t="shared" si="3"/>
        <v>1.4033333333333333</v>
      </c>
      <c r="G10" s="1">
        <f t="shared" si="4"/>
        <v>3.094850561820389</v>
      </c>
      <c r="H10" s="1">
        <f t="shared" si="5"/>
        <v>0.5745723047044119</v>
      </c>
      <c r="I10" s="1">
        <f t="shared" si="6"/>
        <v>3.2265822991725064</v>
      </c>
      <c r="J10" s="34">
        <f t="shared" si="7"/>
        <v>0.55581771592252571</v>
      </c>
      <c r="K10" s="93">
        <v>92.83</v>
      </c>
      <c r="L10" s="93">
        <v>4.18</v>
      </c>
      <c r="M10" s="93">
        <v>2.2200000000000002</v>
      </c>
      <c r="N10" s="93">
        <v>0.77</v>
      </c>
      <c r="O10" s="10">
        <v>86.65</v>
      </c>
      <c r="P10" s="10">
        <v>3.3000000000000003</v>
      </c>
      <c r="Q10" s="10">
        <v>8.42</v>
      </c>
      <c r="R10" s="10">
        <v>1.63</v>
      </c>
      <c r="S10" s="93">
        <v>90.039999999999992</v>
      </c>
      <c r="T10" s="93">
        <v>4.38</v>
      </c>
      <c r="U10" s="93">
        <v>3.7699999999999996</v>
      </c>
      <c r="V10" s="93">
        <v>1.81</v>
      </c>
    </row>
    <row r="11" spans="1:22">
      <c r="A11">
        <v>11</v>
      </c>
      <c r="B11" s="32" t="s">
        <v>8</v>
      </c>
      <c r="C11" s="1">
        <f t="shared" si="0"/>
        <v>90.646666666666661</v>
      </c>
      <c r="D11" s="1">
        <f t="shared" si="1"/>
        <v>2.8333333333333335</v>
      </c>
      <c r="E11" s="1">
        <f t="shared" si="2"/>
        <v>2.0700000000000003</v>
      </c>
      <c r="F11" s="34">
        <f t="shared" si="3"/>
        <v>4.4533333333333331</v>
      </c>
      <c r="G11" s="1">
        <f t="shared" si="4"/>
        <v>2.9162018677268087</v>
      </c>
      <c r="H11" s="1">
        <f t="shared" si="5"/>
        <v>2.6231533186859921</v>
      </c>
      <c r="I11" s="1">
        <f t="shared" si="6"/>
        <v>0.95817534929677617</v>
      </c>
      <c r="J11" s="34">
        <f t="shared" si="7"/>
        <v>0.71598417114719337</v>
      </c>
      <c r="K11" s="93">
        <v>87.78</v>
      </c>
      <c r="L11" s="93">
        <v>5.0999999999999996</v>
      </c>
      <c r="M11" s="93">
        <v>3.0700000000000003</v>
      </c>
      <c r="N11" s="93">
        <v>4.05</v>
      </c>
      <c r="O11" s="10">
        <v>90.55</v>
      </c>
      <c r="P11" s="10">
        <v>3.44</v>
      </c>
      <c r="Q11" s="10">
        <v>1.9800000000000002</v>
      </c>
      <c r="R11" s="10">
        <v>4.03</v>
      </c>
      <c r="S11" s="93">
        <v>93.61</v>
      </c>
      <c r="T11" s="93">
        <v>-0.04</v>
      </c>
      <c r="U11" s="93">
        <v>1.1599999999999999</v>
      </c>
      <c r="V11" s="93">
        <v>5.28</v>
      </c>
    </row>
    <row r="12" spans="1:22">
      <c r="A12">
        <v>12</v>
      </c>
      <c r="B12" s="32" t="s">
        <v>9</v>
      </c>
      <c r="C12" s="1">
        <f t="shared" si="0"/>
        <v>85.266666666666666</v>
      </c>
      <c r="D12" s="1">
        <f t="shared" si="1"/>
        <v>7.4333333333333327</v>
      </c>
      <c r="E12" s="1">
        <f t="shared" si="2"/>
        <v>4.3166666666666664</v>
      </c>
      <c r="F12" s="34">
        <f t="shared" si="3"/>
        <v>2.9866666666666668</v>
      </c>
      <c r="G12" s="1">
        <f t="shared" si="4"/>
        <v>1.0301617995894339</v>
      </c>
      <c r="H12" s="1">
        <f t="shared" si="5"/>
        <v>1.1001060554934396</v>
      </c>
      <c r="I12" s="1">
        <f t="shared" si="6"/>
        <v>0.42359571921034961</v>
      </c>
      <c r="J12" s="34">
        <f t="shared" si="7"/>
        <v>0.31262330900515595</v>
      </c>
      <c r="K12" s="93">
        <v>85.1</v>
      </c>
      <c r="L12" s="93">
        <v>7.95</v>
      </c>
      <c r="M12" s="93">
        <v>4.01</v>
      </c>
      <c r="N12" s="93">
        <v>2.94</v>
      </c>
      <c r="O12" s="10">
        <v>84.33</v>
      </c>
      <c r="P12" s="10">
        <v>8.18</v>
      </c>
      <c r="Q12" s="10">
        <v>4.8</v>
      </c>
      <c r="R12" s="10">
        <v>2.7</v>
      </c>
      <c r="S12" s="93">
        <v>86.37</v>
      </c>
      <c r="T12" s="93">
        <v>6.17</v>
      </c>
      <c r="U12" s="93">
        <v>4.1399999999999997</v>
      </c>
      <c r="V12" s="93">
        <v>3.32</v>
      </c>
    </row>
    <row r="13" spans="1:22">
      <c r="A13">
        <v>13</v>
      </c>
      <c r="B13" s="32" t="s">
        <v>10</v>
      </c>
      <c r="C13" s="1">
        <f t="shared" si="0"/>
        <v>87.203333333333333</v>
      </c>
      <c r="D13" s="1">
        <f t="shared" si="1"/>
        <v>6.0266666666666664</v>
      </c>
      <c r="E13" s="1">
        <f t="shared" si="2"/>
        <v>4.1099999999999994</v>
      </c>
      <c r="F13" s="34">
        <f t="shared" si="3"/>
        <v>2.66</v>
      </c>
      <c r="G13" s="1">
        <f t="shared" si="4"/>
        <v>0.21962088546704828</v>
      </c>
      <c r="H13" s="1">
        <f t="shared" si="5"/>
        <v>0.32715949219506529</v>
      </c>
      <c r="I13" s="1">
        <f t="shared" si="6"/>
        <v>0.37986839826445157</v>
      </c>
      <c r="J13" s="34">
        <f t="shared" si="7"/>
        <v>0.59573484034425972</v>
      </c>
      <c r="K13" s="93">
        <v>86.95</v>
      </c>
      <c r="L13" s="93">
        <v>6.1899999999999995</v>
      </c>
      <c r="M13" s="93">
        <v>4.3999999999999995</v>
      </c>
      <c r="N13" s="93">
        <v>2.46</v>
      </c>
      <c r="O13" s="10">
        <v>87.339999999999989</v>
      </c>
      <c r="P13" s="10">
        <v>5.65</v>
      </c>
      <c r="Q13" s="10">
        <v>3.6799999999999997</v>
      </c>
      <c r="R13" s="10">
        <v>3.3300000000000005</v>
      </c>
      <c r="S13" s="93">
        <v>87.32</v>
      </c>
      <c r="T13" s="93">
        <v>6.2399999999999993</v>
      </c>
      <c r="U13" s="93">
        <v>4.25</v>
      </c>
      <c r="V13" s="93">
        <v>2.19</v>
      </c>
    </row>
    <row r="14" spans="1:22">
      <c r="A14">
        <v>14</v>
      </c>
      <c r="B14" s="32" t="s">
        <v>11</v>
      </c>
      <c r="C14" s="1">
        <f t="shared" si="0"/>
        <v>86.240000000000009</v>
      </c>
      <c r="D14" s="1">
        <f t="shared" si="1"/>
        <v>5.41</v>
      </c>
      <c r="E14" s="1">
        <f t="shared" si="2"/>
        <v>3.15</v>
      </c>
      <c r="F14" s="34">
        <f t="shared" si="3"/>
        <v>5.2033333333333331</v>
      </c>
      <c r="G14" s="1">
        <f t="shared" si="4"/>
        <v>2.910687204080852</v>
      </c>
      <c r="H14" s="1">
        <f t="shared" si="5"/>
        <v>1.8050207755037038</v>
      </c>
      <c r="I14" s="1">
        <f t="shared" si="6"/>
        <v>1.4940883508012517</v>
      </c>
      <c r="J14" s="34">
        <f t="shared" si="7"/>
        <v>1.1684319977359983</v>
      </c>
      <c r="K14" s="93">
        <v>83.44</v>
      </c>
      <c r="L14" s="93">
        <v>7.4499999999999993</v>
      </c>
      <c r="M14" s="93">
        <v>4.82</v>
      </c>
      <c r="N14" s="93">
        <v>4.29</v>
      </c>
      <c r="O14" s="10">
        <v>86.03</v>
      </c>
      <c r="P14" s="10">
        <v>4.7600000000000007</v>
      </c>
      <c r="Q14" s="10">
        <v>2.69</v>
      </c>
      <c r="R14" s="10">
        <v>6.52</v>
      </c>
      <c r="S14" s="93">
        <v>89.25</v>
      </c>
      <c r="T14" s="93">
        <v>4.0199999999999996</v>
      </c>
      <c r="U14" s="93">
        <v>1.94</v>
      </c>
      <c r="V14" s="93">
        <v>4.8</v>
      </c>
    </row>
    <row r="15" spans="1:22">
      <c r="A15">
        <v>15</v>
      </c>
      <c r="B15" s="32" t="s">
        <v>12</v>
      </c>
      <c r="C15" s="1">
        <f t="shared" si="0"/>
        <v>93.37</v>
      </c>
      <c r="D15" s="1">
        <f t="shared" si="1"/>
        <v>3.7533333333333334</v>
      </c>
      <c r="E15" s="1">
        <f t="shared" si="2"/>
        <v>1.1066666666666667</v>
      </c>
      <c r="F15" s="34">
        <f t="shared" si="3"/>
        <v>1.7733333333333334</v>
      </c>
      <c r="G15" s="1">
        <f t="shared" si="4"/>
        <v>0.43034869582699287</v>
      </c>
      <c r="H15" s="1">
        <f t="shared" si="5"/>
        <v>0.2914332399252586</v>
      </c>
      <c r="I15" s="1">
        <f t="shared" si="6"/>
        <v>0.35104605585782234</v>
      </c>
      <c r="J15" s="34">
        <f t="shared" si="7"/>
        <v>0.30022213997860514</v>
      </c>
      <c r="K15" s="93">
        <v>93.789999999999992</v>
      </c>
      <c r="L15" s="93">
        <v>3.52</v>
      </c>
      <c r="M15" s="93">
        <v>0.94000000000000006</v>
      </c>
      <c r="N15" s="93">
        <v>1.76</v>
      </c>
      <c r="O15" s="10">
        <v>92.93</v>
      </c>
      <c r="P15" s="10">
        <v>4.08</v>
      </c>
      <c r="Q15" s="10">
        <v>1.51</v>
      </c>
      <c r="R15" s="10">
        <v>1.48</v>
      </c>
      <c r="S15" s="93">
        <v>93.39</v>
      </c>
      <c r="T15" s="93">
        <v>3.66</v>
      </c>
      <c r="U15" s="93">
        <v>0.86999999999999988</v>
      </c>
      <c r="V15" s="93">
        <v>2.08</v>
      </c>
    </row>
    <row r="16" spans="1:22">
      <c r="A16">
        <v>16</v>
      </c>
      <c r="B16" s="32" t="s">
        <v>99</v>
      </c>
      <c r="C16" s="1">
        <f t="shared" si="0"/>
        <v>92.423333333333332</v>
      </c>
      <c r="D16" s="1">
        <f t="shared" si="1"/>
        <v>3.35</v>
      </c>
      <c r="E16" s="1">
        <f t="shared" si="2"/>
        <v>3.17</v>
      </c>
      <c r="F16" s="34">
        <f t="shared" si="3"/>
        <v>1.06</v>
      </c>
      <c r="G16" s="1">
        <f t="shared" si="4"/>
        <v>0.90118440584229542</v>
      </c>
      <c r="H16" s="1">
        <f t="shared" si="5"/>
        <v>0.30315012782448231</v>
      </c>
      <c r="I16" s="1">
        <f t="shared" si="6"/>
        <v>0.88385519175937521</v>
      </c>
      <c r="J16" s="34">
        <f t="shared" si="7"/>
        <v>0.2022374841615667</v>
      </c>
      <c r="K16" s="93">
        <v>93.35</v>
      </c>
      <c r="L16" s="93">
        <v>3.53</v>
      </c>
      <c r="M16" s="93">
        <v>2.21</v>
      </c>
      <c r="N16" s="93">
        <v>0.91</v>
      </c>
      <c r="O16" s="10">
        <v>91.55</v>
      </c>
      <c r="P16" s="10">
        <v>3.52</v>
      </c>
      <c r="Q16" s="10">
        <v>3.95</v>
      </c>
      <c r="R16" s="10">
        <v>0.98</v>
      </c>
      <c r="S16" s="93">
        <v>92.36999999999999</v>
      </c>
      <c r="T16" s="93">
        <v>3</v>
      </c>
      <c r="U16" s="93">
        <v>3.35</v>
      </c>
      <c r="V16" s="93">
        <v>1.29</v>
      </c>
    </row>
    <row r="17" spans="1:22">
      <c r="A17">
        <v>17</v>
      </c>
      <c r="B17" s="32" t="s">
        <v>98</v>
      </c>
      <c r="C17" s="1">
        <f t="shared" si="0"/>
        <v>92.509999999999991</v>
      </c>
      <c r="D17" s="1">
        <f t="shared" si="1"/>
        <v>4.206666666666667</v>
      </c>
      <c r="E17" s="1">
        <f t="shared" si="2"/>
        <v>1.3933333333333333</v>
      </c>
      <c r="F17" s="34">
        <f t="shared" si="3"/>
        <v>1.89</v>
      </c>
      <c r="G17" s="1">
        <f t="shared" si="4"/>
        <v>0.72111025509279436</v>
      </c>
      <c r="H17" s="1">
        <f t="shared" si="5"/>
        <v>0.41283572196859791</v>
      </c>
      <c r="I17" s="1">
        <f t="shared" si="6"/>
        <v>0.34034296427770278</v>
      </c>
      <c r="J17" s="34">
        <f t="shared" si="7"/>
        <v>0.62217360921209142</v>
      </c>
      <c r="K17" s="93">
        <v>93.11</v>
      </c>
      <c r="L17" s="93">
        <v>3.73</v>
      </c>
      <c r="M17" s="93">
        <v>1.01</v>
      </c>
      <c r="N17" s="93">
        <v>2.15</v>
      </c>
      <c r="O17" s="10">
        <v>91.710000000000008</v>
      </c>
      <c r="P17" s="10">
        <v>4.4400000000000004</v>
      </c>
      <c r="Q17" s="10">
        <v>1.51</v>
      </c>
      <c r="R17" s="10">
        <v>2.34</v>
      </c>
      <c r="S17" s="93">
        <v>92.710000000000008</v>
      </c>
      <c r="T17" s="93">
        <v>4.45</v>
      </c>
      <c r="U17" s="93">
        <v>1.66</v>
      </c>
      <c r="V17" s="93">
        <v>1.18</v>
      </c>
    </row>
    <row r="18" spans="1:22">
      <c r="A18">
        <v>18</v>
      </c>
      <c r="B18" s="32" t="s">
        <v>97</v>
      </c>
      <c r="C18" s="1">
        <f t="shared" si="0"/>
        <v>87.089999999999989</v>
      </c>
      <c r="D18" s="1">
        <f t="shared" si="1"/>
        <v>5.3599999999999994</v>
      </c>
      <c r="E18" s="1">
        <f t="shared" si="2"/>
        <v>4.88</v>
      </c>
      <c r="F18" s="34">
        <f t="shared" si="3"/>
        <v>2.6733333333333333</v>
      </c>
      <c r="G18" s="1">
        <f t="shared" si="4"/>
        <v>1.7515992692393934</v>
      </c>
      <c r="H18" s="1">
        <f t="shared" si="5"/>
        <v>1.6786006076491242</v>
      </c>
      <c r="I18" s="1">
        <f t="shared" si="6"/>
        <v>1.4763468427168487</v>
      </c>
      <c r="J18" s="34">
        <f t="shared" si="7"/>
        <v>0.2602562839459085</v>
      </c>
      <c r="K18" s="93">
        <v>85.65</v>
      </c>
      <c r="L18" s="93">
        <v>7.28</v>
      </c>
      <c r="M18" s="93">
        <v>4.1399999999999997</v>
      </c>
      <c r="N18" s="93">
        <v>2.94</v>
      </c>
      <c r="O18" s="10">
        <v>89.039999999999992</v>
      </c>
      <c r="P18" s="10">
        <v>4.63</v>
      </c>
      <c r="Q18" s="10">
        <v>3.92</v>
      </c>
      <c r="R18" s="10">
        <v>2.42</v>
      </c>
      <c r="S18" s="93">
        <v>86.58</v>
      </c>
      <c r="T18" s="93">
        <v>4.17</v>
      </c>
      <c r="U18" s="93">
        <v>6.58</v>
      </c>
      <c r="V18" s="93">
        <v>2.6599999999999997</v>
      </c>
    </row>
    <row r="19" spans="1:22">
      <c r="A19">
        <v>19</v>
      </c>
      <c r="B19" s="32" t="s">
        <v>96</v>
      </c>
      <c r="C19" s="1">
        <f t="shared" si="0"/>
        <v>90.143333333333331</v>
      </c>
      <c r="D19" s="1">
        <f t="shared" si="1"/>
        <v>3.7699999999999996</v>
      </c>
      <c r="E19" s="1">
        <f t="shared" si="2"/>
        <v>2.9933333333333336</v>
      </c>
      <c r="F19" s="34">
        <f t="shared" si="3"/>
        <v>3.0866666666666664</v>
      </c>
      <c r="G19" s="1">
        <f t="shared" si="4"/>
        <v>2.5796188348927269</v>
      </c>
      <c r="H19" s="1">
        <f t="shared" si="5"/>
        <v>0.42508822613664549</v>
      </c>
      <c r="I19" s="1">
        <f t="shared" si="6"/>
        <v>1.5538768719989784</v>
      </c>
      <c r="J19" s="34">
        <f t="shared" si="7"/>
        <v>0.68806491941773507</v>
      </c>
      <c r="K19" s="93">
        <v>90.51</v>
      </c>
      <c r="L19" s="93">
        <v>3.9899999999999998</v>
      </c>
      <c r="M19" s="93">
        <v>2.68</v>
      </c>
      <c r="N19" s="93">
        <v>2.81</v>
      </c>
      <c r="O19" s="10">
        <v>92.52</v>
      </c>
      <c r="P19" s="10">
        <v>3.2800000000000002</v>
      </c>
      <c r="Q19" s="10">
        <v>1.6199999999999999</v>
      </c>
      <c r="R19" s="10">
        <v>2.58</v>
      </c>
      <c r="S19" s="93">
        <v>87.4</v>
      </c>
      <c r="T19" s="93">
        <v>4.04</v>
      </c>
      <c r="U19" s="93">
        <v>4.68</v>
      </c>
      <c r="V19" s="93">
        <v>3.8699999999999997</v>
      </c>
    </row>
    <row r="20" spans="1:22">
      <c r="A20">
        <v>20</v>
      </c>
      <c r="B20" s="32" t="s">
        <v>17</v>
      </c>
      <c r="C20" s="1">
        <f t="shared" si="0"/>
        <v>93.103333333333339</v>
      </c>
      <c r="D20" s="1">
        <f t="shared" si="1"/>
        <v>3.42</v>
      </c>
      <c r="E20" s="1">
        <f t="shared" si="2"/>
        <v>1.9666666666666668</v>
      </c>
      <c r="F20" s="34">
        <f t="shared" si="3"/>
        <v>1.5066666666666666</v>
      </c>
      <c r="G20" s="1">
        <f t="shared" si="4"/>
        <v>0.33231511150312504</v>
      </c>
      <c r="H20" s="1">
        <f t="shared" si="5"/>
        <v>0.35510561809129382</v>
      </c>
      <c r="I20" s="1">
        <f t="shared" si="6"/>
        <v>1.1669333028641073</v>
      </c>
      <c r="J20" s="34">
        <f t="shared" si="7"/>
        <v>0.51597803570824019</v>
      </c>
      <c r="K20" s="93">
        <v>93.31</v>
      </c>
      <c r="L20" s="93">
        <v>3.7699999999999996</v>
      </c>
      <c r="M20" s="93">
        <v>0.88</v>
      </c>
      <c r="N20" s="93">
        <v>2.04</v>
      </c>
      <c r="O20" s="10">
        <v>93.28</v>
      </c>
      <c r="P20" s="10">
        <v>3.4299999999999997</v>
      </c>
      <c r="Q20" s="10">
        <v>1.82</v>
      </c>
      <c r="R20" s="10">
        <v>1.47</v>
      </c>
      <c r="S20" s="93">
        <v>92.72</v>
      </c>
      <c r="T20" s="93">
        <v>3.06</v>
      </c>
      <c r="U20" s="93">
        <v>3.2</v>
      </c>
      <c r="V20" s="93">
        <v>1.01</v>
      </c>
    </row>
    <row r="21" spans="1:22">
      <c r="A21">
        <v>21</v>
      </c>
      <c r="B21" s="32" t="s">
        <v>18</v>
      </c>
      <c r="C21" s="1">
        <f t="shared" si="0"/>
        <v>86.69</v>
      </c>
      <c r="D21" s="1">
        <f t="shared" si="1"/>
        <v>3.7666666666666671</v>
      </c>
      <c r="E21" s="1">
        <f t="shared" si="2"/>
        <v>5.833333333333333</v>
      </c>
      <c r="F21" s="34">
        <f t="shared" si="3"/>
        <v>3.7133333333333334</v>
      </c>
      <c r="G21" s="1">
        <f t="shared" si="4"/>
        <v>3.9929062097675194</v>
      </c>
      <c r="H21" s="1">
        <f t="shared" si="5"/>
        <v>0.40869711686447335</v>
      </c>
      <c r="I21" s="1">
        <f t="shared" si="6"/>
        <v>3.4609439945386757</v>
      </c>
      <c r="J21" s="34">
        <f t="shared" si="7"/>
        <v>0.76513615346115882</v>
      </c>
      <c r="K21" s="93">
        <v>83.82</v>
      </c>
      <c r="L21" s="93">
        <v>4.1399999999999997</v>
      </c>
      <c r="M21" s="93">
        <v>8.86</v>
      </c>
      <c r="N21" s="93">
        <v>3.18</v>
      </c>
      <c r="O21" s="10">
        <v>91.25</v>
      </c>
      <c r="P21" s="10">
        <v>3.3300000000000005</v>
      </c>
      <c r="Q21" s="10">
        <v>2.06</v>
      </c>
      <c r="R21" s="10">
        <v>3.37</v>
      </c>
      <c r="S21" s="93">
        <v>85</v>
      </c>
      <c r="T21" s="93">
        <v>3.83</v>
      </c>
      <c r="U21" s="93">
        <v>6.58</v>
      </c>
      <c r="V21" s="93">
        <v>4.5900000000000007</v>
      </c>
    </row>
    <row r="22" spans="1:22">
      <c r="A22">
        <v>22</v>
      </c>
      <c r="B22" s="32" t="s">
        <v>19</v>
      </c>
      <c r="C22" s="1">
        <f t="shared" si="0"/>
        <v>91.62</v>
      </c>
      <c r="D22" s="1">
        <f t="shared" si="1"/>
        <v>4.0200000000000005</v>
      </c>
      <c r="E22" s="1">
        <f t="shared" si="2"/>
        <v>2.3533333333333335</v>
      </c>
      <c r="F22" s="34">
        <f t="shared" si="3"/>
        <v>2.0066666666666664</v>
      </c>
      <c r="G22" s="1">
        <f t="shared" si="4"/>
        <v>0.31176914536239331</v>
      </c>
      <c r="H22" s="1">
        <f t="shared" si="5"/>
        <v>0.42579337712087545</v>
      </c>
      <c r="I22" s="1">
        <f t="shared" si="6"/>
        <v>1.065144747596932</v>
      </c>
      <c r="J22" s="34">
        <f t="shared" si="7"/>
        <v>0.90787297202490547</v>
      </c>
      <c r="K22" s="93">
        <v>91.44</v>
      </c>
      <c r="L22" s="93">
        <v>4.49</v>
      </c>
      <c r="M22" s="93">
        <v>1.2</v>
      </c>
      <c r="N22" s="93">
        <v>2.87</v>
      </c>
      <c r="O22" s="10">
        <v>91.44</v>
      </c>
      <c r="P22" s="10">
        <v>3.91</v>
      </c>
      <c r="Q22" s="10">
        <v>2.56</v>
      </c>
      <c r="R22" s="10">
        <v>2.09</v>
      </c>
      <c r="S22" s="93">
        <v>91.97999999999999</v>
      </c>
      <c r="T22" s="93">
        <v>3.66</v>
      </c>
      <c r="U22" s="93">
        <v>3.3000000000000003</v>
      </c>
      <c r="V22" s="93">
        <v>1.06</v>
      </c>
    </row>
    <row r="23" spans="1:22">
      <c r="A23">
        <v>23</v>
      </c>
      <c r="B23" s="32" t="s">
        <v>20</v>
      </c>
      <c r="C23" s="1">
        <f t="shared" si="0"/>
        <v>92.030000000000015</v>
      </c>
      <c r="D23" s="1">
        <f t="shared" si="1"/>
        <v>3.9299999999999997</v>
      </c>
      <c r="E23" s="1">
        <f t="shared" si="2"/>
        <v>2.4633333333333334</v>
      </c>
      <c r="F23" s="34">
        <f t="shared" si="3"/>
        <v>1.58</v>
      </c>
      <c r="G23" s="1">
        <f t="shared" si="4"/>
        <v>2.9921898335499959</v>
      </c>
      <c r="H23" s="1">
        <f t="shared" si="5"/>
        <v>1.0569768209379069</v>
      </c>
      <c r="I23" s="1">
        <f t="shared" si="6"/>
        <v>1.6703392868915385</v>
      </c>
      <c r="J23" s="34">
        <f t="shared" si="7"/>
        <v>0.44844174649557261</v>
      </c>
      <c r="K23" s="93">
        <v>95.21</v>
      </c>
      <c r="L23" s="93">
        <v>3.0700000000000003</v>
      </c>
      <c r="M23" s="93">
        <v>0.54</v>
      </c>
      <c r="N23" s="93">
        <v>1.1900000000000002</v>
      </c>
      <c r="O23" s="10">
        <v>89.27000000000001</v>
      </c>
      <c r="P23" s="10">
        <v>5.1100000000000003</v>
      </c>
      <c r="Q23" s="10">
        <v>3.55</v>
      </c>
      <c r="R23" s="10">
        <v>2.0699999999999998</v>
      </c>
      <c r="S23" s="93">
        <v>91.61</v>
      </c>
      <c r="T23" s="93">
        <v>3.61</v>
      </c>
      <c r="U23" s="93">
        <v>3.3000000000000003</v>
      </c>
      <c r="V23" s="93">
        <v>1.48</v>
      </c>
    </row>
    <row r="24" spans="1:22">
      <c r="A24">
        <v>24</v>
      </c>
      <c r="B24" s="32" t="s">
        <v>21</v>
      </c>
      <c r="C24" s="1">
        <f t="shared" si="0"/>
        <v>86.449999999999989</v>
      </c>
      <c r="D24" s="1">
        <f t="shared" si="1"/>
        <v>5.043333333333333</v>
      </c>
      <c r="E24" s="1">
        <f t="shared" si="2"/>
        <v>6.2</v>
      </c>
      <c r="F24" s="34">
        <f t="shared" si="3"/>
        <v>2.31</v>
      </c>
      <c r="G24" s="1">
        <f t="shared" si="4"/>
        <v>3.1976866638243346</v>
      </c>
      <c r="H24" s="1">
        <f t="shared" si="5"/>
        <v>1.0750968948580126</v>
      </c>
      <c r="I24" s="1">
        <f t="shared" si="6"/>
        <v>3.6720021786485937</v>
      </c>
      <c r="J24" s="34">
        <f t="shared" si="7"/>
        <v>0.70149839629182376</v>
      </c>
      <c r="K24" s="93">
        <v>88.89</v>
      </c>
      <c r="L24" s="93">
        <v>3.9600000000000004</v>
      </c>
      <c r="M24" s="93">
        <v>4.1000000000000005</v>
      </c>
      <c r="N24" s="93">
        <v>3.06</v>
      </c>
      <c r="O24" s="10">
        <v>87.63</v>
      </c>
      <c r="P24" s="10">
        <v>6.11</v>
      </c>
      <c r="Q24" s="10">
        <v>4.0599999999999996</v>
      </c>
      <c r="R24" s="10">
        <v>2.1999999999999997</v>
      </c>
      <c r="S24" s="93">
        <v>82.83</v>
      </c>
      <c r="T24" s="93">
        <v>5.0599999999999996</v>
      </c>
      <c r="U24" s="93">
        <v>10.440000000000001</v>
      </c>
      <c r="V24" s="93">
        <v>1.67</v>
      </c>
    </row>
    <row r="25" spans="1:22">
      <c r="A25">
        <v>25</v>
      </c>
      <c r="B25" s="32" t="s">
        <v>22</v>
      </c>
      <c r="C25" s="1">
        <f t="shared" si="0"/>
        <v>82.876666666666665</v>
      </c>
      <c r="D25" s="1">
        <f t="shared" si="1"/>
        <v>4.583333333333333</v>
      </c>
      <c r="E25" s="1">
        <f t="shared" si="2"/>
        <v>10.356666666666667</v>
      </c>
      <c r="F25" s="34">
        <f t="shared" si="3"/>
        <v>2.1866666666666665</v>
      </c>
      <c r="G25" s="1">
        <f t="shared" si="4"/>
        <v>6.135025128989553</v>
      </c>
      <c r="H25" s="1">
        <f t="shared" si="5"/>
        <v>0.85195852794213545</v>
      </c>
      <c r="I25" s="1">
        <f t="shared" si="6"/>
        <v>6.4510567609759377</v>
      </c>
      <c r="J25" s="34">
        <f t="shared" si="7"/>
        <v>0.36226141573915127</v>
      </c>
      <c r="K25" s="93">
        <v>89.69</v>
      </c>
      <c r="L25" s="93">
        <v>5.0999999999999996</v>
      </c>
      <c r="M25" s="93">
        <v>3.35</v>
      </c>
      <c r="N25" s="93">
        <v>1.8499999999999999</v>
      </c>
      <c r="O25" s="10">
        <v>81.150000000000006</v>
      </c>
      <c r="P25" s="10">
        <v>5.0500000000000007</v>
      </c>
      <c r="Q25" s="10">
        <v>11.67</v>
      </c>
      <c r="R25" s="10">
        <v>2.1399999999999997</v>
      </c>
      <c r="S25" s="93">
        <v>77.790000000000006</v>
      </c>
      <c r="T25" s="93">
        <v>3.5999999999999996</v>
      </c>
      <c r="U25" s="93">
        <v>16.05</v>
      </c>
      <c r="V25" s="93">
        <v>2.5700000000000003</v>
      </c>
    </row>
    <row r="26" spans="1:22">
      <c r="A26">
        <v>26</v>
      </c>
      <c r="B26" s="32" t="s">
        <v>86</v>
      </c>
      <c r="C26" s="1">
        <f t="shared" si="0"/>
        <v>87.713333333333324</v>
      </c>
      <c r="D26" s="1">
        <f t="shared" si="1"/>
        <v>4.2733333333333334</v>
      </c>
      <c r="E26" s="1">
        <f t="shared" si="2"/>
        <v>6.9033333333333333</v>
      </c>
      <c r="F26" s="34">
        <f t="shared" si="3"/>
        <v>1.1133333333333333</v>
      </c>
      <c r="G26" s="1">
        <f t="shared" si="4"/>
        <v>6.7939482875080355</v>
      </c>
      <c r="H26" s="1">
        <f t="shared" si="5"/>
        <v>1.2464884008017632</v>
      </c>
      <c r="I26" s="1">
        <f t="shared" si="6"/>
        <v>6.5690283401225562</v>
      </c>
      <c r="J26" s="34">
        <f t="shared" si="7"/>
        <v>0.14571661996262814</v>
      </c>
      <c r="K26" s="93">
        <v>88.7</v>
      </c>
      <c r="L26" s="93">
        <v>5.62</v>
      </c>
      <c r="M26" s="93">
        <v>4.43</v>
      </c>
      <c r="N26" s="93">
        <v>1.25</v>
      </c>
      <c r="O26" s="10">
        <v>80.47999999999999</v>
      </c>
      <c r="P26" s="10">
        <v>4.04</v>
      </c>
      <c r="Q26" s="10">
        <v>14.35</v>
      </c>
      <c r="R26" s="10">
        <v>1.1299999999999999</v>
      </c>
      <c r="S26" s="93">
        <v>93.96</v>
      </c>
      <c r="T26" s="93">
        <v>3.16</v>
      </c>
      <c r="U26" s="93">
        <v>1.9300000000000002</v>
      </c>
      <c r="V26" s="93">
        <v>0.96</v>
      </c>
    </row>
    <row r="27" spans="1:22">
      <c r="A27">
        <v>27</v>
      </c>
      <c r="B27" s="32" t="s">
        <v>23</v>
      </c>
      <c r="C27" s="1">
        <f t="shared" si="0"/>
        <v>85.23</v>
      </c>
      <c r="D27" s="1">
        <f t="shared" si="1"/>
        <v>4.1333333333333337</v>
      </c>
      <c r="E27" s="1">
        <f t="shared" si="2"/>
        <v>3.39</v>
      </c>
      <c r="F27" s="34">
        <f t="shared" si="3"/>
        <v>7.25</v>
      </c>
      <c r="G27" s="1">
        <f t="shared" si="4"/>
        <v>2.4456491980658206</v>
      </c>
      <c r="H27" s="1">
        <f t="shared" si="5"/>
        <v>0.59919390295073316</v>
      </c>
      <c r="I27" s="1">
        <f t="shared" si="6"/>
        <v>0.95973954800247718</v>
      </c>
      <c r="J27" s="34">
        <f t="shared" si="7"/>
        <v>1.2794139283281221</v>
      </c>
      <c r="K27" s="93">
        <v>83.69</v>
      </c>
      <c r="L27" s="93">
        <v>4.8099999999999996</v>
      </c>
      <c r="M27" s="93">
        <v>3.2800000000000002</v>
      </c>
      <c r="N27" s="93">
        <v>8.2199999999999989</v>
      </c>
      <c r="O27" s="10">
        <v>83.95</v>
      </c>
      <c r="P27" s="10">
        <v>3.92</v>
      </c>
      <c r="Q27" s="10">
        <v>4.3999999999999995</v>
      </c>
      <c r="R27" s="10">
        <v>7.7299999999999995</v>
      </c>
      <c r="S27" s="93">
        <v>88.05</v>
      </c>
      <c r="T27" s="93">
        <v>3.6700000000000004</v>
      </c>
      <c r="U27" s="93">
        <v>2.4899999999999998</v>
      </c>
      <c r="V27" s="93">
        <v>5.8000000000000007</v>
      </c>
    </row>
    <row r="28" spans="1:22">
      <c r="A28">
        <v>31</v>
      </c>
      <c r="B28" s="32" t="s">
        <v>24</v>
      </c>
      <c r="C28" s="1">
        <f t="shared" si="0"/>
        <v>92.016666666666666</v>
      </c>
      <c r="D28" s="1">
        <f t="shared" si="1"/>
        <v>3.34</v>
      </c>
      <c r="E28" s="1">
        <f t="shared" si="2"/>
        <v>2.7233333333333332</v>
      </c>
      <c r="F28" s="34">
        <f t="shared" si="3"/>
        <v>1.9200000000000002</v>
      </c>
      <c r="G28" s="1">
        <f t="shared" si="4"/>
        <v>1.0615711626326911</v>
      </c>
      <c r="H28" s="1">
        <f t="shared" si="5"/>
        <v>0.42755116652863517</v>
      </c>
      <c r="I28" s="1">
        <f t="shared" si="6"/>
        <v>0.36460023770333999</v>
      </c>
      <c r="J28" s="34">
        <f t="shared" si="7"/>
        <v>0.31432467291003385</v>
      </c>
      <c r="K28" s="93">
        <v>90.990000000000009</v>
      </c>
      <c r="L28" s="93">
        <v>3.6799999999999997</v>
      </c>
      <c r="M28" s="93">
        <v>3.05</v>
      </c>
      <c r="N28" s="93">
        <v>2.2800000000000002</v>
      </c>
      <c r="O28" s="10">
        <v>91.95</v>
      </c>
      <c r="P28" s="10">
        <v>3.4799999999999995</v>
      </c>
      <c r="Q28" s="10">
        <v>2.79</v>
      </c>
      <c r="R28" s="10">
        <v>1.78</v>
      </c>
      <c r="S28" s="93">
        <v>93.11</v>
      </c>
      <c r="T28" s="93">
        <v>2.86</v>
      </c>
      <c r="U28" s="93">
        <v>2.33</v>
      </c>
      <c r="V28" s="93">
        <v>1.7000000000000002</v>
      </c>
    </row>
    <row r="29" spans="1:22">
      <c r="A29">
        <v>32</v>
      </c>
      <c r="B29" s="32" t="s">
        <v>25</v>
      </c>
      <c r="C29" s="1">
        <f t="shared" si="0"/>
        <v>85.970000000000013</v>
      </c>
      <c r="D29" s="1">
        <f t="shared" si="1"/>
        <v>3.8933333333333331</v>
      </c>
      <c r="E29" s="1">
        <f t="shared" si="2"/>
        <v>3.44</v>
      </c>
      <c r="F29" s="34">
        <f t="shared" si="3"/>
        <v>6.6966666666666663</v>
      </c>
      <c r="G29" s="1">
        <f t="shared" si="4"/>
        <v>11.168115328917343</v>
      </c>
      <c r="H29" s="1">
        <f t="shared" si="5"/>
        <v>3.0168913360168164</v>
      </c>
      <c r="I29" s="1">
        <f t="shared" si="6"/>
        <v>3.7663377437505514</v>
      </c>
      <c r="J29" s="34">
        <f t="shared" si="7"/>
        <v>4.8597359324693068</v>
      </c>
      <c r="K29" s="93">
        <v>83.11</v>
      </c>
      <c r="L29" s="93">
        <v>5.9499999999999993</v>
      </c>
      <c r="M29" s="93">
        <v>4.68</v>
      </c>
      <c r="N29" s="93">
        <v>6.2600000000000007</v>
      </c>
      <c r="O29" s="10">
        <v>76.510000000000005</v>
      </c>
      <c r="P29" s="10">
        <v>5.3</v>
      </c>
      <c r="Q29" s="10">
        <v>6.43</v>
      </c>
      <c r="R29" s="10">
        <v>11.76</v>
      </c>
      <c r="S29" s="93">
        <v>98.29</v>
      </c>
      <c r="T29" s="93">
        <v>0.43</v>
      </c>
      <c r="U29" s="93">
        <v>-0.79</v>
      </c>
      <c r="V29" s="93">
        <v>2.0699999999999998</v>
      </c>
    </row>
    <row r="30" spans="1:22">
      <c r="A30">
        <v>33</v>
      </c>
      <c r="B30" s="32" t="s">
        <v>26</v>
      </c>
      <c r="C30" s="1">
        <f t="shared" si="0"/>
        <v>91.073333333333338</v>
      </c>
      <c r="D30" s="1">
        <f t="shared" si="1"/>
        <v>3.98</v>
      </c>
      <c r="E30" s="1">
        <f t="shared" si="2"/>
        <v>2.1433333333333331</v>
      </c>
      <c r="F30" s="34">
        <f t="shared" si="3"/>
        <v>2.7966666666666669</v>
      </c>
      <c r="G30" s="1">
        <f t="shared" si="4"/>
        <v>1.5900419281683538</v>
      </c>
      <c r="H30" s="1">
        <f t="shared" si="5"/>
        <v>0.29597297173897469</v>
      </c>
      <c r="I30" s="1">
        <f t="shared" si="6"/>
        <v>1.141986573184349</v>
      </c>
      <c r="J30" s="34">
        <f t="shared" si="7"/>
        <v>0.54720501947015687</v>
      </c>
      <c r="K30" s="93">
        <v>89.710000000000008</v>
      </c>
      <c r="L30" s="93">
        <v>4.12</v>
      </c>
      <c r="M30" s="93">
        <v>3.4299999999999997</v>
      </c>
      <c r="N30" s="93">
        <v>2.74</v>
      </c>
      <c r="O30" s="10">
        <v>92.820000000000007</v>
      </c>
      <c r="P30" s="10">
        <v>3.64</v>
      </c>
      <c r="Q30" s="10">
        <v>1.25</v>
      </c>
      <c r="R30" s="10">
        <v>2.2800000000000002</v>
      </c>
      <c r="S30" s="93">
        <v>90.69</v>
      </c>
      <c r="T30" s="93">
        <v>4.18</v>
      </c>
      <c r="U30" s="93">
        <v>1.7500000000000002</v>
      </c>
      <c r="V30" s="93">
        <v>3.37</v>
      </c>
    </row>
    <row r="31" spans="1:22">
      <c r="A31">
        <v>34</v>
      </c>
      <c r="B31" s="32" t="s">
        <v>27</v>
      </c>
      <c r="C31" s="1">
        <f t="shared" si="0"/>
        <v>90.2</v>
      </c>
      <c r="D31" s="1">
        <f t="shared" si="1"/>
        <v>3.9933333333333336</v>
      </c>
      <c r="E31" s="1">
        <f t="shared" si="2"/>
        <v>1.79</v>
      </c>
      <c r="F31" s="34">
        <f t="shared" si="3"/>
        <v>4.0133333333333336</v>
      </c>
      <c r="G31" s="1">
        <f t="shared" si="4"/>
        <v>0.68985505724028839</v>
      </c>
      <c r="H31" s="1">
        <f t="shared" si="5"/>
        <v>4.5092497528228886E-2</v>
      </c>
      <c r="I31" s="1">
        <f t="shared" si="6"/>
        <v>0.57471732182004154</v>
      </c>
      <c r="J31" s="34">
        <f t="shared" si="7"/>
        <v>8.3266639978645376E-2</v>
      </c>
      <c r="K31" s="93">
        <v>89.42</v>
      </c>
      <c r="L31" s="93">
        <v>4.04</v>
      </c>
      <c r="M31" s="93">
        <v>2.4500000000000002</v>
      </c>
      <c r="N31" s="93">
        <v>4.08</v>
      </c>
      <c r="O31" s="10">
        <v>90.45</v>
      </c>
      <c r="P31" s="10">
        <v>3.9899999999999998</v>
      </c>
      <c r="Q31" s="10">
        <v>1.52</v>
      </c>
      <c r="R31" s="10">
        <v>4.04</v>
      </c>
      <c r="S31" s="93">
        <v>90.73</v>
      </c>
      <c r="T31" s="93">
        <v>3.95</v>
      </c>
      <c r="U31" s="93">
        <v>1.4000000000000001</v>
      </c>
      <c r="V31" s="93">
        <v>3.92</v>
      </c>
    </row>
    <row r="32" spans="1:22">
      <c r="A32">
        <v>35</v>
      </c>
      <c r="B32" s="32" t="s">
        <v>28</v>
      </c>
      <c r="C32" s="1">
        <f t="shared" si="0"/>
        <v>87.913333333333341</v>
      </c>
      <c r="D32" s="1">
        <f t="shared" si="1"/>
        <v>4.8033333333333337</v>
      </c>
      <c r="E32" s="1">
        <f t="shared" si="2"/>
        <v>2.3566666666666665</v>
      </c>
      <c r="F32" s="34">
        <f t="shared" si="3"/>
        <v>4.9266666666666667</v>
      </c>
      <c r="G32" s="1">
        <f t="shared" si="4"/>
        <v>3.2022231860589221</v>
      </c>
      <c r="H32" s="1">
        <f t="shared" si="5"/>
        <v>0.4158525379666852</v>
      </c>
      <c r="I32" s="1">
        <f t="shared" si="6"/>
        <v>0.27537852736430501</v>
      </c>
      <c r="J32" s="34">
        <f t="shared" si="7"/>
        <v>3.4777195593281141</v>
      </c>
      <c r="K32" s="93">
        <v>84.25</v>
      </c>
      <c r="L32" s="93">
        <v>4.33</v>
      </c>
      <c r="M32" s="93">
        <v>2.4899999999999998</v>
      </c>
      <c r="N32" s="93">
        <v>8.94</v>
      </c>
      <c r="O32" s="10">
        <v>90.18</v>
      </c>
      <c r="P32" s="10">
        <v>4.97</v>
      </c>
      <c r="Q32" s="10">
        <v>2.04</v>
      </c>
      <c r="R32" s="10">
        <v>2.8000000000000003</v>
      </c>
      <c r="S32" s="93">
        <v>89.31</v>
      </c>
      <c r="T32" s="93">
        <v>5.1100000000000003</v>
      </c>
      <c r="U32" s="93">
        <v>2.54</v>
      </c>
      <c r="V32" s="93">
        <v>3.04</v>
      </c>
    </row>
    <row r="33" spans="1:22">
      <c r="A33">
        <v>36</v>
      </c>
      <c r="B33" s="32" t="s">
        <v>29</v>
      </c>
      <c r="C33" s="1">
        <f t="shared" si="0"/>
        <v>93.820000000000007</v>
      </c>
      <c r="D33" s="1">
        <f t="shared" si="1"/>
        <v>3.3966666666666665</v>
      </c>
      <c r="E33" s="1">
        <f t="shared" si="2"/>
        <v>1.2266666666666666</v>
      </c>
      <c r="F33" s="34">
        <f t="shared" si="3"/>
        <v>1.5599999999999998</v>
      </c>
      <c r="G33" s="1">
        <f t="shared" si="4"/>
        <v>1.0470434565957529</v>
      </c>
      <c r="H33" s="1">
        <f t="shared" si="5"/>
        <v>0.45324754090158653</v>
      </c>
      <c r="I33" s="1">
        <f t="shared" si="6"/>
        <v>0.72016201880780528</v>
      </c>
      <c r="J33" s="34">
        <f t="shared" si="7"/>
        <v>0.3143246729100353</v>
      </c>
      <c r="K33" s="93">
        <v>92.710000000000008</v>
      </c>
      <c r="L33" s="93">
        <v>3.92</v>
      </c>
      <c r="M33" s="93">
        <v>2.04</v>
      </c>
      <c r="N33" s="93">
        <v>1.34</v>
      </c>
      <c r="O33" s="10">
        <v>93.96</v>
      </c>
      <c r="P33" s="10">
        <v>3.1399999999999997</v>
      </c>
      <c r="Q33" s="10">
        <v>0.97</v>
      </c>
      <c r="R33" s="10">
        <v>1.92</v>
      </c>
      <c r="S33" s="93">
        <v>94.789999999999992</v>
      </c>
      <c r="T33" s="93">
        <v>3.1300000000000003</v>
      </c>
      <c r="U33" s="93">
        <v>0.67</v>
      </c>
      <c r="V33" s="93">
        <v>1.4200000000000002</v>
      </c>
    </row>
    <row r="34" spans="1:22">
      <c r="A34">
        <v>37</v>
      </c>
      <c r="B34" s="32" t="s">
        <v>30</v>
      </c>
      <c r="C34" s="1">
        <f t="shared" si="0"/>
        <v>93.083333333333329</v>
      </c>
      <c r="D34" s="1">
        <f t="shared" si="1"/>
        <v>3.51</v>
      </c>
      <c r="E34" s="1">
        <f t="shared" si="2"/>
        <v>1.54</v>
      </c>
      <c r="F34" s="34">
        <f t="shared" si="3"/>
        <v>1.8633333333333333</v>
      </c>
      <c r="G34" s="1">
        <f t="shared" si="4"/>
        <v>0.55410588639116709</v>
      </c>
      <c r="H34" s="1">
        <f t="shared" si="5"/>
        <v>0.53730810528038619</v>
      </c>
      <c r="I34" s="1">
        <f t="shared" si="6"/>
        <v>0.91755108849589417</v>
      </c>
      <c r="J34" s="34">
        <f t="shared" si="7"/>
        <v>0.61068267810159238</v>
      </c>
      <c r="K34" s="93">
        <v>93.27</v>
      </c>
      <c r="L34" s="93">
        <v>2.8899999999999997</v>
      </c>
      <c r="M34" s="93">
        <v>2.5700000000000003</v>
      </c>
      <c r="N34" s="93">
        <v>1.27</v>
      </c>
      <c r="O34" s="10">
        <v>93.52000000000001</v>
      </c>
      <c r="P34" s="10">
        <v>3.84</v>
      </c>
      <c r="Q34" s="10">
        <v>0.80999999999999994</v>
      </c>
      <c r="R34" s="10">
        <v>1.83</v>
      </c>
      <c r="S34" s="93">
        <v>92.46</v>
      </c>
      <c r="T34" s="93">
        <v>3.8</v>
      </c>
      <c r="U34" s="93">
        <v>1.24</v>
      </c>
      <c r="V34" s="93">
        <v>2.4899999999999998</v>
      </c>
    </row>
    <row r="35" spans="1:22">
      <c r="A35">
        <v>38</v>
      </c>
      <c r="B35" s="32" t="s">
        <v>31</v>
      </c>
      <c r="C35" s="1">
        <f t="shared" ref="C35:C66" si="8">AVERAGE(K35,O35,S35)</f>
        <v>95.24</v>
      </c>
      <c r="D35" s="1">
        <f t="shared" ref="D35:D66" si="9">AVERAGE(L35,P35,T35)</f>
        <v>3.4066666666666663</v>
      </c>
      <c r="E35" s="1">
        <f t="shared" ref="E35:E66" si="10">AVERAGE(M35,Q35,U35)</f>
        <v>0.61</v>
      </c>
      <c r="F35" s="34">
        <f t="shared" ref="F35:F66" si="11">AVERAGE(N35,R35,V35)</f>
        <v>0.74333333333333329</v>
      </c>
      <c r="G35" s="1">
        <f t="shared" ref="G35:G66" si="12">STDEV(K35,O35,S35)</f>
        <v>0.37986839826445834</v>
      </c>
      <c r="H35" s="1">
        <f t="shared" ref="H35:H66" si="13">STDEV(L35,P35,T35)</f>
        <v>0.1150362261782493</v>
      </c>
      <c r="I35" s="1">
        <f t="shared" ref="I35:I66" si="14">STDEV(M35,Q35,U35)</f>
        <v>0.24979991993593595</v>
      </c>
      <c r="J35" s="34">
        <f t="shared" ref="J35:J66" si="15">STDEV(N35,R35,V35)</f>
        <v>0.19756855350316543</v>
      </c>
      <c r="K35" s="93">
        <v>95.17</v>
      </c>
      <c r="L35" s="93">
        <v>3.52</v>
      </c>
      <c r="M35" s="93">
        <v>0.53</v>
      </c>
      <c r="N35" s="93">
        <v>0.77999999999999992</v>
      </c>
      <c r="O35" s="10">
        <v>95.65</v>
      </c>
      <c r="P35" s="10">
        <v>3.4099999999999997</v>
      </c>
      <c r="Q35" s="10">
        <v>0.41000000000000003</v>
      </c>
      <c r="R35" s="10">
        <v>0.53</v>
      </c>
      <c r="S35" s="93">
        <v>94.899999999999991</v>
      </c>
      <c r="T35" s="93">
        <v>3.29</v>
      </c>
      <c r="U35" s="93">
        <v>0.89</v>
      </c>
      <c r="V35" s="93">
        <v>0.91999999999999993</v>
      </c>
    </row>
    <row r="36" spans="1:22">
      <c r="A36">
        <v>39</v>
      </c>
      <c r="B36" s="32" t="s">
        <v>32</v>
      </c>
      <c r="C36" s="1">
        <f t="shared" si="8"/>
        <v>92.990000000000009</v>
      </c>
      <c r="D36" s="1">
        <f t="shared" si="9"/>
        <v>3.5533333333333332</v>
      </c>
      <c r="E36" s="1">
        <f t="shared" si="10"/>
        <v>1.6166666666666669</v>
      </c>
      <c r="F36" s="34">
        <f t="shared" si="11"/>
        <v>1.8366666666666669</v>
      </c>
      <c r="G36" s="1">
        <f t="shared" si="12"/>
        <v>0.87726848797845314</v>
      </c>
      <c r="H36" s="1">
        <f t="shared" si="13"/>
        <v>0.15695009822658074</v>
      </c>
      <c r="I36" s="1">
        <f t="shared" si="14"/>
        <v>0.60665750908839289</v>
      </c>
      <c r="J36" s="34">
        <f t="shared" si="15"/>
        <v>0.26576932353703359</v>
      </c>
      <c r="K36" s="93">
        <v>92.789999999999992</v>
      </c>
      <c r="L36" s="93">
        <v>3.73</v>
      </c>
      <c r="M36" s="93">
        <v>1.48</v>
      </c>
      <c r="N36" s="93">
        <v>2</v>
      </c>
      <c r="O36" s="10">
        <v>93.95</v>
      </c>
      <c r="P36" s="10">
        <v>3.4299999999999997</v>
      </c>
      <c r="Q36" s="10">
        <v>1.0900000000000001</v>
      </c>
      <c r="R36" s="10">
        <v>1.53</v>
      </c>
      <c r="S36" s="93">
        <v>92.23</v>
      </c>
      <c r="T36" s="93">
        <v>3.5000000000000004</v>
      </c>
      <c r="U36" s="93">
        <v>2.2800000000000002</v>
      </c>
      <c r="V36" s="93">
        <v>1.9800000000000002</v>
      </c>
    </row>
    <row r="37" spans="1:22">
      <c r="A37">
        <v>40</v>
      </c>
      <c r="B37" s="32" t="s">
        <v>33</v>
      </c>
      <c r="C37" s="1">
        <f t="shared" si="8"/>
        <v>90.406666666666652</v>
      </c>
      <c r="D37" s="1">
        <f t="shared" si="9"/>
        <v>4.4266666666666667</v>
      </c>
      <c r="E37" s="1">
        <f t="shared" si="10"/>
        <v>1.9100000000000001</v>
      </c>
      <c r="F37" s="34">
        <f t="shared" si="11"/>
        <v>3.2566666666666664</v>
      </c>
      <c r="G37" s="1">
        <f t="shared" si="12"/>
        <v>1.0390540569832427</v>
      </c>
      <c r="H37" s="1">
        <f t="shared" si="13"/>
        <v>0.50737888538382558</v>
      </c>
      <c r="I37" s="1">
        <f t="shared" si="14"/>
        <v>0.27712812921102276</v>
      </c>
      <c r="J37" s="34">
        <f t="shared" si="15"/>
        <v>0.48644972333565517</v>
      </c>
      <c r="K37" s="93">
        <v>91.55</v>
      </c>
      <c r="L37" s="93">
        <v>3.95</v>
      </c>
      <c r="M37" s="93">
        <v>1.7500000000000002</v>
      </c>
      <c r="N37" s="93">
        <v>2.75</v>
      </c>
      <c r="O37" s="10">
        <v>89.52</v>
      </c>
      <c r="P37" s="10">
        <v>4.96</v>
      </c>
      <c r="Q37" s="10">
        <v>2.23</v>
      </c>
      <c r="R37" s="10">
        <v>3.3000000000000003</v>
      </c>
      <c r="S37" s="93">
        <v>90.149999999999991</v>
      </c>
      <c r="T37" s="93">
        <v>4.37</v>
      </c>
      <c r="U37" s="93">
        <v>1.7500000000000002</v>
      </c>
      <c r="V37" s="93">
        <v>3.7199999999999998</v>
      </c>
    </row>
    <row r="38" spans="1:22">
      <c r="A38">
        <v>41</v>
      </c>
      <c r="B38" s="32" t="s">
        <v>34</v>
      </c>
      <c r="C38" s="1">
        <f t="shared" si="8"/>
        <v>93.606666666666683</v>
      </c>
      <c r="D38" s="1">
        <f t="shared" si="9"/>
        <v>3.34</v>
      </c>
      <c r="E38" s="1">
        <f t="shared" si="10"/>
        <v>1.7033333333333331</v>
      </c>
      <c r="F38" s="34">
        <f t="shared" si="11"/>
        <v>1.3499999999999999</v>
      </c>
      <c r="G38" s="1">
        <f t="shared" si="12"/>
        <v>1.0510153820631465</v>
      </c>
      <c r="H38" s="1">
        <f t="shared" si="13"/>
        <v>0.18027756377319951</v>
      </c>
      <c r="I38" s="1">
        <f t="shared" si="14"/>
        <v>1.0896941466913246</v>
      </c>
      <c r="J38" s="34">
        <f t="shared" si="15"/>
        <v>0.58197938107805869</v>
      </c>
      <c r="K38" s="93">
        <v>93.66</v>
      </c>
      <c r="L38" s="93">
        <v>3.19</v>
      </c>
      <c r="M38" s="93">
        <v>1.1299999999999999</v>
      </c>
      <c r="N38" s="93">
        <v>2.02</v>
      </c>
      <c r="O38" s="10">
        <v>94.63000000000001</v>
      </c>
      <c r="P38" s="10">
        <v>3.29</v>
      </c>
      <c r="Q38" s="10">
        <v>1.02</v>
      </c>
      <c r="R38" s="10">
        <v>1.06</v>
      </c>
      <c r="S38" s="93">
        <v>92.53</v>
      </c>
      <c r="T38" s="93">
        <v>3.54</v>
      </c>
      <c r="U38" s="93">
        <v>2.96</v>
      </c>
      <c r="V38" s="93">
        <v>0.97</v>
      </c>
    </row>
    <row r="39" spans="1:22">
      <c r="A39">
        <v>42</v>
      </c>
      <c r="B39" s="32" t="s">
        <v>35</v>
      </c>
      <c r="C39" s="1">
        <f t="shared" si="8"/>
        <v>93.11</v>
      </c>
      <c r="D39" s="1">
        <f t="shared" si="9"/>
        <v>3.2633333333333336</v>
      </c>
      <c r="E39" s="1">
        <f t="shared" si="10"/>
        <v>0.9</v>
      </c>
      <c r="F39" s="34">
        <f t="shared" si="11"/>
        <v>2.7333333333333329</v>
      </c>
      <c r="G39" s="1">
        <f t="shared" si="12"/>
        <v>0.97077288796092587</v>
      </c>
      <c r="H39" s="1">
        <f t="shared" si="13"/>
        <v>0.11150485789118494</v>
      </c>
      <c r="I39" s="1">
        <f t="shared" si="14"/>
        <v>0.13747727084867489</v>
      </c>
      <c r="J39" s="34">
        <f t="shared" si="15"/>
        <v>0.78143031252526562</v>
      </c>
      <c r="K39" s="93">
        <v>94.19</v>
      </c>
      <c r="L39" s="93">
        <v>3.2199999999999998</v>
      </c>
      <c r="M39" s="93">
        <v>0.75</v>
      </c>
      <c r="N39" s="93">
        <v>1.8399999999999999</v>
      </c>
      <c r="O39" s="10">
        <v>92.83</v>
      </c>
      <c r="P39" s="10">
        <v>3.18</v>
      </c>
      <c r="Q39" s="10">
        <v>0.92999999999999994</v>
      </c>
      <c r="R39" s="10">
        <v>3.0700000000000003</v>
      </c>
      <c r="S39" s="93">
        <v>92.31</v>
      </c>
      <c r="T39" s="93">
        <v>3.39</v>
      </c>
      <c r="U39" s="93">
        <v>1.02</v>
      </c>
      <c r="V39" s="93">
        <v>3.29</v>
      </c>
    </row>
    <row r="40" spans="1:22">
      <c r="A40">
        <v>43</v>
      </c>
      <c r="B40" s="32" t="s">
        <v>36</v>
      </c>
      <c r="C40" s="1">
        <f t="shared" si="8"/>
        <v>82.666666666666671</v>
      </c>
      <c r="D40" s="1">
        <f t="shared" si="9"/>
        <v>5.2333333333333334</v>
      </c>
      <c r="E40" s="1">
        <f t="shared" si="10"/>
        <v>4.99</v>
      </c>
      <c r="F40" s="34">
        <f t="shared" si="11"/>
        <v>7.11</v>
      </c>
      <c r="G40" s="1">
        <f t="shared" si="12"/>
        <v>5.0309574966733059</v>
      </c>
      <c r="H40" s="1">
        <f t="shared" si="13"/>
        <v>0.29871948937646076</v>
      </c>
      <c r="I40" s="1">
        <f t="shared" si="14"/>
        <v>4.071105500966536</v>
      </c>
      <c r="J40" s="34">
        <f t="shared" si="15"/>
        <v>0.68694977982382344</v>
      </c>
      <c r="K40" s="93">
        <v>76.86</v>
      </c>
      <c r="L40" s="93">
        <v>5.57</v>
      </c>
      <c r="M40" s="93">
        <v>9.69</v>
      </c>
      <c r="N40" s="93">
        <v>7.88</v>
      </c>
      <c r="O40" s="10">
        <v>85.72</v>
      </c>
      <c r="P40" s="10">
        <v>5</v>
      </c>
      <c r="Q40" s="10">
        <v>2.7199999999999998</v>
      </c>
      <c r="R40" s="10">
        <v>6.5600000000000005</v>
      </c>
      <c r="S40" s="93">
        <v>85.42</v>
      </c>
      <c r="T40" s="93">
        <v>5.13</v>
      </c>
      <c r="U40" s="93">
        <v>2.56</v>
      </c>
      <c r="V40" s="93">
        <v>6.8900000000000006</v>
      </c>
    </row>
    <row r="41" spans="1:22">
      <c r="A41">
        <v>44</v>
      </c>
      <c r="B41" s="32" t="s">
        <v>37</v>
      </c>
      <c r="C41" s="1">
        <f t="shared" si="8"/>
        <v>88.416666666666671</v>
      </c>
      <c r="D41" s="1">
        <f t="shared" si="9"/>
        <v>3.9733333333333332</v>
      </c>
      <c r="E41" s="1">
        <f t="shared" si="10"/>
        <v>1.5066666666666666</v>
      </c>
      <c r="F41" s="34">
        <f t="shared" si="11"/>
        <v>6.1033333333333344</v>
      </c>
      <c r="G41" s="1">
        <f t="shared" si="12"/>
        <v>6.8527099262505855</v>
      </c>
      <c r="H41" s="1">
        <f t="shared" si="13"/>
        <v>0.24704925284917051</v>
      </c>
      <c r="I41" s="1">
        <f t="shared" si="14"/>
        <v>0.41860880704224829</v>
      </c>
      <c r="J41" s="34">
        <f t="shared" si="15"/>
        <v>6.3706305287101159</v>
      </c>
      <c r="K41" s="93">
        <v>93.16</v>
      </c>
      <c r="L41" s="93">
        <v>3.71</v>
      </c>
      <c r="M41" s="93">
        <v>1.26</v>
      </c>
      <c r="N41" s="93">
        <v>1.87</v>
      </c>
      <c r="O41" s="10">
        <v>80.56</v>
      </c>
      <c r="P41" s="10">
        <v>4.01</v>
      </c>
      <c r="Q41" s="10">
        <v>1.9900000000000002</v>
      </c>
      <c r="R41" s="10">
        <v>13.43</v>
      </c>
      <c r="S41" s="93">
        <v>91.53</v>
      </c>
      <c r="T41" s="93">
        <v>4.2</v>
      </c>
      <c r="U41" s="93">
        <v>1.27</v>
      </c>
      <c r="V41" s="93">
        <v>3.01</v>
      </c>
    </row>
    <row r="42" spans="1:22">
      <c r="A42">
        <v>45</v>
      </c>
      <c r="B42" s="32" t="s">
        <v>38</v>
      </c>
      <c r="C42" s="1">
        <f t="shared" si="8"/>
        <v>87.376666666666665</v>
      </c>
      <c r="D42" s="1">
        <f t="shared" si="9"/>
        <v>3.4266666666666672</v>
      </c>
      <c r="E42" s="1">
        <f t="shared" si="10"/>
        <v>2.2766666666666668</v>
      </c>
      <c r="F42" s="34">
        <f t="shared" si="11"/>
        <v>6.9233333333333329</v>
      </c>
      <c r="G42" s="1">
        <f t="shared" si="12"/>
        <v>3.0118488231206633</v>
      </c>
      <c r="H42" s="1">
        <f t="shared" si="13"/>
        <v>0.12662279942148386</v>
      </c>
      <c r="I42" s="1">
        <f t="shared" si="14"/>
        <v>1.4931287062183665</v>
      </c>
      <c r="J42" s="34">
        <f t="shared" si="15"/>
        <v>4.3985262683464041</v>
      </c>
      <c r="K42" s="93">
        <v>90.81</v>
      </c>
      <c r="L42" s="93">
        <v>3.3300000000000005</v>
      </c>
      <c r="M42" s="93">
        <v>4</v>
      </c>
      <c r="N42" s="93">
        <v>1.8599999999999999</v>
      </c>
      <c r="O42" s="10">
        <v>85.18</v>
      </c>
      <c r="P42" s="10">
        <v>3.5700000000000003</v>
      </c>
      <c r="Q42" s="10">
        <v>1.46</v>
      </c>
      <c r="R42" s="10">
        <v>9.8000000000000007</v>
      </c>
      <c r="S42" s="93">
        <v>86.14</v>
      </c>
      <c r="T42" s="93">
        <v>3.38</v>
      </c>
      <c r="U42" s="93">
        <v>1.37</v>
      </c>
      <c r="V42" s="93">
        <v>9.11</v>
      </c>
    </row>
    <row r="43" spans="1:22">
      <c r="A43">
        <v>46</v>
      </c>
      <c r="B43" s="32" t="s">
        <v>39</v>
      </c>
      <c r="C43" s="1">
        <f t="shared" si="8"/>
        <v>91.46</v>
      </c>
      <c r="D43" s="1">
        <f t="shared" si="9"/>
        <v>3.74</v>
      </c>
      <c r="E43" s="1">
        <f t="shared" si="10"/>
        <v>1.7133333333333336</v>
      </c>
      <c r="F43" s="34">
        <f t="shared" si="11"/>
        <v>3.0866666666666664</v>
      </c>
      <c r="G43" s="1">
        <f t="shared" si="12"/>
        <v>0.96907172077199677</v>
      </c>
      <c r="H43" s="1">
        <f t="shared" si="13"/>
        <v>0.20808652046684842</v>
      </c>
      <c r="I43" s="1">
        <f t="shared" si="14"/>
        <v>0.80475669200904021</v>
      </c>
      <c r="J43" s="34">
        <f t="shared" si="15"/>
        <v>0.38888730158406276</v>
      </c>
      <c r="K43" s="93">
        <v>92.51</v>
      </c>
      <c r="L43" s="93">
        <v>3.63</v>
      </c>
      <c r="M43" s="93">
        <v>1.1900000000000002</v>
      </c>
      <c r="N43" s="93">
        <v>2.67</v>
      </c>
      <c r="O43" s="10">
        <v>90.600000000000009</v>
      </c>
      <c r="P43" s="10">
        <v>3.61</v>
      </c>
      <c r="Q43" s="10">
        <v>2.64</v>
      </c>
      <c r="R43" s="10">
        <v>3.15</v>
      </c>
      <c r="S43" s="93">
        <v>91.27</v>
      </c>
      <c r="T43" s="93">
        <v>3.9800000000000004</v>
      </c>
      <c r="U43" s="93">
        <v>1.31</v>
      </c>
      <c r="V43" s="93">
        <v>3.44</v>
      </c>
    </row>
    <row r="44" spans="1:22">
      <c r="A44">
        <v>47</v>
      </c>
      <c r="B44" s="32" t="s">
        <v>40</v>
      </c>
      <c r="C44" s="1">
        <f t="shared" si="8"/>
        <v>94.796666666666667</v>
      </c>
      <c r="D44" s="1">
        <f t="shared" si="9"/>
        <v>3.6199999999999997</v>
      </c>
      <c r="E44" s="1">
        <f t="shared" si="10"/>
        <v>0.64666666666666661</v>
      </c>
      <c r="F44" s="34">
        <f t="shared" si="11"/>
        <v>0.94000000000000006</v>
      </c>
      <c r="G44" s="1">
        <f t="shared" si="12"/>
        <v>0.59475485145842821</v>
      </c>
      <c r="H44" s="1">
        <f t="shared" si="13"/>
        <v>0.1442220510185597</v>
      </c>
      <c r="I44" s="1">
        <f t="shared" si="14"/>
        <v>0.19399312702601912</v>
      </c>
      <c r="J44" s="34">
        <f t="shared" si="15"/>
        <v>0.71840100222647241</v>
      </c>
      <c r="K44" s="93">
        <v>94.25</v>
      </c>
      <c r="L44" s="93">
        <v>3.46</v>
      </c>
      <c r="M44" s="93">
        <v>0.54999999999999993</v>
      </c>
      <c r="N44" s="93">
        <v>1.7500000000000002</v>
      </c>
      <c r="O44" s="10">
        <v>94.710000000000008</v>
      </c>
      <c r="P44" s="10">
        <v>3.74</v>
      </c>
      <c r="Q44" s="10">
        <v>0.86999999999999988</v>
      </c>
      <c r="R44" s="10">
        <v>0.69</v>
      </c>
      <c r="S44" s="93">
        <v>95.43</v>
      </c>
      <c r="T44" s="93">
        <v>3.66</v>
      </c>
      <c r="U44" s="93">
        <v>0.52</v>
      </c>
      <c r="V44" s="93">
        <v>0.38</v>
      </c>
    </row>
    <row r="45" spans="1:22">
      <c r="A45">
        <v>48</v>
      </c>
      <c r="B45" s="32" t="s">
        <v>41</v>
      </c>
      <c r="C45" s="1">
        <f t="shared" si="8"/>
        <v>88.18</v>
      </c>
      <c r="D45" s="1">
        <f t="shared" si="9"/>
        <v>3.76</v>
      </c>
      <c r="E45" s="1">
        <f t="shared" si="10"/>
        <v>2.2666666666666671</v>
      </c>
      <c r="F45" s="34">
        <f t="shared" si="11"/>
        <v>5.7899999999999991</v>
      </c>
      <c r="G45" s="1">
        <f t="shared" si="12"/>
        <v>0.52028838157313839</v>
      </c>
      <c r="H45" s="1">
        <f t="shared" si="13"/>
        <v>0.65505724940649412</v>
      </c>
      <c r="I45" s="1">
        <f t="shared" si="14"/>
        <v>0.41476901202154853</v>
      </c>
      <c r="J45" s="34">
        <f t="shared" si="15"/>
        <v>0.62449979983983994</v>
      </c>
      <c r="K45" s="93">
        <v>88.160000000000011</v>
      </c>
      <c r="L45" s="93">
        <v>4.41</v>
      </c>
      <c r="M45" s="93">
        <v>2.1399999999999997</v>
      </c>
      <c r="N45" s="93">
        <v>5.29</v>
      </c>
      <c r="O45" s="10">
        <v>88.71</v>
      </c>
      <c r="P45" s="10">
        <v>3.7699999999999996</v>
      </c>
      <c r="Q45" s="10">
        <v>1.9300000000000002</v>
      </c>
      <c r="R45" s="10">
        <v>5.59</v>
      </c>
      <c r="S45" s="93">
        <v>87.67</v>
      </c>
      <c r="T45" s="93">
        <v>3.1</v>
      </c>
      <c r="U45" s="93">
        <v>2.73</v>
      </c>
      <c r="V45" s="93">
        <v>6.49</v>
      </c>
    </row>
    <row r="46" spans="1:22">
      <c r="A46">
        <v>49</v>
      </c>
      <c r="B46" s="32" t="s">
        <v>42</v>
      </c>
      <c r="C46" s="1">
        <f t="shared" si="8"/>
        <v>93.513333333333335</v>
      </c>
      <c r="D46" s="1">
        <f t="shared" si="9"/>
        <v>3.5066666666666664</v>
      </c>
      <c r="E46" s="1">
        <f t="shared" si="10"/>
        <v>1.4433333333333334</v>
      </c>
      <c r="F46" s="34">
        <f t="shared" si="11"/>
        <v>1.5333333333333332</v>
      </c>
      <c r="G46" s="1">
        <f t="shared" si="12"/>
        <v>0.43316663460304983</v>
      </c>
      <c r="H46" s="1">
        <f t="shared" si="13"/>
        <v>0.22368132093076826</v>
      </c>
      <c r="I46" s="1">
        <f t="shared" si="14"/>
        <v>0.75791380336640712</v>
      </c>
      <c r="J46" s="34">
        <f t="shared" si="15"/>
        <v>0.28041635710730889</v>
      </c>
      <c r="K46" s="93">
        <v>94</v>
      </c>
      <c r="L46" s="93">
        <v>3.66</v>
      </c>
      <c r="M46" s="93">
        <v>0.86</v>
      </c>
      <c r="N46" s="93">
        <v>1.47</v>
      </c>
      <c r="O46" s="10">
        <v>93.37</v>
      </c>
      <c r="P46" s="10">
        <v>3.61</v>
      </c>
      <c r="Q46" s="10">
        <v>1.17</v>
      </c>
      <c r="R46" s="10">
        <v>1.8399999999999999</v>
      </c>
      <c r="S46" s="93">
        <v>93.17</v>
      </c>
      <c r="T46" s="93">
        <v>3.25</v>
      </c>
      <c r="U46" s="93">
        <v>2.2999999999999998</v>
      </c>
      <c r="V46" s="93">
        <v>1.29</v>
      </c>
    </row>
    <row r="47" spans="1:22">
      <c r="A47">
        <v>50</v>
      </c>
      <c r="B47" s="32" t="s">
        <v>43</v>
      </c>
      <c r="C47" s="1">
        <f t="shared" si="8"/>
        <v>95.213333333333324</v>
      </c>
      <c r="D47" s="1">
        <f t="shared" si="9"/>
        <v>3.19</v>
      </c>
      <c r="E47" s="1">
        <f t="shared" si="10"/>
        <v>0.58666666666666678</v>
      </c>
      <c r="F47" s="34">
        <f t="shared" si="11"/>
        <v>1.0066666666666666</v>
      </c>
      <c r="G47" s="1">
        <f t="shared" si="12"/>
        <v>0.75035547131564184</v>
      </c>
      <c r="H47" s="1">
        <f t="shared" si="13"/>
        <v>0.42000000000000121</v>
      </c>
      <c r="I47" s="1">
        <f t="shared" si="14"/>
        <v>1.527525231651942E-2</v>
      </c>
      <c r="J47" s="34">
        <f t="shared" si="15"/>
        <v>0.45003703551300472</v>
      </c>
      <c r="K47" s="93">
        <v>94.52000000000001</v>
      </c>
      <c r="L47" s="93">
        <v>3.37</v>
      </c>
      <c r="M47" s="93">
        <v>0.59</v>
      </c>
      <c r="N47" s="93">
        <v>1.52</v>
      </c>
      <c r="O47" s="10">
        <v>95.11</v>
      </c>
      <c r="P47" s="10">
        <v>3.49</v>
      </c>
      <c r="Q47" s="10">
        <v>0.57000000000000006</v>
      </c>
      <c r="R47" s="10">
        <v>0.82000000000000006</v>
      </c>
      <c r="S47" s="93">
        <v>96.009999999999991</v>
      </c>
      <c r="T47" s="93">
        <v>2.71</v>
      </c>
      <c r="U47" s="93">
        <v>0.6</v>
      </c>
      <c r="V47" s="93">
        <v>0.67999999999999994</v>
      </c>
    </row>
    <row r="48" spans="1:22">
      <c r="A48">
        <v>51</v>
      </c>
      <c r="B48" s="32" t="s">
        <v>44</v>
      </c>
      <c r="C48" s="1">
        <f t="shared" si="8"/>
        <v>90.614999999999995</v>
      </c>
      <c r="D48" s="1">
        <f t="shared" si="9"/>
        <v>4.5600000000000005</v>
      </c>
      <c r="E48" s="1">
        <f t="shared" si="10"/>
        <v>2.59</v>
      </c>
      <c r="F48" s="34">
        <f t="shared" si="11"/>
        <v>2.2350000000000003</v>
      </c>
      <c r="G48" s="1">
        <f t="shared" si="12"/>
        <v>3.8678740930904141</v>
      </c>
      <c r="H48" s="1">
        <f t="shared" si="13"/>
        <v>0.41012193308819828</v>
      </c>
      <c r="I48" s="1">
        <f t="shared" si="14"/>
        <v>0.72124891681028158</v>
      </c>
      <c r="J48" s="34">
        <f t="shared" si="15"/>
        <v>4.1931432124362269</v>
      </c>
      <c r="K48" s="93">
        <v>87.88</v>
      </c>
      <c r="L48" s="93">
        <v>4.8500000000000005</v>
      </c>
      <c r="M48" s="93">
        <v>2.08</v>
      </c>
      <c r="N48" s="93">
        <v>5.2</v>
      </c>
      <c r="O48" s="10">
        <v>93.35</v>
      </c>
      <c r="P48" s="10">
        <v>4.2699999999999996</v>
      </c>
      <c r="Q48" s="10">
        <v>3.1</v>
      </c>
      <c r="R48" s="10">
        <v>-0.73</v>
      </c>
    </row>
    <row r="49" spans="1:22">
      <c r="A49">
        <v>52</v>
      </c>
      <c r="B49" s="32" t="s">
        <v>45</v>
      </c>
      <c r="C49" s="1">
        <f t="shared" si="8"/>
        <v>92.126666666666665</v>
      </c>
      <c r="D49" s="1">
        <f t="shared" si="9"/>
        <v>3.3433333333333337</v>
      </c>
      <c r="E49" s="1">
        <f t="shared" si="10"/>
        <v>1.5033333333333332</v>
      </c>
      <c r="F49" s="34">
        <f t="shared" si="11"/>
        <v>3.0266666666666668</v>
      </c>
      <c r="G49" s="1">
        <f t="shared" si="12"/>
        <v>0.25579940057265826</v>
      </c>
      <c r="H49" s="1">
        <f t="shared" si="13"/>
        <v>0.18583146486355132</v>
      </c>
      <c r="I49" s="1">
        <f t="shared" si="14"/>
        <v>4.0414518843273843E-2</v>
      </c>
      <c r="J49" s="34">
        <f t="shared" si="15"/>
        <v>7.7674534651540228E-2</v>
      </c>
      <c r="K49" s="93">
        <v>92.36999999999999</v>
      </c>
      <c r="L49" s="93">
        <v>3.19</v>
      </c>
      <c r="M49" s="93">
        <v>1.51</v>
      </c>
      <c r="N49" s="93">
        <v>2.94</v>
      </c>
      <c r="O49" s="10">
        <v>91.86</v>
      </c>
      <c r="P49" s="10">
        <v>3.55</v>
      </c>
      <c r="Q49" s="10">
        <v>1.54</v>
      </c>
      <c r="R49" s="10">
        <v>3.05</v>
      </c>
      <c r="S49" s="93">
        <v>92.15</v>
      </c>
      <c r="T49" s="93">
        <v>3.29</v>
      </c>
      <c r="U49" s="93">
        <v>1.46</v>
      </c>
      <c r="V49" s="93">
        <v>3.09</v>
      </c>
    </row>
    <row r="50" spans="1:22">
      <c r="A50">
        <v>53</v>
      </c>
      <c r="B50" s="32" t="s">
        <v>46</v>
      </c>
      <c r="C50" s="1">
        <f t="shared" si="8"/>
        <v>86.723333333333315</v>
      </c>
      <c r="D50" s="1">
        <f t="shared" si="9"/>
        <v>4.6366666666666667</v>
      </c>
      <c r="E50" s="1">
        <f t="shared" si="10"/>
        <v>2.3666666666666667</v>
      </c>
      <c r="F50" s="34">
        <f t="shared" si="11"/>
        <v>6.2733333333333334</v>
      </c>
      <c r="G50" s="1">
        <f t="shared" si="12"/>
        <v>0.61533188876681233</v>
      </c>
      <c r="H50" s="1">
        <f t="shared" si="13"/>
        <v>0.33381631675718543</v>
      </c>
      <c r="I50" s="1">
        <f t="shared" si="14"/>
        <v>0.20744477176668799</v>
      </c>
      <c r="J50" s="34">
        <f t="shared" si="15"/>
        <v>0.49166384179979455</v>
      </c>
      <c r="K50" s="93">
        <v>86.63</v>
      </c>
      <c r="L50" s="93">
        <v>5.0200000000000005</v>
      </c>
      <c r="M50" s="93">
        <v>2.33</v>
      </c>
      <c r="N50" s="93">
        <v>6.02</v>
      </c>
      <c r="O50" s="10">
        <v>86.16</v>
      </c>
      <c r="P50" s="10">
        <v>4.41</v>
      </c>
      <c r="Q50" s="10">
        <v>2.59</v>
      </c>
      <c r="R50" s="10">
        <v>6.84</v>
      </c>
      <c r="S50" s="93">
        <v>87.38</v>
      </c>
      <c r="T50" s="93">
        <v>4.4799999999999995</v>
      </c>
      <c r="U50" s="93">
        <v>2.1800000000000002</v>
      </c>
      <c r="V50" s="93">
        <v>5.96</v>
      </c>
    </row>
    <row r="51" spans="1:22">
      <c r="A51">
        <v>54</v>
      </c>
      <c r="B51" s="32" t="s">
        <v>47</v>
      </c>
      <c r="C51" s="1">
        <f t="shared" si="8"/>
        <v>89.056666666666672</v>
      </c>
      <c r="D51" s="1">
        <f t="shared" si="9"/>
        <v>4.3999999999999995</v>
      </c>
      <c r="E51" s="1">
        <f t="shared" si="10"/>
        <v>1.7933333333333332</v>
      </c>
      <c r="F51" s="34">
        <f t="shared" si="11"/>
        <v>4.75</v>
      </c>
      <c r="G51" s="1">
        <f t="shared" si="12"/>
        <v>4.1527139720107575</v>
      </c>
      <c r="H51" s="1">
        <f t="shared" si="13"/>
        <v>0.28160255680657437</v>
      </c>
      <c r="I51" s="1">
        <f t="shared" si="14"/>
        <v>0.53984565695514664</v>
      </c>
      <c r="J51" s="34">
        <f t="shared" si="15"/>
        <v>3.5151671368513902</v>
      </c>
      <c r="K51" s="93">
        <v>84.52</v>
      </c>
      <c r="L51" s="93">
        <v>4.6399999999999997</v>
      </c>
      <c r="M51" s="93">
        <v>2.11</v>
      </c>
      <c r="N51" s="93">
        <v>8.73</v>
      </c>
      <c r="O51" s="10">
        <v>92.67</v>
      </c>
      <c r="P51" s="10">
        <v>4.09</v>
      </c>
      <c r="Q51" s="10">
        <v>1.17</v>
      </c>
      <c r="R51" s="10">
        <v>2.0699999999999998</v>
      </c>
      <c r="S51" s="93">
        <v>89.98</v>
      </c>
      <c r="T51" s="93">
        <v>4.47</v>
      </c>
      <c r="U51" s="93">
        <v>2.1</v>
      </c>
      <c r="V51" s="93">
        <v>3.45</v>
      </c>
    </row>
    <row r="52" spans="1:22">
      <c r="A52">
        <v>55</v>
      </c>
      <c r="B52" s="32" t="s">
        <v>48</v>
      </c>
      <c r="C52" s="1">
        <f t="shared" si="8"/>
        <v>94.803333333333327</v>
      </c>
      <c r="D52" s="1">
        <f t="shared" si="9"/>
        <v>1.6633333333333333</v>
      </c>
      <c r="E52" s="1">
        <f t="shared" si="10"/>
        <v>1.42</v>
      </c>
      <c r="F52" s="34">
        <f t="shared" si="11"/>
        <v>2.11</v>
      </c>
      <c r="G52" s="1">
        <f t="shared" si="12"/>
        <v>2.702893511282555</v>
      </c>
      <c r="H52" s="1">
        <f t="shared" si="13"/>
        <v>1.8223702514399573</v>
      </c>
      <c r="I52" s="1">
        <f t="shared" si="14"/>
        <v>1.1121600604229596</v>
      </c>
      <c r="J52" s="34">
        <f t="shared" si="15"/>
        <v>0.83898748500797127</v>
      </c>
      <c r="K52" s="93">
        <v>92.86</v>
      </c>
      <c r="L52" s="93">
        <v>3.64</v>
      </c>
      <c r="M52" s="93">
        <v>0.69</v>
      </c>
      <c r="N52" s="93">
        <v>2.81</v>
      </c>
      <c r="O52" s="10">
        <v>93.66</v>
      </c>
      <c r="P52" s="10">
        <v>1.3</v>
      </c>
      <c r="Q52" s="10">
        <v>2.7</v>
      </c>
      <c r="R52" s="10">
        <v>2.34</v>
      </c>
      <c r="S52" s="93">
        <v>97.89</v>
      </c>
      <c r="T52" s="93">
        <v>0.05</v>
      </c>
      <c r="U52" s="93">
        <v>0.87</v>
      </c>
      <c r="V52" s="93">
        <v>1.18</v>
      </c>
    </row>
    <row r="53" spans="1:22">
      <c r="A53">
        <v>56</v>
      </c>
      <c r="B53" s="32" t="s">
        <v>49</v>
      </c>
      <c r="C53" s="1">
        <f t="shared" si="8"/>
        <v>92.780000000000015</v>
      </c>
      <c r="D53" s="1">
        <f t="shared" si="9"/>
        <v>3.44</v>
      </c>
      <c r="E53" s="1">
        <f t="shared" si="10"/>
        <v>1.0200000000000002</v>
      </c>
      <c r="F53" s="34">
        <f t="shared" si="11"/>
        <v>2.7600000000000002</v>
      </c>
      <c r="G53" s="1">
        <f t="shared" si="12"/>
        <v>1.0779146533933042</v>
      </c>
      <c r="H53" s="1">
        <f t="shared" si="13"/>
        <v>0.18520259177452117</v>
      </c>
      <c r="I53" s="1">
        <f t="shared" si="14"/>
        <v>0.37509998667022049</v>
      </c>
      <c r="J53" s="34">
        <f t="shared" si="15"/>
        <v>0.63316664473106787</v>
      </c>
      <c r="K53" s="93">
        <v>92.33</v>
      </c>
      <c r="L53" s="93">
        <v>3.65</v>
      </c>
      <c r="M53" s="93">
        <v>1.01</v>
      </c>
      <c r="N53" s="93">
        <v>3.01</v>
      </c>
      <c r="O53" s="10">
        <v>94.01</v>
      </c>
      <c r="P53" s="10">
        <v>3.3000000000000003</v>
      </c>
      <c r="Q53" s="10">
        <v>0.65</v>
      </c>
      <c r="R53" s="10">
        <v>2.04</v>
      </c>
      <c r="S53" s="93">
        <v>92</v>
      </c>
      <c r="T53" s="93">
        <v>3.37</v>
      </c>
      <c r="U53" s="93">
        <v>1.4000000000000001</v>
      </c>
      <c r="V53" s="93">
        <v>3.2300000000000004</v>
      </c>
    </row>
    <row r="54" spans="1:22">
      <c r="A54">
        <v>60</v>
      </c>
      <c r="B54" s="32" t="s">
        <v>50</v>
      </c>
      <c r="C54" s="1">
        <f t="shared" si="8"/>
        <v>92.06</v>
      </c>
      <c r="D54" s="1">
        <f t="shared" si="9"/>
        <v>4.21</v>
      </c>
      <c r="E54" s="1">
        <f t="shared" si="10"/>
        <v>1.94</v>
      </c>
      <c r="F54" s="34">
        <f t="shared" si="11"/>
        <v>1.7949999999999999</v>
      </c>
      <c r="G54" s="1">
        <f t="shared" si="12"/>
        <v>1.4142135623728137E-2</v>
      </c>
      <c r="H54" s="1">
        <f t="shared" si="13"/>
        <v>0.42426406871192829</v>
      </c>
      <c r="I54" s="1">
        <f t="shared" si="14"/>
        <v>0.55154328932550767</v>
      </c>
      <c r="J54" s="34">
        <f t="shared" si="15"/>
        <v>0.12020815280171318</v>
      </c>
      <c r="K54" s="93">
        <v>92.05</v>
      </c>
      <c r="L54" s="93">
        <v>3.91</v>
      </c>
      <c r="M54" s="93">
        <v>2.33</v>
      </c>
      <c r="N54" s="93">
        <v>1.71</v>
      </c>
      <c r="O54" s="10">
        <v>92.07</v>
      </c>
      <c r="P54" s="10">
        <v>4.51</v>
      </c>
      <c r="Q54" s="10">
        <v>1.55</v>
      </c>
      <c r="R54" s="10">
        <v>1.8800000000000001</v>
      </c>
    </row>
    <row r="55" spans="1:22">
      <c r="A55">
        <v>61</v>
      </c>
      <c r="B55" s="32" t="s">
        <v>95</v>
      </c>
      <c r="C55" s="1">
        <f t="shared" si="8"/>
        <v>94.339999999999989</v>
      </c>
      <c r="D55" s="1">
        <f t="shared" si="9"/>
        <v>3.33</v>
      </c>
      <c r="E55" s="1">
        <f t="shared" si="10"/>
        <v>0.69666666666666666</v>
      </c>
      <c r="F55" s="34">
        <f t="shared" si="11"/>
        <v>1.6333333333333335</v>
      </c>
      <c r="G55" s="1">
        <f t="shared" si="12"/>
        <v>1.208759694893901</v>
      </c>
      <c r="H55" s="1">
        <f t="shared" si="13"/>
        <v>0.38301436004411116</v>
      </c>
      <c r="I55" s="1">
        <f t="shared" si="14"/>
        <v>0.37819747927945441</v>
      </c>
      <c r="J55" s="34">
        <f t="shared" si="15"/>
        <v>0.47162838478332936</v>
      </c>
      <c r="K55" s="93">
        <v>94.45</v>
      </c>
      <c r="L55" s="93">
        <v>3.42</v>
      </c>
      <c r="M55" s="93">
        <v>0.64</v>
      </c>
      <c r="N55" s="93">
        <v>1.49</v>
      </c>
      <c r="O55" s="10">
        <v>95.49</v>
      </c>
      <c r="P55" s="10">
        <v>2.91</v>
      </c>
      <c r="Q55" s="10">
        <v>0.35000000000000003</v>
      </c>
      <c r="R55" s="10">
        <v>1.25</v>
      </c>
      <c r="S55" s="93">
        <v>93.08</v>
      </c>
      <c r="T55" s="93">
        <v>3.66</v>
      </c>
      <c r="U55" s="93">
        <v>1.0999999999999999</v>
      </c>
      <c r="V55" s="93">
        <v>2.16</v>
      </c>
    </row>
    <row r="56" spans="1:22">
      <c r="A56">
        <v>62</v>
      </c>
      <c r="B56" s="32" t="s">
        <v>52</v>
      </c>
      <c r="C56" s="1">
        <f t="shared" si="8"/>
        <v>93.336666666666659</v>
      </c>
      <c r="D56" s="1">
        <f t="shared" si="9"/>
        <v>2.1966666666666668</v>
      </c>
      <c r="E56" s="1">
        <f t="shared" si="10"/>
        <v>3.4133333333333336</v>
      </c>
      <c r="F56" s="34">
        <f t="shared" si="11"/>
        <v>1.05</v>
      </c>
      <c r="G56" s="1">
        <f t="shared" si="12"/>
        <v>1.1454838861081069</v>
      </c>
      <c r="H56" s="1">
        <f t="shared" si="13"/>
        <v>0.92721806137139762</v>
      </c>
      <c r="I56" s="1">
        <f t="shared" si="14"/>
        <v>0.67009949510004296</v>
      </c>
      <c r="J56" s="34">
        <f t="shared" si="15"/>
        <v>0.3292415526630863</v>
      </c>
      <c r="K56" s="93">
        <v>93.01</v>
      </c>
      <c r="L56" s="93">
        <v>2.81</v>
      </c>
      <c r="M56" s="93">
        <v>2.75</v>
      </c>
      <c r="N56" s="93">
        <v>1.43</v>
      </c>
      <c r="O56" s="10">
        <v>94.61</v>
      </c>
      <c r="P56" s="10">
        <v>1.1299999999999999</v>
      </c>
      <c r="Q56" s="10">
        <v>3.4</v>
      </c>
      <c r="R56" s="10">
        <v>0.85</v>
      </c>
      <c r="S56" s="93">
        <v>92.39</v>
      </c>
      <c r="T56" s="93">
        <v>2.65</v>
      </c>
      <c r="U56" s="93">
        <v>4.09</v>
      </c>
      <c r="V56" s="93">
        <v>0.87</v>
      </c>
    </row>
    <row r="57" spans="1:22">
      <c r="A57">
        <v>63</v>
      </c>
      <c r="B57" s="32" t="s">
        <v>53</v>
      </c>
      <c r="C57" s="1">
        <f t="shared" si="8"/>
        <v>82.986666666666665</v>
      </c>
      <c r="D57" s="1">
        <f t="shared" si="9"/>
        <v>4.87</v>
      </c>
      <c r="E57" s="1">
        <f t="shared" si="10"/>
        <v>4.2300000000000004</v>
      </c>
      <c r="F57" s="34">
        <f t="shared" si="11"/>
        <v>7.9066666666666663</v>
      </c>
      <c r="G57" s="1">
        <f t="shared" si="12"/>
        <v>5.6419884201700876</v>
      </c>
      <c r="H57" s="1">
        <f t="shared" si="13"/>
        <v>0.66302337817002999</v>
      </c>
      <c r="I57" s="1">
        <f t="shared" si="14"/>
        <v>1.9992998774571034</v>
      </c>
      <c r="J57" s="34">
        <f t="shared" si="15"/>
        <v>3.2178460704846263</v>
      </c>
      <c r="K57" s="93">
        <v>89.5</v>
      </c>
      <c r="L57" s="93">
        <v>4.1300000000000008</v>
      </c>
      <c r="M57" s="93">
        <v>2.09</v>
      </c>
      <c r="N57" s="93">
        <v>4.2799999999999994</v>
      </c>
      <c r="O57" s="10">
        <v>79.849999999999994</v>
      </c>
      <c r="P57" s="10">
        <v>5.07</v>
      </c>
      <c r="Q57" s="10">
        <v>6.05</v>
      </c>
      <c r="R57" s="10">
        <v>9.02</v>
      </c>
      <c r="S57" s="93">
        <v>79.61</v>
      </c>
      <c r="T57" s="93">
        <v>5.41</v>
      </c>
      <c r="U57" s="93">
        <v>4.55</v>
      </c>
      <c r="V57" s="93">
        <v>10.42</v>
      </c>
    </row>
    <row r="58" spans="1:22">
      <c r="A58">
        <v>64</v>
      </c>
      <c r="B58" s="32" t="s">
        <v>54</v>
      </c>
      <c r="C58" s="1">
        <f t="shared" si="8"/>
        <v>89.65</v>
      </c>
      <c r="D58" s="1">
        <f t="shared" si="9"/>
        <v>3.3250000000000002</v>
      </c>
      <c r="E58" s="1">
        <f t="shared" si="10"/>
        <v>5.8149999999999995</v>
      </c>
      <c r="F58" s="34">
        <f t="shared" si="11"/>
        <v>1.2050000000000001</v>
      </c>
      <c r="G58" s="1">
        <f t="shared" si="12"/>
        <v>0.53740115370176966</v>
      </c>
      <c r="H58" s="1">
        <f t="shared" si="13"/>
        <v>0.47376154339498783</v>
      </c>
      <c r="I58" s="1">
        <f t="shared" si="14"/>
        <v>0.74246212024587477</v>
      </c>
      <c r="J58" s="34">
        <f t="shared" si="15"/>
        <v>0.26162950903902155</v>
      </c>
      <c r="K58" s="93">
        <v>90.03</v>
      </c>
      <c r="L58" s="93">
        <v>3.66</v>
      </c>
      <c r="M58" s="93">
        <v>5.29</v>
      </c>
      <c r="N58" s="93">
        <v>1.02</v>
      </c>
      <c r="O58" s="10">
        <v>89.27000000000001</v>
      </c>
      <c r="P58" s="10">
        <v>2.9899999999999998</v>
      </c>
      <c r="Q58" s="10">
        <v>6.34</v>
      </c>
      <c r="R58" s="10">
        <v>1.39</v>
      </c>
    </row>
    <row r="59" spans="1:22">
      <c r="A59">
        <v>65</v>
      </c>
      <c r="B59" s="32" t="s">
        <v>55</v>
      </c>
      <c r="C59" s="1">
        <f t="shared" si="8"/>
        <v>89.8</v>
      </c>
      <c r="D59" s="1">
        <f t="shared" si="9"/>
        <v>5.5100000000000007</v>
      </c>
      <c r="E59" s="1">
        <f t="shared" si="10"/>
        <v>1.6900000000000002</v>
      </c>
      <c r="F59" s="34">
        <f t="shared" si="11"/>
        <v>3</v>
      </c>
      <c r="G59" s="1">
        <f t="shared" si="12"/>
        <v>1.5266957784706146</v>
      </c>
      <c r="H59" s="1">
        <f t="shared" si="13"/>
        <v>0.83719770663804205</v>
      </c>
      <c r="I59" s="1">
        <f t="shared" si="14"/>
        <v>0.53860932037980902</v>
      </c>
      <c r="J59" s="34">
        <f t="shared" si="15"/>
        <v>1.5346986674914389</v>
      </c>
      <c r="K59" s="93">
        <v>88.42</v>
      </c>
      <c r="L59" s="93">
        <v>4.71</v>
      </c>
      <c r="M59" s="93">
        <v>2.1</v>
      </c>
      <c r="N59" s="93">
        <v>4.7699999999999996</v>
      </c>
      <c r="O59" s="10">
        <v>89.539999999999992</v>
      </c>
      <c r="P59" s="10">
        <v>6.38</v>
      </c>
      <c r="Q59" s="10">
        <v>1.8900000000000001</v>
      </c>
      <c r="R59" s="10">
        <v>2.19</v>
      </c>
      <c r="S59" s="93">
        <v>91.44</v>
      </c>
      <c r="T59" s="93">
        <v>5.4399999999999995</v>
      </c>
      <c r="U59" s="93">
        <v>1.08</v>
      </c>
      <c r="V59" s="93">
        <v>2.04</v>
      </c>
    </row>
    <row r="60" spans="1:22">
      <c r="A60">
        <v>66</v>
      </c>
      <c r="B60" s="32" t="s">
        <v>56</v>
      </c>
      <c r="C60" s="1">
        <f t="shared" si="8"/>
        <v>94.25333333333333</v>
      </c>
      <c r="D60" s="1">
        <f t="shared" si="9"/>
        <v>3.2766666666666668</v>
      </c>
      <c r="E60" s="1">
        <f t="shared" si="10"/>
        <v>1.1133333333333333</v>
      </c>
      <c r="F60" s="34">
        <f t="shared" si="11"/>
        <v>1.3533333333333333</v>
      </c>
      <c r="G60" s="1">
        <f t="shared" si="12"/>
        <v>0.94838459146768439</v>
      </c>
      <c r="H60" s="1">
        <f t="shared" si="13"/>
        <v>0.32083225108042557</v>
      </c>
      <c r="I60" s="1">
        <f t="shared" si="14"/>
        <v>0.66515662315978907</v>
      </c>
      <c r="J60" s="34">
        <f t="shared" si="15"/>
        <v>0.56897568782271679</v>
      </c>
      <c r="K60" s="93">
        <v>94.07</v>
      </c>
      <c r="L60" s="93">
        <v>3.61</v>
      </c>
      <c r="M60" s="93">
        <v>0.69</v>
      </c>
      <c r="N60" s="93">
        <v>1.6199999999999999</v>
      </c>
      <c r="O60" s="10">
        <v>95.28</v>
      </c>
      <c r="P60" s="10">
        <v>3.25</v>
      </c>
      <c r="Q60" s="10">
        <v>0.77</v>
      </c>
      <c r="R60" s="10">
        <v>0.70000000000000007</v>
      </c>
      <c r="S60" s="93">
        <v>93.410000000000011</v>
      </c>
      <c r="T60" s="93">
        <v>2.97</v>
      </c>
      <c r="U60" s="93">
        <v>1.8800000000000001</v>
      </c>
      <c r="V60" s="93">
        <v>1.7399999999999998</v>
      </c>
    </row>
    <row r="61" spans="1:22">
      <c r="A61">
        <v>69</v>
      </c>
      <c r="B61" s="32" t="s">
        <v>57</v>
      </c>
      <c r="C61" s="1">
        <f t="shared" si="8"/>
        <v>92.573333333333323</v>
      </c>
      <c r="D61" s="1">
        <f t="shared" si="9"/>
        <v>3.0266666666666668</v>
      </c>
      <c r="E61" s="1">
        <f t="shared" si="10"/>
        <v>1.45</v>
      </c>
      <c r="F61" s="34">
        <f t="shared" si="11"/>
        <v>2.9533333333333331</v>
      </c>
      <c r="G61" s="1">
        <f t="shared" si="12"/>
        <v>0.35641735835019472</v>
      </c>
      <c r="H61" s="1">
        <f t="shared" si="13"/>
        <v>0.50649119768593209</v>
      </c>
      <c r="I61" s="1">
        <f t="shared" si="14"/>
        <v>0.54525223520862409</v>
      </c>
      <c r="J61" s="34">
        <f t="shared" si="15"/>
        <v>1.2371068399024139</v>
      </c>
      <c r="K61" s="93">
        <v>92.61</v>
      </c>
      <c r="L61" s="93">
        <v>3.4799999999999995</v>
      </c>
      <c r="M61" s="93">
        <v>1.28</v>
      </c>
      <c r="N61" s="93">
        <v>2.63</v>
      </c>
      <c r="O61" s="10">
        <v>92.91</v>
      </c>
      <c r="P61" s="10">
        <v>3.1199999999999997</v>
      </c>
      <c r="Q61" s="10">
        <v>2.06</v>
      </c>
      <c r="R61" s="10">
        <v>1.91</v>
      </c>
      <c r="S61" s="93">
        <v>92.2</v>
      </c>
      <c r="T61" s="93">
        <v>2.48</v>
      </c>
      <c r="U61" s="93">
        <v>1.01</v>
      </c>
      <c r="V61" s="93">
        <v>4.32</v>
      </c>
    </row>
    <row r="62" spans="1:22">
      <c r="A62">
        <v>70</v>
      </c>
      <c r="B62" s="32" t="s">
        <v>58</v>
      </c>
      <c r="C62" s="1">
        <f t="shared" si="8"/>
        <v>93.589999999999989</v>
      </c>
      <c r="D62" s="1">
        <f t="shared" si="9"/>
        <v>3.83</v>
      </c>
      <c r="E62" s="1">
        <f t="shared" si="10"/>
        <v>0.97000000000000008</v>
      </c>
      <c r="F62" s="34">
        <f t="shared" si="11"/>
        <v>1.6033333333333333</v>
      </c>
      <c r="G62" s="1">
        <f t="shared" si="12"/>
        <v>0.6471475874945376</v>
      </c>
      <c r="H62" s="1">
        <f t="shared" si="13"/>
        <v>6.2449979983983828E-2</v>
      </c>
      <c r="I62" s="1">
        <f t="shared" si="14"/>
        <v>0.2821347195933171</v>
      </c>
      <c r="J62" s="34">
        <f t="shared" si="15"/>
        <v>0.4850085909892049</v>
      </c>
      <c r="K62" s="93">
        <v>93.31</v>
      </c>
      <c r="L62" s="93">
        <v>3.85</v>
      </c>
      <c r="M62" s="93">
        <v>1.23</v>
      </c>
      <c r="N62" s="93">
        <v>1.6</v>
      </c>
      <c r="O62" s="10">
        <v>93.13</v>
      </c>
      <c r="P62" s="10">
        <v>3.7600000000000002</v>
      </c>
      <c r="Q62" s="10">
        <v>1.01</v>
      </c>
      <c r="R62" s="10">
        <v>2.09</v>
      </c>
      <c r="S62" s="93">
        <v>94.33</v>
      </c>
      <c r="T62" s="93">
        <v>3.88</v>
      </c>
      <c r="U62" s="93">
        <v>0.67</v>
      </c>
      <c r="V62" s="93">
        <v>1.1199999999999999</v>
      </c>
    </row>
    <row r="63" spans="1:22">
      <c r="A63">
        <v>71</v>
      </c>
      <c r="B63" s="32" t="s">
        <v>59</v>
      </c>
      <c r="C63" s="1">
        <f t="shared" si="8"/>
        <v>88.973333333333343</v>
      </c>
      <c r="D63" s="1">
        <f t="shared" si="9"/>
        <v>3.9733333333333332</v>
      </c>
      <c r="E63" s="1">
        <f t="shared" si="10"/>
        <v>3.81</v>
      </c>
      <c r="F63" s="34">
        <f t="shared" si="11"/>
        <v>3.2366666666666664</v>
      </c>
      <c r="G63" s="1">
        <f t="shared" si="12"/>
        <v>1.692050038661193</v>
      </c>
      <c r="H63" s="1">
        <f t="shared" si="13"/>
        <v>0.48418316093533603</v>
      </c>
      <c r="I63" s="1">
        <f t="shared" si="14"/>
        <v>2.0359764242249954</v>
      </c>
      <c r="J63" s="34">
        <f t="shared" si="15"/>
        <v>0.97223111107047799</v>
      </c>
      <c r="K63" s="93">
        <v>89.77000000000001</v>
      </c>
      <c r="L63" s="93">
        <v>3.9</v>
      </c>
      <c r="M63" s="93">
        <v>3.37</v>
      </c>
      <c r="N63" s="93">
        <v>2.9499999999999997</v>
      </c>
      <c r="O63" s="10">
        <v>90.12</v>
      </c>
      <c r="P63" s="10">
        <v>3.53</v>
      </c>
      <c r="Q63" s="10">
        <v>2.0299999999999998</v>
      </c>
      <c r="R63" s="10">
        <v>4.32</v>
      </c>
      <c r="S63" s="93">
        <v>87.03</v>
      </c>
      <c r="T63" s="93">
        <v>4.49</v>
      </c>
      <c r="U63" s="93">
        <v>6.03</v>
      </c>
      <c r="V63" s="93">
        <v>2.44</v>
      </c>
    </row>
    <row r="64" spans="1:22">
      <c r="A64">
        <v>72</v>
      </c>
      <c r="B64" s="32" t="s">
        <v>60</v>
      </c>
      <c r="C64" s="1">
        <f t="shared" si="8"/>
        <v>87.256666666666661</v>
      </c>
      <c r="D64" s="1">
        <f t="shared" si="9"/>
        <v>3.4733333333333327</v>
      </c>
      <c r="E64" s="1">
        <f t="shared" si="10"/>
        <v>3.1233333333333335</v>
      </c>
      <c r="F64" s="34">
        <f t="shared" si="11"/>
        <v>6.1466666666666674</v>
      </c>
      <c r="G64" s="1">
        <f t="shared" si="12"/>
        <v>4.7045332747609843</v>
      </c>
      <c r="H64" s="1">
        <f t="shared" si="13"/>
        <v>0.72147996045166518</v>
      </c>
      <c r="I64" s="1">
        <f t="shared" si="14"/>
        <v>1.9005613205927696</v>
      </c>
      <c r="J64" s="34">
        <f t="shared" si="15"/>
        <v>2.4807727290772372</v>
      </c>
      <c r="K64" s="93">
        <v>92.16</v>
      </c>
      <c r="L64" s="93">
        <v>2.78</v>
      </c>
      <c r="M64" s="93">
        <v>1.25</v>
      </c>
      <c r="N64" s="93">
        <v>3.81</v>
      </c>
      <c r="O64" s="10">
        <v>82.78</v>
      </c>
      <c r="P64" s="10">
        <v>3.42</v>
      </c>
      <c r="Q64" s="10">
        <v>5.0500000000000007</v>
      </c>
      <c r="R64" s="10">
        <v>8.75</v>
      </c>
      <c r="S64" s="93">
        <v>86.83</v>
      </c>
      <c r="T64" s="93">
        <v>4.22</v>
      </c>
      <c r="U64" s="93">
        <v>3.0700000000000003</v>
      </c>
      <c r="V64" s="93">
        <v>5.88</v>
      </c>
    </row>
    <row r="65" spans="1:22">
      <c r="A65">
        <v>73</v>
      </c>
      <c r="B65" s="32" t="s">
        <v>61</v>
      </c>
      <c r="C65" s="1">
        <f t="shared" si="8"/>
        <v>89.766666666666666</v>
      </c>
      <c r="D65" s="1">
        <f t="shared" si="9"/>
        <v>3.7600000000000002</v>
      </c>
      <c r="E65" s="1">
        <f t="shared" si="10"/>
        <v>1.8933333333333333</v>
      </c>
      <c r="F65" s="34">
        <f t="shared" si="11"/>
        <v>4.58</v>
      </c>
      <c r="G65" s="1">
        <f t="shared" si="12"/>
        <v>1.2267572430327589</v>
      </c>
      <c r="H65" s="1">
        <f t="shared" si="13"/>
        <v>0.39153543900903792</v>
      </c>
      <c r="I65" s="1">
        <f t="shared" si="14"/>
        <v>0.43108390521258411</v>
      </c>
      <c r="J65" s="34">
        <f t="shared" si="15"/>
        <v>0.50921508225896084</v>
      </c>
      <c r="K65" s="93">
        <v>90</v>
      </c>
      <c r="L65" s="93">
        <v>3.45</v>
      </c>
      <c r="M65" s="93">
        <v>1.81</v>
      </c>
      <c r="N65" s="93">
        <v>4.74</v>
      </c>
      <c r="O65" s="10">
        <v>88.44</v>
      </c>
      <c r="P65" s="10">
        <v>4.2</v>
      </c>
      <c r="Q65" s="10">
        <v>2.36</v>
      </c>
      <c r="R65" s="10">
        <v>4.99</v>
      </c>
      <c r="S65" s="93">
        <v>90.86</v>
      </c>
      <c r="T65" s="93">
        <v>3.63</v>
      </c>
      <c r="U65" s="93">
        <v>1.51</v>
      </c>
      <c r="V65" s="93">
        <v>4.01</v>
      </c>
    </row>
    <row r="66" spans="1:22">
      <c r="A66">
        <v>74</v>
      </c>
      <c r="B66" s="32" t="s">
        <v>62</v>
      </c>
      <c r="C66" s="1">
        <f t="shared" si="8"/>
        <v>91.673333333333332</v>
      </c>
      <c r="D66" s="1">
        <f t="shared" si="9"/>
        <v>3.2433333333333336</v>
      </c>
      <c r="E66" s="1">
        <f t="shared" si="10"/>
        <v>3.0266666666666668</v>
      </c>
      <c r="F66" s="34">
        <f t="shared" si="11"/>
        <v>2.0566666666666666</v>
      </c>
      <c r="G66" s="1">
        <f t="shared" si="12"/>
        <v>1.1024669307209762</v>
      </c>
      <c r="H66" s="1">
        <f t="shared" si="13"/>
        <v>0.28571547618799598</v>
      </c>
      <c r="I66" s="1">
        <f t="shared" si="14"/>
        <v>1.6135778051687921</v>
      </c>
      <c r="J66" s="34">
        <f t="shared" si="15"/>
        <v>1.2986659822037894</v>
      </c>
      <c r="K66" s="93">
        <v>92.94</v>
      </c>
      <c r="L66" s="93">
        <v>3.54</v>
      </c>
      <c r="M66" s="93">
        <v>1.87</v>
      </c>
      <c r="N66" s="93">
        <v>1.6500000000000001</v>
      </c>
      <c r="O66" s="10">
        <v>90.93</v>
      </c>
      <c r="P66" s="10">
        <v>3.2199999999999998</v>
      </c>
      <c r="Q66" s="10">
        <v>2.34</v>
      </c>
      <c r="R66" s="10">
        <v>3.51</v>
      </c>
      <c r="S66" s="93">
        <v>91.149999999999991</v>
      </c>
      <c r="T66" s="93">
        <v>2.97</v>
      </c>
      <c r="U66" s="93">
        <v>4.87</v>
      </c>
      <c r="V66" s="93">
        <v>1.01</v>
      </c>
    </row>
    <row r="67" spans="1:22">
      <c r="A67">
        <v>75</v>
      </c>
      <c r="B67" s="32" t="s">
        <v>63</v>
      </c>
      <c r="C67" s="1">
        <f t="shared" ref="C67:C86" si="16">AVERAGE(K67,O67,S67)</f>
        <v>92.553333333333342</v>
      </c>
      <c r="D67" s="1">
        <f t="shared" ref="D67:D86" si="17">AVERAGE(L67,P67,T67)</f>
        <v>3.2666666666666671</v>
      </c>
      <c r="E67" s="1">
        <f t="shared" ref="E67:E86" si="18">AVERAGE(M67,Q67,U67)</f>
        <v>1.2666666666666668</v>
      </c>
      <c r="F67" s="34">
        <f t="shared" ref="F67:F86" si="19">AVERAGE(N67,R67,V67)</f>
        <v>2.9033333333333338</v>
      </c>
      <c r="G67" s="1">
        <f t="shared" ref="G67:G86" si="20">STDEV(K67,O67,S67)</f>
        <v>0.89946280264017942</v>
      </c>
      <c r="H67" s="1">
        <f t="shared" ref="H67:H86" si="21">STDEV(L67,P67,T67)</f>
        <v>0.2706165799305974</v>
      </c>
      <c r="I67" s="1">
        <f t="shared" ref="I67:I86" si="22">STDEV(M67,Q67,U67)</f>
        <v>0.61784571968520874</v>
      </c>
      <c r="J67" s="34">
        <f t="shared" ref="J67:J86" si="23">STDEV(N67,R67,V67)</f>
        <v>0.36610563138707586</v>
      </c>
      <c r="K67" s="93">
        <v>93.5</v>
      </c>
      <c r="L67" s="93">
        <v>2.97</v>
      </c>
      <c r="M67" s="93">
        <v>0.91999999999999993</v>
      </c>
      <c r="N67" s="93">
        <v>2.6</v>
      </c>
      <c r="O67" s="10">
        <v>91.710000000000008</v>
      </c>
      <c r="P67" s="10">
        <v>3.5000000000000004</v>
      </c>
      <c r="Q67" s="10">
        <v>1.9800000000000002</v>
      </c>
      <c r="R67" s="10">
        <v>2.8000000000000003</v>
      </c>
      <c r="S67" s="93">
        <v>92.45</v>
      </c>
      <c r="T67" s="93">
        <v>3.3300000000000005</v>
      </c>
      <c r="U67" s="93">
        <v>0.89999999999999991</v>
      </c>
      <c r="V67" s="93">
        <v>3.3099999999999996</v>
      </c>
    </row>
    <row r="68" spans="1:22">
      <c r="A68">
        <v>76</v>
      </c>
      <c r="B68" s="32" t="s">
        <v>64</v>
      </c>
      <c r="C68" s="1">
        <f t="shared" si="16"/>
        <v>91.04</v>
      </c>
      <c r="D68" s="1">
        <f t="shared" si="17"/>
        <v>3.8466666666666662</v>
      </c>
      <c r="E68" s="1">
        <f t="shared" si="18"/>
        <v>2.0533333333333332</v>
      </c>
      <c r="F68" s="34">
        <f t="shared" si="19"/>
        <v>3.0566666666666666</v>
      </c>
      <c r="G68" s="1">
        <f t="shared" si="20"/>
        <v>1.6318394528874423</v>
      </c>
      <c r="H68" s="1">
        <f t="shared" si="21"/>
        <v>0.56571488696456873</v>
      </c>
      <c r="I68" s="1">
        <f t="shared" si="22"/>
        <v>0.92576094826544331</v>
      </c>
      <c r="J68" s="34">
        <f t="shared" si="23"/>
        <v>0.42193996413391766</v>
      </c>
      <c r="K68" s="93">
        <v>92.92</v>
      </c>
      <c r="L68" s="93">
        <v>3.2</v>
      </c>
      <c r="M68" s="93">
        <v>1.1499999999999999</v>
      </c>
      <c r="N68" s="93">
        <v>2.7199999999999998</v>
      </c>
      <c r="O68" s="10">
        <v>89.990000000000009</v>
      </c>
      <c r="P68" s="10">
        <v>4.09</v>
      </c>
      <c r="Q68" s="10">
        <v>3</v>
      </c>
      <c r="R68" s="10">
        <v>2.92</v>
      </c>
      <c r="S68" s="93">
        <v>90.210000000000008</v>
      </c>
      <c r="T68" s="93">
        <v>4.25</v>
      </c>
      <c r="U68" s="93">
        <v>2.0099999999999998</v>
      </c>
      <c r="V68" s="93">
        <v>3.53</v>
      </c>
    </row>
    <row r="69" spans="1:22">
      <c r="A69">
        <v>77</v>
      </c>
      <c r="B69" s="32" t="s">
        <v>65</v>
      </c>
      <c r="C69" s="1">
        <f t="shared" si="16"/>
        <v>90.873333333333335</v>
      </c>
      <c r="D69" s="1">
        <f t="shared" si="17"/>
        <v>3.2533333333333339</v>
      </c>
      <c r="E69" s="1">
        <f t="shared" si="18"/>
        <v>3.0166666666666671</v>
      </c>
      <c r="F69" s="34">
        <f t="shared" si="19"/>
        <v>2.86</v>
      </c>
      <c r="G69" s="1">
        <f t="shared" si="20"/>
        <v>2.0184730202143721</v>
      </c>
      <c r="H69" s="1">
        <f t="shared" si="21"/>
        <v>0.27574142476844749</v>
      </c>
      <c r="I69" s="1">
        <f t="shared" si="22"/>
        <v>1.7151190434874561</v>
      </c>
      <c r="J69" s="34">
        <f t="shared" si="23"/>
        <v>0.563116329012045</v>
      </c>
      <c r="K69" s="93">
        <v>91.61</v>
      </c>
      <c r="L69" s="93">
        <v>2.9899999999999998</v>
      </c>
      <c r="M69" s="93">
        <v>3.04</v>
      </c>
      <c r="N69" s="93">
        <v>2.36</v>
      </c>
      <c r="O69" s="10">
        <v>88.59</v>
      </c>
      <c r="P69" s="10">
        <v>3.2300000000000004</v>
      </c>
      <c r="Q69" s="10">
        <v>4.72</v>
      </c>
      <c r="R69" s="10">
        <v>3.47</v>
      </c>
      <c r="S69" s="93">
        <v>92.42</v>
      </c>
      <c r="T69" s="93">
        <v>3.54</v>
      </c>
      <c r="U69" s="93">
        <v>1.29</v>
      </c>
      <c r="V69" s="93">
        <v>2.75</v>
      </c>
    </row>
    <row r="70" spans="1:22">
      <c r="A70">
        <v>78</v>
      </c>
      <c r="B70" s="32" t="s">
        <v>66</v>
      </c>
      <c r="C70" s="1">
        <f t="shared" si="16"/>
        <v>86.686666666666667</v>
      </c>
      <c r="D70" s="1">
        <f t="shared" si="17"/>
        <v>4.38</v>
      </c>
      <c r="E70" s="1">
        <f t="shared" si="18"/>
        <v>3.793333333333333</v>
      </c>
      <c r="F70" s="34">
        <f t="shared" si="19"/>
        <v>5.1400000000000006</v>
      </c>
      <c r="G70" s="1">
        <f t="shared" si="20"/>
        <v>2.1128495765987059</v>
      </c>
      <c r="H70" s="1">
        <f t="shared" si="21"/>
        <v>0.63976558206893386</v>
      </c>
      <c r="I70" s="1">
        <f t="shared" si="22"/>
        <v>1.3514560049566311</v>
      </c>
      <c r="J70" s="34">
        <f t="shared" si="23"/>
        <v>0.79018985060552838</v>
      </c>
      <c r="K70" s="93">
        <v>88.86</v>
      </c>
      <c r="L70" s="93">
        <v>3.7900000000000005</v>
      </c>
      <c r="M70" s="93">
        <v>3.11</v>
      </c>
      <c r="N70" s="93">
        <v>4.24</v>
      </c>
      <c r="O70" s="10">
        <v>84.64</v>
      </c>
      <c r="P70" s="10">
        <v>4.29</v>
      </c>
      <c r="Q70" s="10">
        <v>5.35</v>
      </c>
      <c r="R70" s="10">
        <v>5.72</v>
      </c>
      <c r="S70" s="93">
        <v>86.56</v>
      </c>
      <c r="T70" s="93">
        <v>5.0599999999999996</v>
      </c>
      <c r="U70" s="93">
        <v>2.92</v>
      </c>
      <c r="V70" s="93">
        <v>5.46</v>
      </c>
    </row>
    <row r="71" spans="1:22">
      <c r="A71">
        <v>80</v>
      </c>
      <c r="B71" s="32" t="s">
        <v>89</v>
      </c>
      <c r="C71" s="1">
        <f t="shared" si="16"/>
        <v>85.823333333333338</v>
      </c>
      <c r="D71" s="1">
        <f t="shared" si="17"/>
        <v>3.7366666666666664</v>
      </c>
      <c r="E71" s="1">
        <f t="shared" si="18"/>
        <v>4.6233333333333331</v>
      </c>
      <c r="F71" s="34">
        <f t="shared" si="19"/>
        <v>5.8166666666666673</v>
      </c>
      <c r="G71" s="1">
        <f t="shared" si="20"/>
        <v>6.2386082849729654</v>
      </c>
      <c r="H71" s="1">
        <f t="shared" si="21"/>
        <v>0.50212880153735118</v>
      </c>
      <c r="I71" s="1">
        <f t="shared" si="22"/>
        <v>3.5863677074908726</v>
      </c>
      <c r="J71" s="34">
        <f t="shared" si="23"/>
        <v>2.5057001682829734</v>
      </c>
      <c r="K71" s="93">
        <v>80.210000000000008</v>
      </c>
      <c r="L71" s="93">
        <v>4.29</v>
      </c>
      <c r="M71" s="93">
        <v>8.08</v>
      </c>
      <c r="N71" s="93">
        <v>7.4300000000000006</v>
      </c>
      <c r="O71" s="10">
        <v>84.72</v>
      </c>
      <c r="P71" s="10">
        <v>3.3099999999999996</v>
      </c>
      <c r="Q71" s="10">
        <v>4.87</v>
      </c>
      <c r="R71" s="10">
        <v>7.0900000000000007</v>
      </c>
      <c r="S71" s="93">
        <v>92.54</v>
      </c>
      <c r="T71" s="93">
        <v>3.61</v>
      </c>
      <c r="U71" s="93">
        <v>0.91999999999999993</v>
      </c>
      <c r="V71" s="93">
        <v>2.93</v>
      </c>
    </row>
    <row r="72" spans="1:22">
      <c r="A72">
        <v>81</v>
      </c>
      <c r="B72" s="32" t="s">
        <v>67</v>
      </c>
      <c r="C72" s="1">
        <f t="shared" si="16"/>
        <v>91.876666666666665</v>
      </c>
      <c r="D72" s="1">
        <f t="shared" si="17"/>
        <v>3.1933333333333334</v>
      </c>
      <c r="E72" s="1">
        <f t="shared" si="18"/>
        <v>3.2733333333333334</v>
      </c>
      <c r="F72" s="34">
        <f t="shared" si="19"/>
        <v>1.6533333333333335</v>
      </c>
      <c r="G72" s="1">
        <f t="shared" si="20"/>
        <v>1.1703560711737848</v>
      </c>
      <c r="H72" s="1">
        <f t="shared" si="21"/>
        <v>0.29399546481762845</v>
      </c>
      <c r="I72" s="1">
        <f t="shared" si="22"/>
        <v>1.2223065627465683</v>
      </c>
      <c r="J72" s="34">
        <f t="shared" si="23"/>
        <v>0.29160475533388103</v>
      </c>
      <c r="K72" s="93">
        <v>93.03</v>
      </c>
      <c r="L72" s="93">
        <v>3.52</v>
      </c>
      <c r="M72" s="93">
        <v>1.95</v>
      </c>
      <c r="N72" s="93">
        <v>1.49</v>
      </c>
      <c r="O72" s="10">
        <v>90.69</v>
      </c>
      <c r="P72" s="10">
        <v>2.9499999999999997</v>
      </c>
      <c r="Q72" s="10">
        <v>4.3600000000000003</v>
      </c>
      <c r="R72" s="10">
        <v>1.9900000000000002</v>
      </c>
      <c r="S72" s="93">
        <v>91.91</v>
      </c>
      <c r="T72" s="93">
        <v>3.11</v>
      </c>
      <c r="U72" s="93">
        <v>3.51</v>
      </c>
      <c r="V72" s="93">
        <v>1.48</v>
      </c>
    </row>
    <row r="73" spans="1:22">
      <c r="A73">
        <v>82</v>
      </c>
      <c r="B73" s="32" t="s">
        <v>68</v>
      </c>
      <c r="C73" s="1">
        <f t="shared" si="16"/>
        <v>94.99666666666667</v>
      </c>
      <c r="D73" s="1">
        <f t="shared" si="17"/>
        <v>3.0333333333333332</v>
      </c>
      <c r="E73" s="1">
        <f t="shared" si="18"/>
        <v>1.3566666666666667</v>
      </c>
      <c r="F73" s="34">
        <f t="shared" si="19"/>
        <v>0.6133333333333334</v>
      </c>
      <c r="G73" s="1">
        <f t="shared" si="20"/>
        <v>1.598447163134689</v>
      </c>
      <c r="H73" s="1">
        <f t="shared" si="21"/>
        <v>0.45456939330902812</v>
      </c>
      <c r="I73" s="1">
        <f t="shared" si="22"/>
        <v>1.0132291613121549</v>
      </c>
      <c r="J73" s="34">
        <f t="shared" si="23"/>
        <v>0.1887679351302371</v>
      </c>
      <c r="K73" s="93">
        <v>96.740000000000009</v>
      </c>
      <c r="L73" s="93">
        <v>2.5100000000000002</v>
      </c>
      <c r="M73" s="93">
        <v>0.3</v>
      </c>
      <c r="N73" s="93">
        <v>0.44999999999999996</v>
      </c>
      <c r="O73" s="10">
        <v>93.600000000000009</v>
      </c>
      <c r="P73" s="10">
        <v>3.26</v>
      </c>
      <c r="Q73" s="10">
        <v>2.3199999999999998</v>
      </c>
      <c r="R73" s="10">
        <v>0.82000000000000006</v>
      </c>
      <c r="S73" s="93">
        <v>94.65</v>
      </c>
      <c r="T73" s="93">
        <v>3.3300000000000005</v>
      </c>
      <c r="U73" s="93">
        <v>1.4500000000000002</v>
      </c>
      <c r="V73" s="93">
        <v>0.57000000000000006</v>
      </c>
    </row>
    <row r="74" spans="1:22">
      <c r="A74">
        <v>83</v>
      </c>
      <c r="B74" s="32" t="s">
        <v>69</v>
      </c>
      <c r="C74" s="1">
        <f t="shared" si="16"/>
        <v>92.009999999999991</v>
      </c>
      <c r="D74" s="1">
        <f t="shared" si="17"/>
        <v>3.3833333333333333</v>
      </c>
      <c r="E74" s="1">
        <f t="shared" si="18"/>
        <v>1.7866666666666664</v>
      </c>
      <c r="F74" s="34">
        <f t="shared" si="19"/>
        <v>2.82</v>
      </c>
      <c r="G74" s="1">
        <f t="shared" si="20"/>
        <v>0.85749635567738436</v>
      </c>
      <c r="H74" s="1">
        <f t="shared" si="21"/>
        <v>6.0277137733417148E-2</v>
      </c>
      <c r="I74" s="1">
        <f t="shared" si="22"/>
        <v>0.74096783555923196</v>
      </c>
      <c r="J74" s="34">
        <f t="shared" si="23"/>
        <v>0.39736632972611463</v>
      </c>
      <c r="K74" s="93">
        <v>92.97</v>
      </c>
      <c r="L74" s="93">
        <v>3.44</v>
      </c>
      <c r="M74" s="93">
        <v>1.1299999999999999</v>
      </c>
      <c r="N74" s="93">
        <v>2.4500000000000002</v>
      </c>
      <c r="O74" s="10">
        <v>91.74</v>
      </c>
      <c r="P74" s="10">
        <v>3.39</v>
      </c>
      <c r="Q74" s="10">
        <v>1.6400000000000001</v>
      </c>
      <c r="R74" s="10">
        <v>3.2399999999999998</v>
      </c>
      <c r="S74" s="93">
        <v>91.320000000000007</v>
      </c>
      <c r="T74" s="93">
        <v>3.32</v>
      </c>
      <c r="U74" s="93">
        <v>2.59</v>
      </c>
      <c r="V74" s="93">
        <v>2.77</v>
      </c>
    </row>
    <row r="75" spans="1:22">
      <c r="A75">
        <v>85</v>
      </c>
      <c r="B75" s="32" t="s">
        <v>70</v>
      </c>
      <c r="C75" s="1">
        <f t="shared" si="16"/>
        <v>92.666666666666671</v>
      </c>
      <c r="D75" s="1">
        <f t="shared" si="17"/>
        <v>3.53</v>
      </c>
      <c r="E75" s="1">
        <f t="shared" si="18"/>
        <v>1.8666666666666669</v>
      </c>
      <c r="F75" s="34">
        <f t="shared" si="19"/>
        <v>1.9366666666666665</v>
      </c>
      <c r="G75" s="1">
        <f t="shared" si="20"/>
        <v>1.9683580297632193</v>
      </c>
      <c r="H75" s="1">
        <f t="shared" si="21"/>
        <v>0.24556058315617374</v>
      </c>
      <c r="I75" s="1">
        <f t="shared" si="22"/>
        <v>1.5617404820690708</v>
      </c>
      <c r="J75" s="34">
        <f t="shared" si="23"/>
        <v>0.36555893277737578</v>
      </c>
      <c r="K75" s="93">
        <v>90.45</v>
      </c>
      <c r="L75" s="93">
        <v>3.5900000000000003</v>
      </c>
      <c r="M75" s="93">
        <v>3.6700000000000004</v>
      </c>
      <c r="N75" s="93">
        <v>2.29</v>
      </c>
      <c r="O75" s="10">
        <v>94.210000000000008</v>
      </c>
      <c r="P75" s="10">
        <v>3.26</v>
      </c>
      <c r="Q75" s="10">
        <v>0.97</v>
      </c>
      <c r="R75" s="10">
        <v>1.5599999999999998</v>
      </c>
      <c r="S75" s="93">
        <v>93.34</v>
      </c>
      <c r="T75" s="93">
        <v>3.74</v>
      </c>
      <c r="U75" s="93">
        <v>0.96</v>
      </c>
      <c r="V75" s="93">
        <v>1.96</v>
      </c>
    </row>
    <row r="76" spans="1:22">
      <c r="A76">
        <v>86</v>
      </c>
      <c r="B76" s="32" t="s">
        <v>71</v>
      </c>
      <c r="C76" s="1">
        <f t="shared" si="16"/>
        <v>89.813333333333333</v>
      </c>
      <c r="D76" s="1">
        <f t="shared" si="17"/>
        <v>3.1833333333333336</v>
      </c>
      <c r="E76" s="1">
        <f t="shared" si="18"/>
        <v>3.6433333333333331</v>
      </c>
      <c r="F76" s="34">
        <f t="shared" si="19"/>
        <v>3.3633333333333333</v>
      </c>
      <c r="G76" s="1">
        <f t="shared" si="20"/>
        <v>0.84293139301685238</v>
      </c>
      <c r="H76" s="1">
        <f t="shared" si="21"/>
        <v>0.66980096546163004</v>
      </c>
      <c r="I76" s="1">
        <f t="shared" si="22"/>
        <v>0.57064291227818853</v>
      </c>
      <c r="J76" s="34">
        <f t="shared" si="23"/>
        <v>0.41488954353337376</v>
      </c>
      <c r="K76" s="93">
        <v>90.46</v>
      </c>
      <c r="L76" s="93">
        <v>2.41</v>
      </c>
      <c r="M76" s="93">
        <v>4.1399999999999997</v>
      </c>
      <c r="N76" s="93">
        <v>2.9899999999999998</v>
      </c>
      <c r="O76" s="10">
        <v>90.12</v>
      </c>
      <c r="P76" s="10">
        <v>3.58</v>
      </c>
      <c r="Q76" s="10">
        <v>3.02</v>
      </c>
      <c r="R76" s="10">
        <v>3.29</v>
      </c>
      <c r="S76" s="93">
        <v>88.86</v>
      </c>
      <c r="T76" s="93">
        <v>3.56</v>
      </c>
      <c r="U76" s="93">
        <v>3.7699999999999996</v>
      </c>
      <c r="V76" s="93">
        <v>3.81</v>
      </c>
    </row>
    <row r="77" spans="1:22">
      <c r="A77">
        <v>87</v>
      </c>
      <c r="B77" s="32" t="s">
        <v>72</v>
      </c>
      <c r="C77" s="1">
        <f t="shared" si="16"/>
        <v>90.763333333333321</v>
      </c>
      <c r="D77" s="1">
        <f t="shared" si="17"/>
        <v>3.7566666666666664</v>
      </c>
      <c r="E77" s="1">
        <f t="shared" si="18"/>
        <v>2.4166666666666665</v>
      </c>
      <c r="F77" s="34">
        <f t="shared" si="19"/>
        <v>3.0666666666666664</v>
      </c>
      <c r="G77" s="1">
        <f t="shared" si="20"/>
        <v>0.90279196570047859</v>
      </c>
      <c r="H77" s="1">
        <f t="shared" si="21"/>
        <v>0.37859388972001834</v>
      </c>
      <c r="I77" s="1">
        <f t="shared" si="22"/>
        <v>0.45720163312627621</v>
      </c>
      <c r="J77" s="34">
        <f t="shared" si="23"/>
        <v>0.79109628575372293</v>
      </c>
      <c r="K77" s="93">
        <v>90.34</v>
      </c>
      <c r="L77" s="93">
        <v>3.5900000000000003</v>
      </c>
      <c r="M77" s="93">
        <v>2.82</v>
      </c>
      <c r="N77" s="93">
        <v>3.25</v>
      </c>
      <c r="O77" s="10">
        <v>91.8</v>
      </c>
      <c r="P77" s="10">
        <v>3.49</v>
      </c>
      <c r="Q77" s="10">
        <v>2.5100000000000002</v>
      </c>
      <c r="R77" s="10">
        <v>2.1999999999999997</v>
      </c>
      <c r="S77" s="93">
        <v>90.149999999999991</v>
      </c>
      <c r="T77" s="93">
        <v>4.1900000000000004</v>
      </c>
      <c r="U77" s="93">
        <v>1.92</v>
      </c>
      <c r="V77" s="93">
        <v>3.75</v>
      </c>
    </row>
    <row r="78" spans="1:22">
      <c r="A78">
        <v>90</v>
      </c>
      <c r="B78" s="32" t="s">
        <v>73</v>
      </c>
      <c r="C78" s="1">
        <f t="shared" si="16"/>
        <v>90.75333333333333</v>
      </c>
      <c r="D78" s="1">
        <f t="shared" si="17"/>
        <v>3.7166666666666668</v>
      </c>
      <c r="E78" s="1">
        <f t="shared" si="18"/>
        <v>3.0266666666666668</v>
      </c>
      <c r="F78" s="34">
        <f t="shared" si="19"/>
        <v>2.5066666666666673</v>
      </c>
      <c r="G78" s="1">
        <f t="shared" si="20"/>
        <v>1.9720378630577369</v>
      </c>
      <c r="H78" s="1">
        <f t="shared" si="21"/>
        <v>0.25383721817994576</v>
      </c>
      <c r="I78" s="1">
        <f t="shared" si="22"/>
        <v>2.0208249140718086</v>
      </c>
      <c r="J78" s="34">
        <f t="shared" si="23"/>
        <v>0.31879983270593498</v>
      </c>
      <c r="K78" s="93">
        <v>88.56</v>
      </c>
      <c r="L78" s="93">
        <v>3.64</v>
      </c>
      <c r="M78" s="93">
        <v>5.36</v>
      </c>
      <c r="N78" s="93">
        <v>2.4500000000000002</v>
      </c>
      <c r="O78" s="10">
        <v>91.320000000000007</v>
      </c>
      <c r="P78" s="10">
        <v>4</v>
      </c>
      <c r="Q78" s="10">
        <v>1.8399999999999999</v>
      </c>
      <c r="R78" s="10">
        <v>2.85</v>
      </c>
      <c r="S78" s="93">
        <v>92.38</v>
      </c>
      <c r="T78" s="93">
        <v>3.51</v>
      </c>
      <c r="U78" s="93">
        <v>1.8800000000000001</v>
      </c>
      <c r="V78" s="93">
        <v>2.2200000000000002</v>
      </c>
    </row>
    <row r="79" spans="1:22">
      <c r="A79">
        <v>91</v>
      </c>
      <c r="B79" s="32" t="s">
        <v>74</v>
      </c>
      <c r="C79" s="1">
        <f t="shared" si="16"/>
        <v>92.483333333333334</v>
      </c>
      <c r="D79" s="1">
        <f t="shared" si="17"/>
        <v>3.2833333333333332</v>
      </c>
      <c r="E79" s="1">
        <f t="shared" si="18"/>
        <v>1.97</v>
      </c>
      <c r="F79" s="34">
        <f t="shared" si="19"/>
        <v>2.2633333333333332</v>
      </c>
      <c r="G79" s="1">
        <f t="shared" si="20"/>
        <v>1.1205504599674838</v>
      </c>
      <c r="H79" s="1">
        <f t="shared" si="21"/>
        <v>0.12741009902410913</v>
      </c>
      <c r="I79" s="1">
        <f t="shared" si="22"/>
        <v>0.97061835960381504</v>
      </c>
      <c r="J79" s="34">
        <f t="shared" si="23"/>
        <v>0.33650160970392495</v>
      </c>
      <c r="K79" s="93">
        <v>91.259999999999991</v>
      </c>
      <c r="L79" s="93">
        <v>3.2</v>
      </c>
      <c r="M79" s="93">
        <v>2.96</v>
      </c>
      <c r="N79" s="93">
        <v>2.58</v>
      </c>
      <c r="O79" s="10">
        <v>93.46</v>
      </c>
      <c r="P79" s="10">
        <v>3.2199999999999998</v>
      </c>
      <c r="Q79" s="10">
        <v>1.02</v>
      </c>
      <c r="R79" s="10">
        <v>2.2999999999999998</v>
      </c>
      <c r="S79" s="93">
        <v>92.73</v>
      </c>
      <c r="T79" s="93">
        <v>3.4299999999999997</v>
      </c>
      <c r="U79" s="93">
        <v>1.9300000000000002</v>
      </c>
      <c r="V79" s="93">
        <v>1.91</v>
      </c>
    </row>
    <row r="80" spans="1:22">
      <c r="A80">
        <v>92</v>
      </c>
      <c r="B80" s="32" t="s">
        <v>75</v>
      </c>
      <c r="C80" s="1">
        <f t="shared" si="16"/>
        <v>88.31</v>
      </c>
      <c r="D80" s="1">
        <f t="shared" si="17"/>
        <v>3.8266666666666667</v>
      </c>
      <c r="E80" s="1">
        <f t="shared" si="18"/>
        <v>2.9499999999999997</v>
      </c>
      <c r="F80" s="34">
        <f t="shared" si="19"/>
        <v>4.9099999999999993</v>
      </c>
      <c r="G80" s="1">
        <f t="shared" si="20"/>
        <v>1.6552643293444143</v>
      </c>
      <c r="H80" s="1">
        <f t="shared" si="21"/>
        <v>0.34947579792216421</v>
      </c>
      <c r="I80" s="1">
        <f t="shared" si="22"/>
        <v>1.1385956261992221</v>
      </c>
      <c r="J80" s="34">
        <f t="shared" si="23"/>
        <v>0.21517434791350043</v>
      </c>
      <c r="K80" s="93">
        <v>90.210000000000008</v>
      </c>
      <c r="L80" s="93">
        <v>3.44</v>
      </c>
      <c r="M80" s="93">
        <v>1.6500000000000001</v>
      </c>
      <c r="N80" s="93">
        <v>4.6899999999999995</v>
      </c>
      <c r="O80" s="10">
        <v>87.18</v>
      </c>
      <c r="P80" s="10">
        <v>3.92</v>
      </c>
      <c r="Q80" s="10">
        <v>3.7699999999999996</v>
      </c>
      <c r="R80" s="10">
        <v>5.12</v>
      </c>
      <c r="S80" s="93">
        <v>87.539999999999992</v>
      </c>
      <c r="T80" s="93">
        <v>4.12</v>
      </c>
      <c r="U80" s="93">
        <v>3.4299999999999997</v>
      </c>
      <c r="V80" s="93">
        <v>4.92</v>
      </c>
    </row>
    <row r="81" spans="1:22">
      <c r="A81">
        <v>93</v>
      </c>
      <c r="B81" s="32" t="s">
        <v>76</v>
      </c>
      <c r="C81" s="1">
        <f t="shared" si="16"/>
        <v>88.403333333333322</v>
      </c>
      <c r="D81" s="1">
        <f t="shared" si="17"/>
        <v>3.8499999999999996</v>
      </c>
      <c r="E81" s="1">
        <f t="shared" si="18"/>
        <v>2.78</v>
      </c>
      <c r="F81" s="34">
        <f t="shared" si="19"/>
        <v>4.96</v>
      </c>
      <c r="G81" s="1">
        <f t="shared" si="20"/>
        <v>7.7585071588117644</v>
      </c>
      <c r="H81" s="1">
        <f t="shared" si="21"/>
        <v>0.69742383096651261</v>
      </c>
      <c r="I81" s="1">
        <f t="shared" si="22"/>
        <v>2.1470677679104591</v>
      </c>
      <c r="J81" s="34">
        <f t="shared" si="23"/>
        <v>4.9226923527679443</v>
      </c>
      <c r="K81" s="93">
        <v>79.459999999999994</v>
      </c>
      <c r="L81" s="93">
        <v>4.6500000000000004</v>
      </c>
      <c r="M81" s="93">
        <v>5.25</v>
      </c>
      <c r="N81" s="93">
        <v>10.639999999999999</v>
      </c>
      <c r="O81" s="10">
        <v>93.33</v>
      </c>
      <c r="P81" s="10">
        <v>3.37</v>
      </c>
      <c r="Q81" s="10">
        <v>1.3599999999999999</v>
      </c>
      <c r="R81" s="10">
        <v>1.9300000000000002</v>
      </c>
      <c r="S81" s="93">
        <v>92.42</v>
      </c>
      <c r="T81" s="93">
        <v>3.53</v>
      </c>
      <c r="U81" s="93">
        <v>1.73</v>
      </c>
      <c r="V81" s="93">
        <v>2.31</v>
      </c>
    </row>
    <row r="82" spans="1:22">
      <c r="A82">
        <v>94</v>
      </c>
      <c r="B82" s="32" t="s">
        <v>77</v>
      </c>
      <c r="C82" s="1">
        <f t="shared" si="16"/>
        <v>86.513333333333335</v>
      </c>
      <c r="D82" s="1">
        <f t="shared" si="17"/>
        <v>4.32</v>
      </c>
      <c r="E82" s="1">
        <f t="shared" si="18"/>
        <v>4.0599999999999996</v>
      </c>
      <c r="F82" s="34">
        <f t="shared" si="19"/>
        <v>5.1099999999999994</v>
      </c>
      <c r="G82" s="1">
        <f t="shared" si="20"/>
        <v>8.557507425257274</v>
      </c>
      <c r="H82" s="1">
        <f t="shared" si="21"/>
        <v>0.66640828326184187</v>
      </c>
      <c r="I82" s="1">
        <f t="shared" si="22"/>
        <v>4.6473971209699751</v>
      </c>
      <c r="J82" s="34">
        <f t="shared" si="23"/>
        <v>3.3538485356378276</v>
      </c>
      <c r="K82" s="93">
        <v>76.94</v>
      </c>
      <c r="L82" s="93">
        <v>5.01</v>
      </c>
      <c r="M82" s="93">
        <v>9.4</v>
      </c>
      <c r="N82" s="93">
        <v>8.6499999999999986</v>
      </c>
      <c r="O82" s="10">
        <v>89.18</v>
      </c>
      <c r="P82" s="10">
        <v>4.2700000000000005</v>
      </c>
      <c r="Q82" s="10">
        <v>1.8499999999999999</v>
      </c>
      <c r="R82" s="10">
        <v>4.7</v>
      </c>
      <c r="S82" s="93">
        <v>93.42</v>
      </c>
      <c r="T82" s="93">
        <v>3.6799999999999997</v>
      </c>
      <c r="U82" s="93">
        <v>0.92999999999999994</v>
      </c>
      <c r="V82" s="93">
        <v>1.9800000000000002</v>
      </c>
    </row>
    <row r="83" spans="1:22">
      <c r="A83">
        <v>95</v>
      </c>
      <c r="B83" s="32" t="s">
        <v>78</v>
      </c>
      <c r="C83" s="1">
        <f t="shared" si="16"/>
        <v>94.556666666666672</v>
      </c>
      <c r="D83" s="1">
        <f t="shared" si="17"/>
        <v>2.86</v>
      </c>
      <c r="E83" s="1">
        <f t="shared" si="18"/>
        <v>1.0166666666666666</v>
      </c>
      <c r="F83" s="34">
        <f t="shared" si="19"/>
        <v>1.5666666666666667</v>
      </c>
      <c r="G83" s="1">
        <f t="shared" si="20"/>
        <v>1.0010660983837847</v>
      </c>
      <c r="H83" s="1">
        <f t="shared" si="21"/>
        <v>0.52373657500694182</v>
      </c>
      <c r="I83" s="1">
        <f t="shared" si="22"/>
        <v>0.30827476921300828</v>
      </c>
      <c r="J83" s="34">
        <f t="shared" si="23"/>
        <v>0.29905406423142461</v>
      </c>
      <c r="K83" s="93">
        <v>95.53</v>
      </c>
      <c r="L83" s="93">
        <v>2.29</v>
      </c>
      <c r="M83" s="93">
        <v>0.67</v>
      </c>
      <c r="N83" s="93">
        <v>1.51</v>
      </c>
      <c r="O83" s="10">
        <v>93.53</v>
      </c>
      <c r="P83" s="10">
        <v>3.32</v>
      </c>
      <c r="Q83" s="10">
        <v>1.26</v>
      </c>
      <c r="R83" s="10">
        <v>1.8900000000000001</v>
      </c>
      <c r="S83" s="93">
        <v>94.61</v>
      </c>
      <c r="T83" s="93">
        <v>2.97</v>
      </c>
      <c r="U83" s="93">
        <v>1.1199999999999999</v>
      </c>
      <c r="V83" s="93">
        <v>1.3</v>
      </c>
    </row>
    <row r="84" spans="1:22">
      <c r="A84">
        <v>96</v>
      </c>
      <c r="B84" s="32" t="s">
        <v>79</v>
      </c>
      <c r="C84" s="1">
        <f t="shared" si="16"/>
        <v>93.27</v>
      </c>
      <c r="D84" s="1">
        <f t="shared" si="17"/>
        <v>3.3066666666666666</v>
      </c>
      <c r="E84" s="1">
        <f t="shared" si="18"/>
        <v>2.1466666666666665</v>
      </c>
      <c r="F84" s="34">
        <f t="shared" si="19"/>
        <v>1.2833333333333334</v>
      </c>
      <c r="G84" s="1">
        <f t="shared" si="20"/>
        <v>1.9393813446560662</v>
      </c>
      <c r="H84" s="1">
        <f t="shared" si="21"/>
        <v>6.1101009266077921E-2</v>
      </c>
      <c r="I84" s="1">
        <f t="shared" si="22"/>
        <v>1.4802139484997885</v>
      </c>
      <c r="J84" s="34">
        <f t="shared" si="23"/>
        <v>0.49652123150307764</v>
      </c>
      <c r="K84" s="93">
        <v>93.05</v>
      </c>
      <c r="L84" s="93">
        <v>3.2399999999999998</v>
      </c>
      <c r="M84" s="93">
        <v>2.29</v>
      </c>
      <c r="N84" s="93">
        <v>1.43</v>
      </c>
      <c r="O84" s="10">
        <v>91.45</v>
      </c>
      <c r="P84" s="10">
        <v>3.32</v>
      </c>
      <c r="Q84" s="10">
        <v>3.55</v>
      </c>
      <c r="R84" s="10">
        <v>1.69</v>
      </c>
      <c r="S84" s="93">
        <v>95.309999999999988</v>
      </c>
      <c r="T84" s="93">
        <v>3.36</v>
      </c>
      <c r="U84" s="93">
        <v>0.6</v>
      </c>
      <c r="V84" s="93">
        <v>0.73</v>
      </c>
    </row>
    <row r="85" spans="1:22">
      <c r="A85">
        <v>97</v>
      </c>
      <c r="B85" s="32" t="s">
        <v>80</v>
      </c>
      <c r="C85" s="1">
        <f t="shared" si="16"/>
        <v>92.813333333333333</v>
      </c>
      <c r="D85" s="1">
        <f t="shared" si="17"/>
        <v>2.9533333333333331</v>
      </c>
      <c r="E85" s="1">
        <f t="shared" si="18"/>
        <v>2.39</v>
      </c>
      <c r="F85" s="34">
        <f t="shared" si="19"/>
        <v>1.843333333333333</v>
      </c>
      <c r="G85" s="1">
        <f t="shared" si="20"/>
        <v>0.84949004310428944</v>
      </c>
      <c r="H85" s="1">
        <f t="shared" si="21"/>
        <v>0.2973774257292125</v>
      </c>
      <c r="I85" s="1">
        <f t="shared" si="22"/>
        <v>0.43000000000000083</v>
      </c>
      <c r="J85" s="34">
        <f t="shared" si="23"/>
        <v>0.58380932960456722</v>
      </c>
      <c r="K85" s="93">
        <v>93.49</v>
      </c>
      <c r="L85" s="93">
        <v>3.27</v>
      </c>
      <c r="M85" s="93">
        <v>2.04</v>
      </c>
      <c r="N85" s="93">
        <v>1.21</v>
      </c>
      <c r="O85" s="10">
        <v>91.86</v>
      </c>
      <c r="P85" s="10">
        <v>2.91</v>
      </c>
      <c r="Q85" s="10">
        <v>2.87</v>
      </c>
      <c r="R85" s="10">
        <v>2.36</v>
      </c>
      <c r="S85" s="93">
        <v>93.089999999999989</v>
      </c>
      <c r="T85" s="93">
        <v>2.68</v>
      </c>
      <c r="U85" s="93">
        <v>2.2599999999999998</v>
      </c>
      <c r="V85" s="93">
        <v>1.96</v>
      </c>
    </row>
    <row r="86" spans="1:22">
      <c r="A86">
        <v>99</v>
      </c>
      <c r="B86" s="32" t="s">
        <v>81</v>
      </c>
      <c r="C86" s="1">
        <f t="shared" si="16"/>
        <v>91.63333333333334</v>
      </c>
      <c r="D86" s="1">
        <f t="shared" si="17"/>
        <v>3.75</v>
      </c>
      <c r="E86" s="1">
        <f t="shared" si="18"/>
        <v>2.0866666666666664</v>
      </c>
      <c r="F86" s="34">
        <f t="shared" si="19"/>
        <v>2.5299999999999998</v>
      </c>
      <c r="G86" s="1">
        <f t="shared" si="20"/>
        <v>0.88460914156102344</v>
      </c>
      <c r="H86" s="1">
        <f t="shared" si="21"/>
        <v>0.25999999999999984</v>
      </c>
      <c r="I86" s="1">
        <f t="shared" si="22"/>
        <v>0.43844421918111004</v>
      </c>
      <c r="J86" s="34">
        <f t="shared" si="23"/>
        <v>0.5467174773134672</v>
      </c>
      <c r="K86" s="93">
        <v>91.28</v>
      </c>
      <c r="L86" s="93">
        <v>4.05</v>
      </c>
      <c r="M86" s="93">
        <v>2.42</v>
      </c>
      <c r="N86" s="93">
        <v>2.25</v>
      </c>
      <c r="O86" s="10">
        <v>92.64</v>
      </c>
      <c r="P86" s="10">
        <v>3.5900000000000003</v>
      </c>
      <c r="Q86" s="10">
        <v>1.59</v>
      </c>
      <c r="R86" s="10">
        <v>2.1800000000000002</v>
      </c>
      <c r="S86" s="93">
        <v>90.98</v>
      </c>
      <c r="T86" s="93">
        <v>3.61</v>
      </c>
      <c r="U86" s="93">
        <v>2.25</v>
      </c>
      <c r="V86" s="93">
        <v>3.16</v>
      </c>
    </row>
  </sheetData>
  <conditionalFormatting sqref="K34:V34">
    <cfRule type="cellIs" dxfId="83" priority="58" operator="lessThan">
      <formula>-3</formula>
    </cfRule>
  </conditionalFormatting>
  <conditionalFormatting sqref="K4:V4">
    <cfRule type="cellIs" dxfId="82" priority="84" operator="lessThan">
      <formula>-3</formula>
    </cfRule>
  </conditionalFormatting>
  <conditionalFormatting sqref="K5:V5">
    <cfRule type="cellIs" dxfId="81" priority="83" operator="lessThan">
      <formula>-3</formula>
    </cfRule>
  </conditionalFormatting>
  <conditionalFormatting sqref="K6:V6">
    <cfRule type="cellIs" dxfId="80" priority="82" operator="lessThan">
      <formula>-3</formula>
    </cfRule>
  </conditionalFormatting>
  <conditionalFormatting sqref="K7:V7">
    <cfRule type="cellIs" dxfId="79" priority="81" operator="lessThan">
      <formula>-3</formula>
    </cfRule>
  </conditionalFormatting>
  <conditionalFormatting sqref="K8:V8">
    <cfRule type="cellIs" dxfId="78" priority="80" operator="lessThan">
      <formula>-3</formula>
    </cfRule>
  </conditionalFormatting>
  <conditionalFormatting sqref="K9:V9">
    <cfRule type="cellIs" dxfId="77" priority="79" operator="lessThan">
      <formula>-3</formula>
    </cfRule>
  </conditionalFormatting>
  <conditionalFormatting sqref="K11:V11">
    <cfRule type="cellIs" dxfId="76" priority="78" operator="lessThan">
      <formula>-3</formula>
    </cfRule>
  </conditionalFormatting>
  <conditionalFormatting sqref="K13:V13">
    <cfRule type="cellIs" dxfId="75" priority="77" operator="lessThan">
      <formula>-3</formula>
    </cfRule>
  </conditionalFormatting>
  <conditionalFormatting sqref="K14:V14">
    <cfRule type="cellIs" dxfId="74" priority="76" operator="lessThan">
      <formula>-3</formula>
    </cfRule>
  </conditionalFormatting>
  <conditionalFormatting sqref="K15:V15">
    <cfRule type="cellIs" dxfId="73" priority="75" operator="lessThan">
      <formula>-3</formula>
    </cfRule>
  </conditionalFormatting>
  <conditionalFormatting sqref="K16:V16">
    <cfRule type="cellIs" dxfId="72" priority="74" operator="lessThan">
      <formula>-3</formula>
    </cfRule>
  </conditionalFormatting>
  <conditionalFormatting sqref="K17:V17">
    <cfRule type="cellIs" dxfId="71" priority="73" operator="lessThan">
      <formula>-3</formula>
    </cfRule>
  </conditionalFormatting>
  <conditionalFormatting sqref="K19:V19">
    <cfRule type="cellIs" dxfId="70" priority="72" operator="lessThan">
      <formula>-3</formula>
    </cfRule>
  </conditionalFormatting>
  <conditionalFormatting sqref="K20:V20">
    <cfRule type="cellIs" dxfId="69" priority="71" operator="lessThan">
      <formula>-3</formula>
    </cfRule>
  </conditionalFormatting>
  <conditionalFormatting sqref="K21:V21">
    <cfRule type="cellIs" dxfId="68" priority="70" operator="lessThan">
      <formula>-3</formula>
    </cfRule>
  </conditionalFormatting>
  <conditionalFormatting sqref="K22:V22">
    <cfRule type="cellIs" dxfId="67" priority="69" operator="lessThan">
      <formula>-3</formula>
    </cfRule>
  </conditionalFormatting>
  <conditionalFormatting sqref="K23:V23">
    <cfRule type="cellIs" dxfId="66" priority="68" operator="lessThan">
      <formula>-3</formula>
    </cfRule>
  </conditionalFormatting>
  <conditionalFormatting sqref="K24:V24">
    <cfRule type="cellIs" dxfId="65" priority="67" operator="lessThan">
      <formula>-3</formula>
    </cfRule>
  </conditionalFormatting>
  <conditionalFormatting sqref="K25:V25">
    <cfRule type="cellIs" dxfId="64" priority="66" operator="lessThan">
      <formula>-3</formula>
    </cfRule>
  </conditionalFormatting>
  <conditionalFormatting sqref="K26:V26">
    <cfRule type="cellIs" dxfId="63" priority="65" operator="lessThan">
      <formula>-3</formula>
    </cfRule>
  </conditionalFormatting>
  <conditionalFormatting sqref="K28:V28">
    <cfRule type="cellIs" dxfId="62" priority="64" operator="lessThan">
      <formula>-3</formula>
    </cfRule>
  </conditionalFormatting>
  <conditionalFormatting sqref="K29:V29">
    <cfRule type="cellIs" dxfId="61" priority="63" operator="lessThan">
      <formula>-3</formula>
    </cfRule>
  </conditionalFormatting>
  <conditionalFormatting sqref="K30:V30">
    <cfRule type="cellIs" dxfId="60" priority="62" operator="lessThan">
      <formula>-3</formula>
    </cfRule>
  </conditionalFormatting>
  <conditionalFormatting sqref="K31:V31">
    <cfRule type="cellIs" dxfId="59" priority="61" operator="lessThan">
      <formula>-3</formula>
    </cfRule>
  </conditionalFormatting>
  <conditionalFormatting sqref="K32:V32">
    <cfRule type="cellIs" dxfId="58" priority="60" operator="lessThan">
      <formula>-3</formula>
    </cfRule>
  </conditionalFormatting>
  <conditionalFormatting sqref="K33:V33">
    <cfRule type="cellIs" dxfId="57" priority="59" operator="lessThan">
      <formula>-3</formula>
    </cfRule>
  </conditionalFormatting>
  <conditionalFormatting sqref="K37:V37">
    <cfRule type="cellIs" dxfId="56" priority="57" operator="lessThan">
      <formula>-3</formula>
    </cfRule>
  </conditionalFormatting>
  <conditionalFormatting sqref="K38:V38">
    <cfRule type="cellIs" dxfId="55" priority="56" operator="lessThan">
      <formula>-3</formula>
    </cfRule>
  </conditionalFormatting>
  <conditionalFormatting sqref="K39:V39">
    <cfRule type="cellIs" dxfId="54" priority="55" operator="lessThan">
      <formula>-3</formula>
    </cfRule>
  </conditionalFormatting>
  <conditionalFormatting sqref="K41:V41">
    <cfRule type="cellIs" dxfId="53" priority="54" operator="lessThan">
      <formula>-3</formula>
    </cfRule>
  </conditionalFormatting>
  <conditionalFormatting sqref="K42:V42">
    <cfRule type="cellIs" dxfId="52" priority="53" operator="lessThan">
      <formula>-3</formula>
    </cfRule>
  </conditionalFormatting>
  <conditionalFormatting sqref="K43:V43">
    <cfRule type="cellIs" dxfId="51" priority="52" operator="lessThan">
      <formula>-3</formula>
    </cfRule>
  </conditionalFormatting>
  <conditionalFormatting sqref="K49:V49">
    <cfRule type="cellIs" dxfId="50" priority="51" operator="lessThan">
      <formula>-3</formula>
    </cfRule>
  </conditionalFormatting>
  <conditionalFormatting sqref="K50:V50">
    <cfRule type="cellIs" dxfId="49" priority="50" operator="lessThan">
      <formula>-3</formula>
    </cfRule>
  </conditionalFormatting>
  <conditionalFormatting sqref="K53:V53">
    <cfRule type="cellIs" dxfId="48" priority="49" operator="lessThan">
      <formula>-3</formula>
    </cfRule>
  </conditionalFormatting>
  <conditionalFormatting sqref="K55:V55">
    <cfRule type="cellIs" dxfId="47" priority="48" operator="lessThan">
      <formula>-3</formula>
    </cfRule>
  </conditionalFormatting>
  <conditionalFormatting sqref="K59:V59">
    <cfRule type="cellIs" dxfId="46" priority="47" operator="lessThan">
      <formula>-3</formula>
    </cfRule>
  </conditionalFormatting>
  <conditionalFormatting sqref="K62:V62">
    <cfRule type="cellIs" dxfId="45" priority="46" operator="lessThan">
      <formula>-3</formula>
    </cfRule>
  </conditionalFormatting>
  <conditionalFormatting sqref="K64:V64">
    <cfRule type="cellIs" dxfId="44" priority="45" operator="lessThan">
      <formula>-3</formula>
    </cfRule>
  </conditionalFormatting>
  <conditionalFormatting sqref="K65:V65">
    <cfRule type="cellIs" dxfId="43" priority="44" operator="lessThan">
      <formula>-3</formula>
    </cfRule>
  </conditionalFormatting>
  <conditionalFormatting sqref="K67:V67">
    <cfRule type="cellIs" dxfId="42" priority="43" operator="lessThan">
      <formula>-3</formula>
    </cfRule>
  </conditionalFormatting>
  <conditionalFormatting sqref="K69:V69">
    <cfRule type="cellIs" dxfId="41" priority="42" operator="lessThan">
      <formula>-3</formula>
    </cfRule>
  </conditionalFormatting>
  <conditionalFormatting sqref="K70:V70">
    <cfRule type="cellIs" dxfId="40" priority="41" operator="lessThan">
      <formula>-3</formula>
    </cfRule>
  </conditionalFormatting>
  <conditionalFormatting sqref="K71:V71">
    <cfRule type="cellIs" dxfId="39" priority="40" operator="lessThan">
      <formula>-3</formula>
    </cfRule>
  </conditionalFormatting>
  <conditionalFormatting sqref="K72:V72">
    <cfRule type="cellIs" dxfId="38" priority="39" operator="lessThan">
      <formula>-3</formula>
    </cfRule>
  </conditionalFormatting>
  <conditionalFormatting sqref="K73:V73">
    <cfRule type="cellIs" dxfId="37" priority="38" operator="lessThan">
      <formula>-3</formula>
    </cfRule>
  </conditionalFormatting>
  <conditionalFormatting sqref="K75:V75">
    <cfRule type="cellIs" dxfId="36" priority="37" operator="lessThan">
      <formula>-3</formula>
    </cfRule>
  </conditionalFormatting>
  <conditionalFormatting sqref="K76:V76">
    <cfRule type="cellIs" dxfId="35" priority="36" operator="lessThan">
      <formula>-3</formula>
    </cfRule>
  </conditionalFormatting>
  <conditionalFormatting sqref="K77:V77">
    <cfRule type="cellIs" dxfId="34" priority="35" operator="lessThan">
      <formula>-3</formula>
    </cfRule>
  </conditionalFormatting>
  <conditionalFormatting sqref="K78:V78">
    <cfRule type="cellIs" dxfId="33" priority="34" operator="lessThan">
      <formula>-3</formula>
    </cfRule>
  </conditionalFormatting>
  <conditionalFormatting sqref="K80:V80">
    <cfRule type="cellIs" dxfId="32" priority="33" operator="lessThan">
      <formula>-3</formula>
    </cfRule>
  </conditionalFormatting>
  <conditionalFormatting sqref="K81:V81">
    <cfRule type="cellIs" dxfId="31" priority="32" operator="lessThan">
      <formula>-3</formula>
    </cfRule>
  </conditionalFormatting>
  <conditionalFormatting sqref="K82:V82">
    <cfRule type="cellIs" dxfId="30" priority="31" operator="lessThan">
      <formula>-3</formula>
    </cfRule>
  </conditionalFormatting>
  <conditionalFormatting sqref="K83:V83">
    <cfRule type="cellIs" dxfId="29" priority="30" operator="lessThan">
      <formula>-3</formula>
    </cfRule>
  </conditionalFormatting>
  <conditionalFormatting sqref="K84:V84">
    <cfRule type="cellIs" dxfId="28" priority="29" operator="lessThan">
      <formula>-3</formula>
    </cfRule>
  </conditionalFormatting>
  <conditionalFormatting sqref="K85:V85">
    <cfRule type="cellIs" dxfId="27" priority="28" operator="lessThan">
      <formula>-3</formula>
    </cfRule>
  </conditionalFormatting>
  <conditionalFormatting sqref="K86:V86">
    <cfRule type="cellIs" dxfId="26" priority="27" operator="lessThan">
      <formula>-3</formula>
    </cfRule>
  </conditionalFormatting>
  <conditionalFormatting sqref="K3:V3">
    <cfRule type="cellIs" dxfId="25" priority="26" operator="lessThan">
      <formula>-3</formula>
    </cfRule>
  </conditionalFormatting>
  <conditionalFormatting sqref="K10:V10">
    <cfRule type="cellIs" dxfId="24" priority="25" operator="lessThan">
      <formula>-3</formula>
    </cfRule>
  </conditionalFormatting>
  <conditionalFormatting sqref="K12:V12">
    <cfRule type="cellIs" dxfId="23" priority="24" operator="lessThan">
      <formula>-3</formula>
    </cfRule>
  </conditionalFormatting>
  <conditionalFormatting sqref="K18:V18">
    <cfRule type="cellIs" dxfId="22" priority="23" operator="lessThan">
      <formula>-3</formula>
    </cfRule>
  </conditionalFormatting>
  <conditionalFormatting sqref="K27:V27">
    <cfRule type="cellIs" dxfId="21" priority="22" operator="lessThan">
      <formula>-3</formula>
    </cfRule>
  </conditionalFormatting>
  <conditionalFormatting sqref="K35:V35">
    <cfRule type="cellIs" dxfId="20" priority="21" operator="lessThan">
      <formula>-3</formula>
    </cfRule>
  </conditionalFormatting>
  <conditionalFormatting sqref="K36:V36">
    <cfRule type="cellIs" dxfId="19" priority="20" operator="lessThan">
      <formula>-3</formula>
    </cfRule>
  </conditionalFormatting>
  <conditionalFormatting sqref="K40:V40">
    <cfRule type="cellIs" dxfId="18" priority="19" operator="lessThan">
      <formula>-3</formula>
    </cfRule>
  </conditionalFormatting>
  <conditionalFormatting sqref="K44:V44">
    <cfRule type="cellIs" dxfId="17" priority="18" operator="lessThan">
      <formula>-3</formula>
    </cfRule>
  </conditionalFormatting>
  <conditionalFormatting sqref="K45:V45">
    <cfRule type="cellIs" dxfId="16" priority="17" operator="lessThan">
      <formula>-3</formula>
    </cfRule>
  </conditionalFormatting>
  <conditionalFormatting sqref="K46:V46">
    <cfRule type="cellIs" dxfId="15" priority="16" operator="lessThan">
      <formula>-3</formula>
    </cfRule>
  </conditionalFormatting>
  <conditionalFormatting sqref="K47:V47">
    <cfRule type="cellIs" dxfId="14" priority="15" operator="lessThan">
      <formula>-3</formula>
    </cfRule>
  </conditionalFormatting>
  <conditionalFormatting sqref="K51:V51">
    <cfRule type="cellIs" dxfId="13" priority="14" operator="lessThan">
      <formula>-3</formula>
    </cfRule>
  </conditionalFormatting>
  <conditionalFormatting sqref="K48:R48">
    <cfRule type="cellIs" dxfId="12" priority="13" operator="lessThan">
      <formula>-3</formula>
    </cfRule>
  </conditionalFormatting>
  <conditionalFormatting sqref="K52:V52">
    <cfRule type="cellIs" dxfId="11" priority="12" operator="lessThan">
      <formula>-3</formula>
    </cfRule>
  </conditionalFormatting>
  <conditionalFormatting sqref="K54:R54">
    <cfRule type="cellIs" dxfId="10" priority="11" operator="lessThan">
      <formula>-3</formula>
    </cfRule>
  </conditionalFormatting>
  <conditionalFormatting sqref="K56:V56">
    <cfRule type="cellIs" dxfId="9" priority="10" operator="lessThan">
      <formula>-3</formula>
    </cfRule>
  </conditionalFormatting>
  <conditionalFormatting sqref="K57:V57">
    <cfRule type="cellIs" dxfId="8" priority="9" operator="lessThan">
      <formula>-3</formula>
    </cfRule>
  </conditionalFormatting>
  <conditionalFormatting sqref="K60:V60">
    <cfRule type="cellIs" dxfId="7" priority="8" operator="lessThan">
      <formula>-3</formula>
    </cfRule>
  </conditionalFormatting>
  <conditionalFormatting sqref="K58:R58">
    <cfRule type="cellIs" dxfId="6" priority="7" operator="lessThan">
      <formula>-3</formula>
    </cfRule>
  </conditionalFormatting>
  <conditionalFormatting sqref="K61:V61">
    <cfRule type="cellIs" dxfId="5" priority="6" operator="lessThan">
      <formula>-3</formula>
    </cfRule>
  </conditionalFormatting>
  <conditionalFormatting sqref="K63:V63">
    <cfRule type="cellIs" dxfId="4" priority="5" operator="lessThan">
      <formula>-3</formula>
    </cfRule>
  </conditionalFormatting>
  <conditionalFormatting sqref="K66:V66">
    <cfRule type="cellIs" dxfId="3" priority="4" operator="lessThan">
      <formula>-3</formula>
    </cfRule>
  </conditionalFormatting>
  <conditionalFormatting sqref="K68:V68">
    <cfRule type="cellIs" dxfId="2" priority="3" operator="lessThan">
      <formula>-3</formula>
    </cfRule>
  </conditionalFormatting>
  <conditionalFormatting sqref="K74:V74">
    <cfRule type="cellIs" dxfId="1" priority="2" operator="lessThan">
      <formula>-3</formula>
    </cfRule>
  </conditionalFormatting>
  <conditionalFormatting sqref="K79:V79">
    <cfRule type="cellIs" dxfId="0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zoomScale="80" zoomScaleNormal="80" zoomScalePageLayoutView="80" workbookViewId="0">
      <selection activeCell="H23" sqref="H23"/>
    </sheetView>
  </sheetViews>
  <sheetFormatPr baseColWidth="10" defaultColWidth="8.83203125" defaultRowHeight="14" x14ac:dyDescent="0"/>
  <cols>
    <col min="1" max="1" width="8.83203125" style="121"/>
    <col min="2" max="2" width="14.6640625" style="121" customWidth="1"/>
    <col min="3" max="16384" width="8.83203125" style="121"/>
  </cols>
  <sheetData>
    <row r="1" spans="1:8">
      <c r="A1" s="120" t="s">
        <v>251</v>
      </c>
      <c r="B1" s="120" t="s">
        <v>252</v>
      </c>
      <c r="C1" s="120" t="s">
        <v>343</v>
      </c>
      <c r="D1" s="120" t="s">
        <v>344</v>
      </c>
      <c r="E1" s="120" t="s">
        <v>345</v>
      </c>
      <c r="F1" s="120" t="s">
        <v>250</v>
      </c>
    </row>
    <row r="2" spans="1:8">
      <c r="A2" s="121">
        <v>1</v>
      </c>
      <c r="B2" s="121" t="s">
        <v>223</v>
      </c>
      <c r="C2" s="126">
        <v>1.595104565</v>
      </c>
      <c r="D2" s="126">
        <v>1.0751690970000001</v>
      </c>
      <c r="E2" s="126">
        <v>0.342758972</v>
      </c>
      <c r="F2" s="126">
        <v>0.17570166700000001</v>
      </c>
      <c r="G2" s="125"/>
    </row>
    <row r="3" spans="1:8">
      <c r="A3" s="121">
        <v>2</v>
      </c>
      <c r="B3" s="121" t="s">
        <v>224</v>
      </c>
      <c r="C3" s="126">
        <v>3.250436514</v>
      </c>
      <c r="D3" s="126">
        <v>5.245366508</v>
      </c>
      <c r="E3" s="126">
        <v>0.47546685100000002</v>
      </c>
      <c r="F3" s="126">
        <v>0.228888217</v>
      </c>
      <c r="G3" s="125"/>
    </row>
    <row r="4" spans="1:8">
      <c r="A4" s="121">
        <v>5</v>
      </c>
      <c r="B4" s="121" t="s">
        <v>2</v>
      </c>
      <c r="C4" s="126">
        <v>2.3554847240000001</v>
      </c>
      <c r="D4" s="126">
        <v>2.3392054899999999</v>
      </c>
      <c r="E4" s="126">
        <v>0.20854878900000001</v>
      </c>
      <c r="F4" s="126">
        <v>0.10132553699999999</v>
      </c>
      <c r="G4" s="125"/>
    </row>
    <row r="5" spans="1:8">
      <c r="A5" s="121">
        <v>6</v>
      </c>
      <c r="B5" s="121" t="s">
        <v>3</v>
      </c>
      <c r="C5" s="126">
        <v>1.3375921980000001</v>
      </c>
      <c r="D5" s="126">
        <v>1.8506090630000001</v>
      </c>
      <c r="E5" s="126">
        <v>0.28658344299999999</v>
      </c>
      <c r="F5" s="126">
        <v>8.8192250999999999E-2</v>
      </c>
      <c r="G5" s="125"/>
    </row>
    <row r="6" spans="1:8">
      <c r="A6" s="121">
        <v>7</v>
      </c>
      <c r="B6" s="121" t="s">
        <v>4</v>
      </c>
      <c r="C6" s="126">
        <v>1.243527976</v>
      </c>
      <c r="D6" s="126">
        <v>2.4052500810000002</v>
      </c>
      <c r="E6" s="126">
        <v>0.20619757599999999</v>
      </c>
      <c r="F6" s="126">
        <v>7.7252143999999995E-2</v>
      </c>
      <c r="G6" s="125"/>
      <c r="H6" s="121" t="s">
        <v>121</v>
      </c>
    </row>
    <row r="7" spans="1:8">
      <c r="A7" s="121">
        <v>8</v>
      </c>
      <c r="B7" s="121" t="s">
        <v>5</v>
      </c>
      <c r="C7" s="126">
        <v>2.0462388119999999</v>
      </c>
      <c r="D7" s="126">
        <v>3.6549743600000002</v>
      </c>
      <c r="E7" s="126">
        <v>0.31585206700000001</v>
      </c>
      <c r="F7" s="126">
        <v>6.8231736000000001E-2</v>
      </c>
      <c r="G7" s="125"/>
      <c r="H7" s="121" t="s">
        <v>122</v>
      </c>
    </row>
    <row r="8" spans="1:8">
      <c r="A8" s="121">
        <v>9</v>
      </c>
      <c r="B8" s="121" t="s">
        <v>6</v>
      </c>
      <c r="C8" s="126">
        <v>1.7969894959999999</v>
      </c>
      <c r="D8" s="126">
        <v>1.295111227</v>
      </c>
      <c r="E8" s="126">
        <v>0.305947313</v>
      </c>
      <c r="F8" s="126">
        <v>4.6349728999999999E-2</v>
      </c>
      <c r="G8" s="125"/>
      <c r="H8" s="121" t="s">
        <v>123</v>
      </c>
    </row>
    <row r="9" spans="1:8">
      <c r="A9" s="121">
        <v>10</v>
      </c>
      <c r="B9" s="121" t="s">
        <v>225</v>
      </c>
      <c r="C9" s="126">
        <v>1.5345867929999999</v>
      </c>
      <c r="D9" s="126">
        <v>2.0788907769999998</v>
      </c>
      <c r="E9" s="126">
        <v>0.333519073</v>
      </c>
      <c r="F9" s="126">
        <v>0.19684285900000001</v>
      </c>
      <c r="G9" s="125"/>
      <c r="H9" s="121" t="s">
        <v>124</v>
      </c>
    </row>
    <row r="10" spans="1:8">
      <c r="A10" s="121">
        <v>11</v>
      </c>
      <c r="B10" s="121" t="s">
        <v>226</v>
      </c>
      <c r="C10" s="126">
        <v>1.8141097749999999</v>
      </c>
      <c r="D10" s="126">
        <v>3.8884215110000002</v>
      </c>
      <c r="E10" s="126">
        <v>0.383253385</v>
      </c>
      <c r="F10" s="126">
        <v>0.14500977000000001</v>
      </c>
      <c r="G10" s="125"/>
    </row>
    <row r="11" spans="1:8">
      <c r="A11" s="121">
        <v>12</v>
      </c>
      <c r="B11" s="121" t="s">
        <v>9</v>
      </c>
      <c r="C11" s="126">
        <v>1.4000358100000001</v>
      </c>
      <c r="D11" s="126">
        <v>1.180964339</v>
      </c>
      <c r="E11" s="126">
        <v>0.26895646200000001</v>
      </c>
      <c r="F11" s="126">
        <v>7.4041874999999993E-2</v>
      </c>
      <c r="G11" s="125"/>
    </row>
    <row r="12" spans="1:8">
      <c r="A12" s="121">
        <v>13</v>
      </c>
      <c r="B12" s="121" t="s">
        <v>10</v>
      </c>
      <c r="C12" s="126">
        <v>1.2791575470000001</v>
      </c>
      <c r="D12" s="126">
        <v>1.957295872</v>
      </c>
      <c r="E12" s="126">
        <v>0.29197148099999998</v>
      </c>
      <c r="F12" s="126">
        <v>0.123702218</v>
      </c>
      <c r="G12" s="125"/>
    </row>
    <row r="13" spans="1:8">
      <c r="A13" s="121">
        <v>14</v>
      </c>
      <c r="B13" s="121" t="s">
        <v>227</v>
      </c>
      <c r="C13" s="126">
        <v>1.6581232269999999</v>
      </c>
      <c r="D13" s="126">
        <v>3.3808060800000002</v>
      </c>
      <c r="E13" s="126">
        <v>0.33824665300000001</v>
      </c>
      <c r="F13" s="126">
        <v>0.100955749</v>
      </c>
      <c r="G13" s="125"/>
    </row>
    <row r="14" spans="1:8">
      <c r="A14" s="121">
        <v>15</v>
      </c>
      <c r="B14" s="121" t="s">
        <v>12</v>
      </c>
      <c r="C14" s="126">
        <v>1.020611414</v>
      </c>
      <c r="D14" s="126">
        <v>1.6470378020000001</v>
      </c>
      <c r="E14" s="126">
        <v>0.22313733599999999</v>
      </c>
      <c r="F14" s="126">
        <v>5.2820882E-2</v>
      </c>
      <c r="G14" s="125"/>
    </row>
    <row r="15" spans="1:8">
      <c r="A15" s="121">
        <v>16</v>
      </c>
      <c r="B15" s="121" t="s">
        <v>13</v>
      </c>
      <c r="C15" s="126">
        <v>2.3458617290000001</v>
      </c>
      <c r="D15" s="126">
        <v>2.878119264</v>
      </c>
      <c r="E15" s="126">
        <v>0.423700454</v>
      </c>
      <c r="F15" s="126">
        <v>0.22463005</v>
      </c>
      <c r="G15" s="125"/>
    </row>
    <row r="16" spans="1:8">
      <c r="A16" s="121">
        <v>17</v>
      </c>
      <c r="B16" s="121" t="s">
        <v>14</v>
      </c>
      <c r="C16" s="126">
        <v>1.913826451</v>
      </c>
      <c r="D16" s="126">
        <v>3.8027768179999999</v>
      </c>
      <c r="E16" s="126">
        <v>0.23055946199999999</v>
      </c>
      <c r="F16" s="126">
        <v>4.4714862000000001E-2</v>
      </c>
      <c r="G16" s="125"/>
    </row>
    <row r="17" spans="1:12">
      <c r="A17" s="121">
        <v>18</v>
      </c>
      <c r="B17" s="121" t="s">
        <v>97</v>
      </c>
      <c r="C17" s="126">
        <v>1.9190537560000001</v>
      </c>
      <c r="D17" s="126">
        <v>2.5826545059999999</v>
      </c>
      <c r="E17" s="126">
        <v>0.43006995100000001</v>
      </c>
      <c r="F17" s="126">
        <v>0.138373371</v>
      </c>
      <c r="G17" s="125"/>
      <c r="L17" s="126"/>
    </row>
    <row r="18" spans="1:12">
      <c r="A18" s="121">
        <v>19</v>
      </c>
      <c r="B18" s="121" t="s">
        <v>228</v>
      </c>
      <c r="C18" s="126">
        <v>2.2029514290000001</v>
      </c>
      <c r="D18" s="126">
        <v>2.6404085180000001</v>
      </c>
      <c r="E18" s="126">
        <v>0.28017540800000001</v>
      </c>
      <c r="F18" s="126">
        <v>8.3717272999999995E-2</v>
      </c>
      <c r="G18" s="125"/>
    </row>
    <row r="19" spans="1:12">
      <c r="A19" s="121">
        <v>20</v>
      </c>
      <c r="B19" s="121" t="s">
        <v>17</v>
      </c>
      <c r="C19" s="126">
        <v>2.3600479289999998</v>
      </c>
      <c r="D19" s="126">
        <v>4.271240551</v>
      </c>
      <c r="E19" s="126">
        <v>0.25519809399999999</v>
      </c>
      <c r="F19" s="126">
        <v>-9.7267050000000004E-3</v>
      </c>
      <c r="G19" s="125"/>
    </row>
    <row r="20" spans="1:12">
      <c r="A20" s="121">
        <v>21</v>
      </c>
      <c r="B20" s="121" t="s">
        <v>229</v>
      </c>
      <c r="C20" s="126">
        <v>1.8993875060000001</v>
      </c>
      <c r="D20" s="126">
        <v>2.088482189</v>
      </c>
      <c r="E20" s="126">
        <v>0.41400174299999998</v>
      </c>
      <c r="F20" s="126">
        <v>7.4337741999999998E-2</v>
      </c>
      <c r="G20" s="125"/>
    </row>
    <row r="21" spans="1:12">
      <c r="A21" s="121">
        <v>22</v>
      </c>
      <c r="B21" s="121" t="s">
        <v>19</v>
      </c>
      <c r="C21" s="126">
        <v>1.1323984469999999</v>
      </c>
      <c r="D21" s="126">
        <v>0.57552199599999998</v>
      </c>
      <c r="E21" s="126">
        <v>0.26035128299999999</v>
      </c>
      <c r="F21" s="126">
        <v>6.9590424999999997E-2</v>
      </c>
      <c r="G21" s="125"/>
    </row>
    <row r="22" spans="1:12">
      <c r="A22" s="121">
        <v>24</v>
      </c>
      <c r="B22" s="121" t="s">
        <v>21</v>
      </c>
      <c r="C22" s="126">
        <v>1.7273232869999999</v>
      </c>
      <c r="D22" s="126">
        <v>2.3087497959999999</v>
      </c>
      <c r="E22" s="126">
        <v>0.42508914599999997</v>
      </c>
      <c r="F22" s="126">
        <v>0.18806129699999999</v>
      </c>
      <c r="G22" s="125"/>
    </row>
    <row r="23" spans="1:12">
      <c r="A23" s="121">
        <v>25</v>
      </c>
      <c r="B23" s="121" t="s">
        <v>230</v>
      </c>
      <c r="C23" s="126">
        <v>2.174851839</v>
      </c>
      <c r="D23" s="126">
        <v>2.2361537729999998</v>
      </c>
      <c r="E23" s="126">
        <v>0.44523354799999998</v>
      </c>
      <c r="F23" s="126">
        <v>0.31337772699999999</v>
      </c>
      <c r="G23" s="125"/>
    </row>
    <row r="24" spans="1:12">
      <c r="A24" s="121">
        <v>27</v>
      </c>
      <c r="B24" s="121" t="s">
        <v>231</v>
      </c>
      <c r="C24" s="126">
        <v>1.0652901749999999</v>
      </c>
      <c r="D24" s="126">
        <v>0.64229901599999994</v>
      </c>
      <c r="E24" s="126">
        <v>0.30083315799999999</v>
      </c>
      <c r="F24" s="126">
        <v>0.20662129100000001</v>
      </c>
      <c r="G24" s="125"/>
    </row>
    <row r="25" spans="1:12">
      <c r="A25" s="121">
        <v>31</v>
      </c>
      <c r="B25" s="121" t="s">
        <v>24</v>
      </c>
      <c r="C25" s="126">
        <v>2.0811663880000002</v>
      </c>
      <c r="D25" s="126">
        <v>2.4918234610000001</v>
      </c>
      <c r="E25" s="126">
        <v>0.32836490699999998</v>
      </c>
      <c r="F25" s="126">
        <v>0.12311230099999999</v>
      </c>
      <c r="G25" s="125"/>
    </row>
    <row r="26" spans="1:12">
      <c r="A26" s="121">
        <v>32</v>
      </c>
      <c r="B26" s="121" t="s">
        <v>232</v>
      </c>
      <c r="C26" s="126">
        <v>1.878090204</v>
      </c>
      <c r="D26" s="126">
        <v>0.92316357999999998</v>
      </c>
      <c r="E26" s="126">
        <v>0.50164679999999995</v>
      </c>
      <c r="F26" s="126">
        <v>9.4878719999999996E-3</v>
      </c>
      <c r="G26" s="125"/>
    </row>
    <row r="27" spans="1:12">
      <c r="A27" s="121">
        <v>33</v>
      </c>
      <c r="B27" s="121" t="s">
        <v>26</v>
      </c>
      <c r="C27" s="126">
        <v>3.5962970109999999</v>
      </c>
      <c r="D27" s="126">
        <v>3.9121072410000002</v>
      </c>
      <c r="E27" s="126">
        <v>0.44014339699999999</v>
      </c>
      <c r="F27" s="126">
        <v>9.9850612000000005E-2</v>
      </c>
      <c r="G27" s="125"/>
    </row>
    <row r="28" spans="1:12">
      <c r="A28" s="121">
        <v>34</v>
      </c>
      <c r="B28" s="121" t="s">
        <v>27</v>
      </c>
      <c r="C28" s="126">
        <v>1.9223706220000001</v>
      </c>
      <c r="D28" s="126">
        <v>2.4078755269999998</v>
      </c>
      <c r="E28" s="126">
        <v>0.225154521</v>
      </c>
      <c r="F28" s="126">
        <v>0.21167013900000001</v>
      </c>
      <c r="G28" s="125"/>
    </row>
    <row r="29" spans="1:12">
      <c r="A29" s="121">
        <v>35</v>
      </c>
      <c r="B29" s="121" t="s">
        <v>28</v>
      </c>
      <c r="C29" s="126">
        <v>0.86343162699999998</v>
      </c>
      <c r="D29" s="126">
        <v>0.69689678099999997</v>
      </c>
      <c r="E29" s="126">
        <v>0.337681385</v>
      </c>
      <c r="F29" s="126">
        <v>5.5113971999999997E-2</v>
      </c>
      <c r="G29" s="125"/>
    </row>
    <row r="30" spans="1:12">
      <c r="A30" s="121">
        <v>36</v>
      </c>
      <c r="B30" s="121" t="s">
        <v>233</v>
      </c>
      <c r="C30" s="126">
        <v>2.419536173</v>
      </c>
      <c r="D30" s="126">
        <v>4.8248305379999996</v>
      </c>
      <c r="E30" s="126">
        <v>0.228022843</v>
      </c>
      <c r="F30" s="126">
        <v>9.9957940999999995E-2</v>
      </c>
      <c r="G30" s="125"/>
    </row>
    <row r="31" spans="1:12">
      <c r="A31" s="121">
        <v>37</v>
      </c>
      <c r="B31" s="121" t="s">
        <v>30</v>
      </c>
      <c r="C31" s="126">
        <v>1.8831045209999999</v>
      </c>
      <c r="D31" s="126">
        <v>1.8596843329999999</v>
      </c>
      <c r="E31" s="126">
        <v>0.36808813299999998</v>
      </c>
      <c r="F31" s="126">
        <v>0.15613637499999999</v>
      </c>
      <c r="G31" s="125"/>
    </row>
    <row r="32" spans="1:12">
      <c r="A32" s="121">
        <v>38</v>
      </c>
      <c r="B32" s="121" t="s">
        <v>234</v>
      </c>
      <c r="C32" s="126">
        <v>1.2584388390000001</v>
      </c>
      <c r="D32" s="126">
        <v>3.6904285109999999</v>
      </c>
      <c r="E32" s="126">
        <v>0.14412598300000001</v>
      </c>
      <c r="F32" s="126">
        <v>-2.7086409999999999E-3</v>
      </c>
      <c r="G32" s="125"/>
    </row>
    <row r="33" spans="1:7">
      <c r="A33" s="121">
        <v>39</v>
      </c>
      <c r="B33" s="121" t="s">
        <v>235</v>
      </c>
      <c r="C33" s="126">
        <v>1.3780073159999999</v>
      </c>
      <c r="D33" s="126">
        <v>1.9498485590000001</v>
      </c>
      <c r="E33" s="126">
        <v>0.51634735499999995</v>
      </c>
      <c r="F33" s="126">
        <v>0.28304300500000001</v>
      </c>
      <c r="G33" s="125"/>
    </row>
    <row r="34" spans="1:7">
      <c r="A34" s="121">
        <v>40</v>
      </c>
      <c r="B34" s="121" t="s">
        <v>33</v>
      </c>
      <c r="C34" s="126">
        <v>0.62104319500000005</v>
      </c>
      <c r="D34" s="126">
        <v>0.58800409499999995</v>
      </c>
      <c r="E34" s="126">
        <v>0.28419513299999999</v>
      </c>
      <c r="F34" s="126">
        <v>0.10187063</v>
      </c>
      <c r="G34" s="125"/>
    </row>
    <row r="35" spans="1:7">
      <c r="A35" s="121">
        <v>41</v>
      </c>
      <c r="B35" s="121" t="s">
        <v>34</v>
      </c>
      <c r="C35" s="126">
        <v>1.7082712799999999</v>
      </c>
      <c r="D35" s="126">
        <v>3.1605253150000001</v>
      </c>
      <c r="E35" s="126">
        <v>0.231850696</v>
      </c>
      <c r="F35" s="126">
        <v>0.14266720299999999</v>
      </c>
      <c r="G35" s="125"/>
    </row>
    <row r="36" spans="1:7">
      <c r="A36" s="121">
        <v>42</v>
      </c>
      <c r="B36" s="121" t="s">
        <v>35</v>
      </c>
      <c r="C36" s="126">
        <v>1.8758076189999999</v>
      </c>
      <c r="D36" s="126">
        <v>3.4538155509999999</v>
      </c>
      <c r="E36" s="126">
        <v>0.46190378900000001</v>
      </c>
      <c r="F36" s="126">
        <v>0.27827481500000001</v>
      </c>
      <c r="G36" s="125"/>
    </row>
    <row r="37" spans="1:7">
      <c r="A37" s="121">
        <v>43</v>
      </c>
      <c r="B37" s="121" t="s">
        <v>36</v>
      </c>
      <c r="C37" s="126">
        <v>0.81886143099999997</v>
      </c>
      <c r="D37" s="126">
        <v>0.36945315000000001</v>
      </c>
      <c r="E37" s="126">
        <v>0.26408735799999999</v>
      </c>
      <c r="F37" s="126">
        <v>0.105315009</v>
      </c>
      <c r="G37" s="125"/>
    </row>
    <row r="38" spans="1:7">
      <c r="A38" s="121">
        <v>44</v>
      </c>
      <c r="B38" s="121" t="s">
        <v>37</v>
      </c>
      <c r="C38" s="126">
        <v>1.2856460460000001</v>
      </c>
      <c r="D38" s="126">
        <v>0.69631163600000001</v>
      </c>
      <c r="E38" s="126">
        <v>0.26072325200000002</v>
      </c>
      <c r="F38" s="126">
        <v>0.154165943</v>
      </c>
      <c r="G38" s="125"/>
    </row>
    <row r="39" spans="1:7">
      <c r="A39" s="121">
        <v>45</v>
      </c>
      <c r="B39" s="121" t="s">
        <v>236</v>
      </c>
      <c r="C39" s="126">
        <v>1.792142167</v>
      </c>
      <c r="D39" s="126">
        <v>2.4309386900000001</v>
      </c>
      <c r="E39" s="126">
        <v>0.15938419200000001</v>
      </c>
      <c r="F39" s="126">
        <v>8.3241755000000001E-2</v>
      </c>
      <c r="G39" s="125"/>
    </row>
    <row r="40" spans="1:7">
      <c r="A40" s="121">
        <v>46</v>
      </c>
      <c r="B40" s="121" t="s">
        <v>237</v>
      </c>
      <c r="C40" s="126">
        <v>1.7266698629999999</v>
      </c>
      <c r="D40" s="126">
        <v>1.658004265</v>
      </c>
      <c r="E40" s="126">
        <v>0.36452280399999998</v>
      </c>
      <c r="F40" s="126">
        <v>0.14021583300000001</v>
      </c>
      <c r="G40" s="125"/>
    </row>
    <row r="41" spans="1:7">
      <c r="A41" s="121">
        <v>47</v>
      </c>
      <c r="B41" s="121" t="s">
        <v>40</v>
      </c>
      <c r="C41" s="126">
        <v>1.5602563250000001</v>
      </c>
      <c r="D41" s="126">
        <v>1.8830809749999999</v>
      </c>
      <c r="E41" s="126">
        <v>0.20356885999999999</v>
      </c>
      <c r="F41" s="126">
        <v>3.9998461999999999E-2</v>
      </c>
      <c r="G41" s="125"/>
    </row>
    <row r="42" spans="1:7">
      <c r="A42" s="121">
        <v>48</v>
      </c>
      <c r="B42" s="121" t="s">
        <v>41</v>
      </c>
      <c r="C42" s="126">
        <v>1.580527258</v>
      </c>
      <c r="D42" s="126">
        <v>2.839678031</v>
      </c>
      <c r="E42" s="126">
        <v>0.421646821</v>
      </c>
      <c r="F42" s="126">
        <v>0.22122381399999999</v>
      </c>
      <c r="G42" s="125"/>
    </row>
    <row r="43" spans="1:7">
      <c r="A43" s="121">
        <v>49</v>
      </c>
      <c r="B43" s="121" t="s">
        <v>238</v>
      </c>
      <c r="C43" s="126">
        <v>1.851281057</v>
      </c>
      <c r="D43" s="126">
        <v>2.7669509630000002</v>
      </c>
      <c r="E43" s="126">
        <v>0.24876226100000001</v>
      </c>
      <c r="F43" s="126">
        <v>3.4108301000000001E-2</v>
      </c>
      <c r="G43" s="125"/>
    </row>
    <row r="44" spans="1:7">
      <c r="A44" s="121">
        <v>50</v>
      </c>
      <c r="B44" s="121" t="s">
        <v>239</v>
      </c>
      <c r="C44" s="126">
        <v>2.2164993430000002</v>
      </c>
      <c r="D44" s="126">
        <v>5.4662189249999997</v>
      </c>
      <c r="E44" s="126">
        <v>0.19683350299999999</v>
      </c>
      <c r="F44" s="126">
        <v>3.2060065999999998E-2</v>
      </c>
      <c r="G44" s="125"/>
    </row>
    <row r="45" spans="1:7">
      <c r="A45" s="121">
        <v>51</v>
      </c>
      <c r="B45" s="121" t="s">
        <v>44</v>
      </c>
      <c r="C45" s="126">
        <v>2.078354912</v>
      </c>
      <c r="D45" s="126">
        <v>1.40413492</v>
      </c>
      <c r="E45" s="126">
        <v>0.43421732099999999</v>
      </c>
      <c r="F45" s="126">
        <v>0.170485146</v>
      </c>
      <c r="G45" s="125"/>
    </row>
    <row r="46" spans="1:7">
      <c r="A46" s="121">
        <v>52</v>
      </c>
      <c r="B46" s="121" t="s">
        <v>45</v>
      </c>
      <c r="C46" s="126">
        <v>1.4958056369999999</v>
      </c>
      <c r="D46" s="126">
        <v>2.3004543380000002</v>
      </c>
      <c r="E46" s="126">
        <v>0.24059713599999999</v>
      </c>
      <c r="F46" s="126">
        <v>1.3054244E-2</v>
      </c>
      <c r="G46" s="125"/>
    </row>
    <row r="47" spans="1:7">
      <c r="A47" s="121">
        <v>53</v>
      </c>
      <c r="B47" s="121" t="s">
        <v>46</v>
      </c>
      <c r="C47" s="126">
        <v>0.98840961199999999</v>
      </c>
      <c r="D47" s="126">
        <v>2.5418453560000001</v>
      </c>
      <c r="E47" s="126">
        <v>0.24123598800000001</v>
      </c>
      <c r="F47" s="126">
        <v>8.2496971000000002E-2</v>
      </c>
      <c r="G47" s="125"/>
    </row>
    <row r="48" spans="1:7">
      <c r="A48" s="121">
        <v>54</v>
      </c>
      <c r="B48" s="121" t="s">
        <v>47</v>
      </c>
      <c r="C48" s="126">
        <v>1.3445161919999999</v>
      </c>
      <c r="D48" s="126">
        <v>2.51486674</v>
      </c>
      <c r="E48" s="126">
        <v>0.18401978999999999</v>
      </c>
      <c r="F48" s="126">
        <v>6.9350284999999998E-2</v>
      </c>
      <c r="G48" s="125"/>
    </row>
    <row r="49" spans="1:7">
      <c r="A49" s="121">
        <v>55</v>
      </c>
      <c r="B49" s="121" t="s">
        <v>240</v>
      </c>
      <c r="C49" s="126">
        <v>1.4301210179999999</v>
      </c>
      <c r="D49" s="126">
        <v>1.0995730290000001</v>
      </c>
      <c r="E49" s="126">
        <v>0.17383896800000001</v>
      </c>
      <c r="F49" s="126">
        <v>5.1457559E-2</v>
      </c>
      <c r="G49" s="125"/>
    </row>
    <row r="50" spans="1:7">
      <c r="A50" s="121">
        <v>56</v>
      </c>
      <c r="B50" s="121" t="s">
        <v>49</v>
      </c>
      <c r="C50" s="126">
        <v>1.095928714</v>
      </c>
      <c r="D50" s="126">
        <v>1.503604215</v>
      </c>
      <c r="E50" s="126">
        <v>0.22377905300000001</v>
      </c>
      <c r="F50" s="126">
        <v>9.4782798000000001E-2</v>
      </c>
      <c r="G50" s="125"/>
    </row>
    <row r="51" spans="1:7">
      <c r="A51" s="121">
        <v>60</v>
      </c>
      <c r="B51" s="121" t="s">
        <v>50</v>
      </c>
      <c r="C51" s="126">
        <v>2.0295018869999999</v>
      </c>
      <c r="D51" s="126">
        <v>3.4228741770000002</v>
      </c>
      <c r="E51" s="126">
        <v>0.27353877700000001</v>
      </c>
      <c r="F51" s="126">
        <v>0.24310941</v>
      </c>
      <c r="G51" s="125"/>
    </row>
    <row r="52" spans="1:7">
      <c r="A52" s="121">
        <v>61</v>
      </c>
      <c r="B52" s="121" t="s">
        <v>241</v>
      </c>
      <c r="C52" s="126">
        <v>1.342154877</v>
      </c>
      <c r="D52" s="126">
        <v>1.682877618</v>
      </c>
      <c r="E52" s="126">
        <v>0.19522352300000001</v>
      </c>
      <c r="F52" s="126">
        <v>3.9712323000000001E-2</v>
      </c>
      <c r="G52" s="125"/>
    </row>
    <row r="53" spans="1:7">
      <c r="A53" s="121">
        <v>62</v>
      </c>
      <c r="B53" s="121" t="s">
        <v>52</v>
      </c>
      <c r="C53" s="126">
        <v>1.958809909</v>
      </c>
      <c r="D53" s="126">
        <v>1.590093457</v>
      </c>
      <c r="E53" s="126">
        <v>0.130454663</v>
      </c>
      <c r="F53" s="126">
        <v>0.13535312899999999</v>
      </c>
      <c r="G53" s="125"/>
    </row>
    <row r="54" spans="1:7">
      <c r="A54" s="121">
        <v>63</v>
      </c>
      <c r="B54" s="121" t="s">
        <v>53</v>
      </c>
      <c r="C54" s="126">
        <v>1.3072054989999999</v>
      </c>
      <c r="D54" s="126">
        <v>0.94789255299999997</v>
      </c>
      <c r="E54" s="126">
        <v>0.378040924</v>
      </c>
      <c r="F54" s="126">
        <v>0.19030677100000001</v>
      </c>
      <c r="G54" s="125"/>
    </row>
    <row r="55" spans="1:7">
      <c r="A55" s="121">
        <v>64</v>
      </c>
      <c r="B55" s="121" t="s">
        <v>242</v>
      </c>
      <c r="C55" s="126">
        <v>1.940926159</v>
      </c>
      <c r="D55" s="126">
        <v>2.442291725</v>
      </c>
      <c r="E55" s="126">
        <v>0.165140493</v>
      </c>
      <c r="F55" s="126">
        <v>0.16958949600000001</v>
      </c>
      <c r="G55" s="125"/>
    </row>
    <row r="56" spans="1:7">
      <c r="A56" s="121">
        <v>65</v>
      </c>
      <c r="B56" s="121" t="s">
        <v>55</v>
      </c>
      <c r="C56" s="126">
        <v>1.3622451090000001</v>
      </c>
      <c r="D56" s="126">
        <v>1.2543477190000001</v>
      </c>
      <c r="E56" s="126">
        <v>0.272588355</v>
      </c>
      <c r="F56" s="126">
        <v>0.22724608700000001</v>
      </c>
      <c r="G56" s="125"/>
    </row>
    <row r="57" spans="1:7">
      <c r="A57" s="121">
        <v>66</v>
      </c>
      <c r="B57" s="121" t="s">
        <v>56</v>
      </c>
      <c r="C57" s="126">
        <v>1.4710565449999999</v>
      </c>
      <c r="D57" s="126">
        <v>0.81975513</v>
      </c>
      <c r="E57" s="126">
        <v>0.18587387699999999</v>
      </c>
      <c r="F57" s="126">
        <v>0.101751087</v>
      </c>
      <c r="G57" s="125"/>
    </row>
    <row r="58" spans="1:7">
      <c r="A58" s="121">
        <v>69</v>
      </c>
      <c r="B58" s="121" t="s">
        <v>57</v>
      </c>
      <c r="C58" s="126">
        <v>2.229507114</v>
      </c>
      <c r="D58" s="126">
        <v>3.033123335</v>
      </c>
      <c r="E58" s="126">
        <v>0.35216493599999998</v>
      </c>
      <c r="F58" s="126">
        <v>9.6826344999999994E-2</v>
      </c>
      <c r="G58" s="125"/>
    </row>
    <row r="59" spans="1:7">
      <c r="A59" s="121">
        <v>70</v>
      </c>
      <c r="B59" s="121" t="s">
        <v>58</v>
      </c>
      <c r="C59" s="126">
        <v>1.9514154079999999</v>
      </c>
      <c r="D59" s="126">
        <v>2.5947821229999999</v>
      </c>
      <c r="E59" s="126">
        <v>0.210860625</v>
      </c>
      <c r="F59" s="126">
        <v>6.0533315999999997E-2</v>
      </c>
      <c r="G59" s="125"/>
    </row>
    <row r="60" spans="1:7">
      <c r="A60" s="121">
        <v>71</v>
      </c>
      <c r="B60" s="121" t="s">
        <v>59</v>
      </c>
      <c r="C60" s="126">
        <v>0.730355227</v>
      </c>
      <c r="D60" s="126">
        <v>0.83457810899999996</v>
      </c>
      <c r="E60" s="126">
        <v>9.1473291999999998E-2</v>
      </c>
      <c r="F60" s="126">
        <v>1.2988107E-2</v>
      </c>
      <c r="G60" s="125"/>
    </row>
    <row r="61" spans="1:7">
      <c r="A61" s="121">
        <v>72</v>
      </c>
      <c r="B61" s="121" t="s">
        <v>60</v>
      </c>
      <c r="C61" s="126">
        <v>1.932205427</v>
      </c>
      <c r="D61" s="126">
        <v>4.1968397480000004</v>
      </c>
      <c r="E61" s="126">
        <v>0.394659704</v>
      </c>
      <c r="F61" s="126">
        <v>0.25385436099999997</v>
      </c>
      <c r="G61" s="125"/>
    </row>
    <row r="62" spans="1:7">
      <c r="A62" s="121">
        <v>73</v>
      </c>
      <c r="B62" s="121" t="s">
        <v>61</v>
      </c>
      <c r="C62" s="126">
        <v>1.6620651449999999</v>
      </c>
      <c r="D62" s="126">
        <v>2.6673718809999998</v>
      </c>
      <c r="E62" s="126">
        <v>0.25153429700000002</v>
      </c>
      <c r="F62" s="126">
        <v>3.4211179000000001E-2</v>
      </c>
      <c r="G62" s="125"/>
    </row>
    <row r="63" spans="1:7">
      <c r="A63" s="121">
        <v>74</v>
      </c>
      <c r="B63" s="121" t="s">
        <v>62</v>
      </c>
      <c r="C63" s="126">
        <v>1.414797163</v>
      </c>
      <c r="D63" s="126">
        <v>1.8179006419999999</v>
      </c>
      <c r="E63" s="126">
        <v>0.196039835</v>
      </c>
      <c r="F63" s="126">
        <v>9.6495813E-2</v>
      </c>
      <c r="G63" s="125"/>
    </row>
    <row r="64" spans="1:7">
      <c r="A64" s="121">
        <v>75</v>
      </c>
      <c r="B64" s="121" t="s">
        <v>243</v>
      </c>
      <c r="C64" s="126">
        <v>1.9987378840000001</v>
      </c>
      <c r="D64" s="126">
        <v>1.8200960749999999</v>
      </c>
      <c r="E64" s="126">
        <v>0.17991351799999999</v>
      </c>
      <c r="F64" s="126">
        <v>5.2836042999999999E-2</v>
      </c>
      <c r="G64" s="125"/>
    </row>
    <row r="65" spans="1:7">
      <c r="A65" s="121">
        <v>76</v>
      </c>
      <c r="B65" s="121" t="s">
        <v>244</v>
      </c>
      <c r="C65" s="126">
        <v>1.6135623800000001</v>
      </c>
      <c r="D65" s="126">
        <v>2.6969512099999999</v>
      </c>
      <c r="E65" s="126">
        <v>0.29747800800000002</v>
      </c>
      <c r="F65" s="126">
        <v>9.1111307000000002E-2</v>
      </c>
      <c r="G65" s="125"/>
    </row>
    <row r="66" spans="1:7">
      <c r="A66" s="121">
        <v>77</v>
      </c>
      <c r="B66" s="121" t="s">
        <v>245</v>
      </c>
      <c r="C66" s="126">
        <v>2.2776102539999998</v>
      </c>
      <c r="D66" s="126">
        <v>4.9372812719999999</v>
      </c>
      <c r="E66" s="126">
        <v>0.27095617799999999</v>
      </c>
      <c r="F66" s="126">
        <v>6.0443073E-2</v>
      </c>
      <c r="G66" s="125"/>
    </row>
    <row r="67" spans="1:7">
      <c r="A67" s="121">
        <v>78</v>
      </c>
      <c r="B67" s="121" t="s">
        <v>66</v>
      </c>
      <c r="C67" s="126">
        <v>1.532985408</v>
      </c>
      <c r="D67" s="126">
        <v>2.7594875559999998</v>
      </c>
      <c r="E67" s="126">
        <v>0.28329321000000002</v>
      </c>
      <c r="F67" s="126">
        <v>8.4855304000000006E-2</v>
      </c>
      <c r="G67" s="125"/>
    </row>
    <row r="68" spans="1:7">
      <c r="A68" s="121">
        <v>81</v>
      </c>
      <c r="B68" s="121" t="s">
        <v>67</v>
      </c>
      <c r="C68" s="126">
        <v>1.8226168250000001</v>
      </c>
      <c r="D68" s="126">
        <v>1.4279899309999999</v>
      </c>
      <c r="E68" s="126">
        <v>0.314476266</v>
      </c>
      <c r="F68" s="126">
        <v>6.6722051000000004E-2</v>
      </c>
      <c r="G68" s="125"/>
    </row>
    <row r="69" spans="1:7">
      <c r="A69" s="121">
        <v>82</v>
      </c>
      <c r="B69" s="121" t="s">
        <v>68</v>
      </c>
      <c r="C69" s="126">
        <v>2.932558427</v>
      </c>
      <c r="D69" s="126">
        <v>4.3129588390000002</v>
      </c>
      <c r="E69" s="126">
        <v>0.274838586</v>
      </c>
      <c r="F69" s="126">
        <v>0.1247003</v>
      </c>
      <c r="G69" s="125"/>
    </row>
    <row r="70" spans="1:7">
      <c r="A70" s="121">
        <v>83</v>
      </c>
      <c r="B70" s="121" t="s">
        <v>69</v>
      </c>
      <c r="C70" s="126">
        <v>2.520222612</v>
      </c>
      <c r="D70" s="126">
        <v>2.7904512380000002</v>
      </c>
      <c r="E70" s="126">
        <v>0.29525955300000001</v>
      </c>
      <c r="F70" s="126">
        <v>0.193678291</v>
      </c>
      <c r="G70" s="125"/>
    </row>
    <row r="71" spans="1:7">
      <c r="A71" s="121">
        <v>85</v>
      </c>
      <c r="B71" s="121" t="s">
        <v>70</v>
      </c>
      <c r="C71" s="126">
        <v>2.309752494</v>
      </c>
      <c r="D71" s="126">
        <v>3.8149304509999999</v>
      </c>
      <c r="E71" s="126">
        <v>0.22245641699999999</v>
      </c>
      <c r="F71" s="126">
        <v>5.1298093000000003E-2</v>
      </c>
      <c r="G71" s="125"/>
    </row>
    <row r="72" spans="1:7">
      <c r="A72" s="121">
        <v>86</v>
      </c>
      <c r="B72" s="121" t="s">
        <v>71</v>
      </c>
      <c r="C72" s="126">
        <v>2.3735649049999998</v>
      </c>
      <c r="D72" s="126">
        <v>3.0989053950000001</v>
      </c>
      <c r="E72" s="126">
        <v>0.25428449600000003</v>
      </c>
      <c r="F72" s="126">
        <v>0.15683491999999999</v>
      </c>
      <c r="G72" s="125"/>
    </row>
    <row r="73" spans="1:7">
      <c r="A73" s="121">
        <v>87</v>
      </c>
      <c r="B73" s="121" t="s">
        <v>72</v>
      </c>
      <c r="C73" s="126">
        <v>1.6105966650000001</v>
      </c>
      <c r="D73" s="126">
        <v>2.5048467570000001</v>
      </c>
      <c r="E73" s="126">
        <v>0.26571435799999998</v>
      </c>
      <c r="F73" s="126">
        <v>7.99821E-2</v>
      </c>
      <c r="G73" s="125"/>
    </row>
    <row r="74" spans="1:7">
      <c r="A74" s="121">
        <v>90</v>
      </c>
      <c r="B74" s="121" t="s">
        <v>246</v>
      </c>
      <c r="C74" s="126">
        <v>1.395936098</v>
      </c>
      <c r="D74" s="126">
        <v>1.9151075310000001</v>
      </c>
      <c r="E74" s="126">
        <v>0.19617652399999999</v>
      </c>
      <c r="F74" s="126">
        <v>7.9775239999999997E-2</v>
      </c>
      <c r="G74" s="125"/>
    </row>
    <row r="75" spans="1:7">
      <c r="A75" s="121">
        <v>91</v>
      </c>
      <c r="B75" s="121" t="s">
        <v>74</v>
      </c>
      <c r="C75" s="126">
        <v>1.9684765820000001</v>
      </c>
      <c r="D75" s="126">
        <v>3.3804568079999999</v>
      </c>
      <c r="E75" s="126">
        <v>0.17851994900000001</v>
      </c>
      <c r="F75" s="126">
        <v>0.110967816</v>
      </c>
      <c r="G75" s="125"/>
    </row>
    <row r="76" spans="1:7">
      <c r="A76" s="121">
        <v>92</v>
      </c>
      <c r="B76" s="121" t="s">
        <v>247</v>
      </c>
      <c r="C76" s="126">
        <v>1.415654462</v>
      </c>
      <c r="D76" s="126">
        <v>2.3373875000000002</v>
      </c>
      <c r="E76" s="126">
        <v>0.287993261</v>
      </c>
      <c r="F76" s="126">
        <v>1.1298911E-2</v>
      </c>
      <c r="G76" s="125"/>
    </row>
    <row r="77" spans="1:7">
      <c r="A77" s="121">
        <v>93</v>
      </c>
      <c r="B77" s="121" t="s">
        <v>76</v>
      </c>
      <c r="C77" s="126">
        <v>3.5496045999999999</v>
      </c>
      <c r="D77" s="126">
        <v>1.2418711200000001</v>
      </c>
      <c r="E77" s="126">
        <v>0.59820932699999996</v>
      </c>
      <c r="F77" s="126">
        <v>0.36584436300000001</v>
      </c>
      <c r="G77" s="125"/>
    </row>
    <row r="78" spans="1:7">
      <c r="A78" s="121">
        <v>94</v>
      </c>
      <c r="B78" s="121" t="s">
        <v>77</v>
      </c>
      <c r="C78" s="126">
        <v>0.98479327299999997</v>
      </c>
      <c r="D78" s="126">
        <v>0.97968644400000005</v>
      </c>
      <c r="E78" s="126">
        <v>0.202167758</v>
      </c>
      <c r="F78" s="126">
        <v>1.1133448000000001E-2</v>
      </c>
      <c r="G78" s="125"/>
    </row>
    <row r="79" spans="1:7">
      <c r="A79" s="121">
        <v>95</v>
      </c>
      <c r="B79" s="121" t="s">
        <v>78</v>
      </c>
      <c r="C79" s="126">
        <v>1.9024884639999999</v>
      </c>
      <c r="D79" s="126">
        <v>3.300189762</v>
      </c>
      <c r="E79" s="126">
        <v>0.38233865</v>
      </c>
      <c r="F79" s="126">
        <v>0.13150972799999999</v>
      </c>
      <c r="G79" s="125"/>
    </row>
    <row r="80" spans="1:7">
      <c r="A80" s="121">
        <v>96</v>
      </c>
      <c r="B80" s="121" t="s">
        <v>248</v>
      </c>
      <c r="C80" s="126">
        <v>1.091144417</v>
      </c>
      <c r="D80" s="126">
        <v>1.675488772</v>
      </c>
      <c r="E80" s="126">
        <v>8.0921811999999996E-2</v>
      </c>
      <c r="F80" s="126">
        <v>4.2557802999999998E-2</v>
      </c>
      <c r="G80" s="125"/>
    </row>
    <row r="81" spans="1:7">
      <c r="A81" s="121">
        <v>97</v>
      </c>
      <c r="B81" s="121" t="s">
        <v>249</v>
      </c>
      <c r="C81" s="126">
        <v>2.1664411260000001</v>
      </c>
      <c r="D81" s="126">
        <v>2.007409156</v>
      </c>
      <c r="E81" s="126">
        <v>0.31321336799999999</v>
      </c>
      <c r="F81" s="126">
        <v>0.181501206</v>
      </c>
      <c r="G81" s="125"/>
    </row>
    <row r="82" spans="1:7">
      <c r="A82" s="121">
        <v>99</v>
      </c>
      <c r="B82" s="121" t="s">
        <v>81</v>
      </c>
      <c r="C82" s="126">
        <v>1.480389226</v>
      </c>
      <c r="D82" s="126">
        <v>2.7653711040000002</v>
      </c>
      <c r="E82" s="126">
        <v>0.27406423800000002</v>
      </c>
      <c r="F82" s="126">
        <v>0.115478578</v>
      </c>
      <c r="G82" s="12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zoomScale="80" zoomScaleNormal="80" zoomScalePageLayoutView="80" workbookViewId="0">
      <selection activeCell="C1" sqref="C1:D1"/>
    </sheetView>
  </sheetViews>
  <sheetFormatPr baseColWidth="10" defaultColWidth="8.83203125" defaultRowHeight="14" x14ac:dyDescent="0"/>
  <cols>
    <col min="1" max="1" width="7.5" style="121" customWidth="1"/>
    <col min="2" max="2" width="14.33203125" style="121" customWidth="1"/>
    <col min="3" max="3" width="11.6640625" style="123" customWidth="1"/>
    <col min="4" max="4" width="11.1640625" style="121" customWidth="1"/>
    <col min="5" max="16384" width="8.83203125" style="121"/>
  </cols>
  <sheetData>
    <row r="1" spans="1:5">
      <c r="A1" s="120" t="s">
        <v>251</v>
      </c>
      <c r="B1" s="120" t="s">
        <v>337</v>
      </c>
      <c r="C1" s="122" t="s">
        <v>338</v>
      </c>
      <c r="D1" s="120" t="s">
        <v>339</v>
      </c>
    </row>
    <row r="2" spans="1:5">
      <c r="A2" s="121">
        <v>1</v>
      </c>
      <c r="B2" s="121" t="s">
        <v>253</v>
      </c>
      <c r="C2" s="127">
        <v>1.4951797695599449</v>
      </c>
      <c r="D2" s="126">
        <v>1.3367452499155252</v>
      </c>
      <c r="E2" s="126"/>
    </row>
    <row r="3" spans="1:5">
      <c r="A3" s="121">
        <v>2</v>
      </c>
      <c r="B3" s="121" t="s">
        <v>333</v>
      </c>
      <c r="C3" s="127">
        <v>1.9806201898217408</v>
      </c>
      <c r="D3" s="126">
        <v>4.1318727767225623</v>
      </c>
      <c r="E3" s="126"/>
    </row>
    <row r="4" spans="1:5">
      <c r="A4" s="121">
        <v>5</v>
      </c>
      <c r="B4" s="121" t="s">
        <v>254</v>
      </c>
      <c r="C4" s="127">
        <v>1.0428173348498508</v>
      </c>
      <c r="D4" s="126">
        <v>1.0586601088195533</v>
      </c>
      <c r="E4" s="126"/>
    </row>
    <row r="5" spans="1:5">
      <c r="A5" s="121">
        <v>6</v>
      </c>
      <c r="B5" s="121" t="s">
        <v>255</v>
      </c>
      <c r="C5" s="127">
        <v>3.6700941349380138</v>
      </c>
      <c r="D5" s="126">
        <v>11.382038780499892</v>
      </c>
      <c r="E5" s="126"/>
    </row>
    <row r="6" spans="1:5">
      <c r="A6" s="121">
        <v>7</v>
      </c>
      <c r="B6" s="121" t="s">
        <v>332</v>
      </c>
      <c r="C6" s="127">
        <v>2.0426325932382139</v>
      </c>
      <c r="D6" s="126">
        <v>8.3038751607950054</v>
      </c>
      <c r="E6" s="126"/>
    </row>
    <row r="7" spans="1:5">
      <c r="A7" s="121">
        <v>8</v>
      </c>
      <c r="B7" s="121" t="s">
        <v>256</v>
      </c>
      <c r="C7" s="127">
        <v>1.7865562382969213</v>
      </c>
      <c r="D7" s="126">
        <v>3.47000862728523</v>
      </c>
      <c r="E7" s="126"/>
    </row>
    <row r="8" spans="1:5">
      <c r="A8" s="121">
        <v>9</v>
      </c>
      <c r="B8" s="121" t="s">
        <v>257</v>
      </c>
      <c r="C8" s="127">
        <v>1.1907873662438671</v>
      </c>
      <c r="D8" s="126">
        <v>1.4684100913301021</v>
      </c>
      <c r="E8" s="126"/>
    </row>
    <row r="9" spans="1:5">
      <c r="A9" s="121">
        <v>10</v>
      </c>
      <c r="B9" s="121" t="s">
        <v>258</v>
      </c>
      <c r="C9" s="127">
        <v>1.1693278720258871</v>
      </c>
      <c r="D9" s="126">
        <v>3.0187406343036578</v>
      </c>
      <c r="E9" s="126"/>
    </row>
    <row r="10" spans="1:5">
      <c r="A10" s="121">
        <v>11</v>
      </c>
      <c r="B10" s="121" t="s">
        <v>331</v>
      </c>
      <c r="C10" s="127">
        <v>1.6044646279429078</v>
      </c>
      <c r="D10" s="126">
        <v>2.9291783768377231</v>
      </c>
      <c r="E10" s="126"/>
    </row>
    <row r="11" spans="1:5">
      <c r="A11" s="121">
        <v>12</v>
      </c>
      <c r="B11" s="121" t="s">
        <v>259</v>
      </c>
      <c r="C11" s="127">
        <v>1.4984339493725067</v>
      </c>
      <c r="D11" s="126">
        <v>2.4310487126147384</v>
      </c>
      <c r="E11" s="126"/>
    </row>
    <row r="12" spans="1:5">
      <c r="A12" s="121">
        <v>13</v>
      </c>
      <c r="B12" s="121" t="s">
        <v>260</v>
      </c>
      <c r="C12" s="127">
        <v>2.7034853421455787</v>
      </c>
      <c r="D12" s="126">
        <v>5.8581971342406929</v>
      </c>
      <c r="E12" s="126"/>
    </row>
    <row r="13" spans="1:5">
      <c r="A13" s="121">
        <v>14</v>
      </c>
      <c r="B13" s="121" t="s">
        <v>261</v>
      </c>
      <c r="C13" s="127">
        <v>2.4169895938784385</v>
      </c>
      <c r="D13" s="126">
        <v>5.3988492952988523</v>
      </c>
      <c r="E13" s="126"/>
    </row>
    <row r="14" spans="1:5">
      <c r="A14" s="121">
        <v>15</v>
      </c>
      <c r="B14" s="121" t="s">
        <v>262</v>
      </c>
      <c r="C14" s="127">
        <v>2.0405989855227782</v>
      </c>
      <c r="D14" s="126">
        <v>6.5926767050606543</v>
      </c>
      <c r="E14" s="126"/>
    </row>
    <row r="15" spans="1:5">
      <c r="A15" s="121">
        <v>16</v>
      </c>
      <c r="B15" s="121" t="s">
        <v>263</v>
      </c>
      <c r="C15" s="127">
        <v>1.5733986970907414</v>
      </c>
      <c r="D15" s="126">
        <v>1.7205854855194411</v>
      </c>
      <c r="E15" s="126"/>
    </row>
    <row r="16" spans="1:5">
      <c r="A16" s="121">
        <v>17</v>
      </c>
      <c r="B16" s="121" t="s">
        <v>264</v>
      </c>
      <c r="C16" s="127">
        <v>1.3348603621730382</v>
      </c>
      <c r="D16" s="126">
        <v>1.902416096579477</v>
      </c>
      <c r="E16" s="126"/>
    </row>
    <row r="17" spans="1:5">
      <c r="A17" s="121">
        <v>18</v>
      </c>
      <c r="B17" s="121" t="s">
        <v>265</v>
      </c>
      <c r="C17" s="127">
        <v>1.9685201063390922</v>
      </c>
      <c r="D17" s="126">
        <v>3.5372562382032156</v>
      </c>
      <c r="E17" s="126"/>
    </row>
    <row r="18" spans="1:5">
      <c r="A18" s="121">
        <v>19</v>
      </c>
      <c r="B18" s="121" t="s">
        <v>266</v>
      </c>
      <c r="C18" s="127">
        <v>1.4396759391580212</v>
      </c>
      <c r="D18" s="126">
        <v>1.8006221709073165</v>
      </c>
      <c r="E18" s="126"/>
    </row>
    <row r="19" spans="1:5">
      <c r="A19" s="121">
        <v>20</v>
      </c>
      <c r="B19" s="121" t="s">
        <v>267</v>
      </c>
      <c r="C19" s="127">
        <v>2.2827755398824574</v>
      </c>
      <c r="D19" s="126">
        <v>6.0451632529250441</v>
      </c>
      <c r="E19" s="126"/>
    </row>
    <row r="20" spans="1:5">
      <c r="A20" s="121">
        <v>21</v>
      </c>
      <c r="B20" s="121" t="s">
        <v>268</v>
      </c>
      <c r="C20" s="127">
        <v>1.2296472596085997</v>
      </c>
      <c r="D20" s="126">
        <v>3.6233136233136234</v>
      </c>
      <c r="E20" s="126"/>
    </row>
    <row r="21" spans="1:5">
      <c r="A21" s="121">
        <v>22</v>
      </c>
      <c r="B21" s="121" t="s">
        <v>269</v>
      </c>
      <c r="C21" s="127">
        <v>1.4903458021855049</v>
      </c>
      <c r="D21" s="126">
        <v>1.7041732084432775</v>
      </c>
      <c r="E21" s="126"/>
    </row>
    <row r="22" spans="1:5">
      <c r="A22" s="121">
        <v>24</v>
      </c>
      <c r="B22" s="121" t="s">
        <v>270</v>
      </c>
      <c r="C22" s="127">
        <v>2.4142816867685344</v>
      </c>
      <c r="D22" s="126">
        <v>4.9306906194321423</v>
      </c>
      <c r="E22" s="126"/>
    </row>
    <row r="23" spans="1:5">
      <c r="A23" s="121">
        <v>25</v>
      </c>
      <c r="B23" s="121" t="s">
        <v>271</v>
      </c>
      <c r="C23" s="127">
        <v>1.9585359192790868</v>
      </c>
      <c r="D23" s="126">
        <v>4.2372329740553267</v>
      </c>
      <c r="E23" s="126"/>
    </row>
    <row r="24" spans="1:5">
      <c r="A24" s="121">
        <v>27</v>
      </c>
      <c r="B24" s="121" t="s">
        <v>272</v>
      </c>
      <c r="C24" s="127">
        <v>1.2918752962339752</v>
      </c>
      <c r="D24" s="126">
        <v>1.329169739871628</v>
      </c>
      <c r="E24" s="126"/>
    </row>
    <row r="25" spans="1:5">
      <c r="A25" s="121">
        <v>31</v>
      </c>
      <c r="B25" s="121" t="s">
        <v>273</v>
      </c>
      <c r="C25" s="127">
        <v>1.7785671145716255</v>
      </c>
      <c r="D25" s="126">
        <v>4.1869885087613454</v>
      </c>
      <c r="E25" s="126"/>
    </row>
    <row r="26" spans="1:5">
      <c r="A26" s="121">
        <v>32</v>
      </c>
      <c r="B26" s="121" t="s">
        <v>274</v>
      </c>
      <c r="C26" s="127">
        <v>1.5385144398051458</v>
      </c>
      <c r="D26" s="126">
        <v>2.1608275431714046</v>
      </c>
      <c r="E26" s="126"/>
    </row>
    <row r="27" spans="1:5">
      <c r="A27" s="121">
        <v>33</v>
      </c>
      <c r="B27" s="121" t="s">
        <v>275</v>
      </c>
      <c r="C27" s="127">
        <v>2.8903013296000233</v>
      </c>
      <c r="D27" s="126">
        <v>12.246113989637307</v>
      </c>
      <c r="E27" s="126"/>
    </row>
    <row r="28" spans="1:5">
      <c r="A28" s="121">
        <v>34</v>
      </c>
      <c r="B28" s="121" t="s">
        <v>276</v>
      </c>
      <c r="C28" s="127">
        <v>1.6879644907754821</v>
      </c>
      <c r="D28" s="126">
        <v>4.8099520080863183</v>
      </c>
      <c r="E28" s="126"/>
    </row>
    <row r="29" spans="1:5">
      <c r="A29" s="121">
        <v>35</v>
      </c>
      <c r="B29" s="121" t="s">
        <v>277</v>
      </c>
      <c r="C29" s="127">
        <v>1.4127933048936867</v>
      </c>
      <c r="D29" s="126">
        <v>1.567667897614518</v>
      </c>
      <c r="E29" s="126"/>
    </row>
    <row r="30" spans="1:5">
      <c r="A30" s="121">
        <v>36</v>
      </c>
      <c r="B30" s="121" t="s">
        <v>278</v>
      </c>
      <c r="C30" s="127">
        <v>2.0388538258906319</v>
      </c>
      <c r="D30" s="126">
        <v>2.4352716957140892</v>
      </c>
      <c r="E30" s="126"/>
    </row>
    <row r="31" spans="1:5">
      <c r="A31" s="121">
        <v>37</v>
      </c>
      <c r="B31" s="121" t="s">
        <v>279</v>
      </c>
      <c r="C31" s="127">
        <v>2.027928881899836</v>
      </c>
      <c r="D31" s="126">
        <v>3.3920500645527114</v>
      </c>
      <c r="E31" s="126"/>
    </row>
    <row r="32" spans="1:5">
      <c r="A32" s="121">
        <v>38</v>
      </c>
      <c r="B32" s="121" t="s">
        <v>280</v>
      </c>
      <c r="C32" s="127">
        <v>2.1661743488749203</v>
      </c>
      <c r="D32" s="126">
        <v>4.360392908951229</v>
      </c>
      <c r="E32" s="126"/>
    </row>
    <row r="33" spans="1:5">
      <c r="A33" s="121">
        <v>39</v>
      </c>
      <c r="B33" s="121" t="s">
        <v>281</v>
      </c>
      <c r="C33" s="127">
        <v>1.2993840968431536</v>
      </c>
      <c r="D33" s="126">
        <v>1.9000387959940366</v>
      </c>
      <c r="E33" s="126"/>
    </row>
    <row r="34" spans="1:5">
      <c r="A34" s="121">
        <v>40</v>
      </c>
      <c r="B34" s="121" t="s">
        <v>282</v>
      </c>
      <c r="C34" s="127">
        <v>2.2010527936081781</v>
      </c>
      <c r="D34" s="126">
        <v>5.2327319198945821</v>
      </c>
      <c r="E34" s="126"/>
    </row>
    <row r="35" spans="1:5">
      <c r="A35" s="121">
        <v>41</v>
      </c>
      <c r="B35" s="121" t="s">
        <v>330</v>
      </c>
      <c r="C35" s="127">
        <v>1.5844741079411684</v>
      </c>
      <c r="D35" s="126">
        <v>2.0901320918810611</v>
      </c>
      <c r="E35" s="126"/>
    </row>
    <row r="36" spans="1:5">
      <c r="A36" s="121">
        <v>42</v>
      </c>
      <c r="B36" s="121" t="s">
        <v>329</v>
      </c>
      <c r="C36" s="127">
        <v>1.3143712299932877</v>
      </c>
      <c r="D36" s="126">
        <v>7.0244014467911775</v>
      </c>
      <c r="E36" s="126"/>
    </row>
    <row r="37" spans="1:5">
      <c r="A37" s="121">
        <v>43</v>
      </c>
      <c r="B37" s="121" t="s">
        <v>283</v>
      </c>
      <c r="C37" s="127">
        <v>1.8269969544748133</v>
      </c>
      <c r="D37" s="126">
        <v>3.2032879553482561</v>
      </c>
      <c r="E37" s="126"/>
    </row>
    <row r="38" spans="1:5">
      <c r="A38" s="121">
        <v>44</v>
      </c>
      <c r="B38" s="121" t="s">
        <v>284</v>
      </c>
      <c r="C38" s="127">
        <v>1.1675629515623591</v>
      </c>
      <c r="D38" s="126">
        <v>3.6317427527285897</v>
      </c>
      <c r="E38" s="126"/>
    </row>
    <row r="39" spans="1:5">
      <c r="A39" s="121">
        <v>45</v>
      </c>
      <c r="B39" s="121" t="s">
        <v>328</v>
      </c>
      <c r="C39" s="127">
        <v>1.6975553276417237</v>
      </c>
      <c r="D39" s="126">
        <v>2.4328050848194747</v>
      </c>
      <c r="E39" s="126"/>
    </row>
    <row r="40" spans="1:5">
      <c r="A40" s="121">
        <v>46</v>
      </c>
      <c r="B40" s="121" t="s">
        <v>285</v>
      </c>
      <c r="C40" s="127">
        <v>1.8054939408116464</v>
      </c>
      <c r="D40" s="126">
        <v>3.3230478395139778</v>
      </c>
      <c r="E40" s="126"/>
    </row>
    <row r="41" spans="1:5">
      <c r="A41" s="121">
        <v>47</v>
      </c>
      <c r="B41" s="121" t="s">
        <v>286</v>
      </c>
      <c r="C41" s="127">
        <v>1.614968747397326</v>
      </c>
      <c r="D41" s="126">
        <v>5.4870489133506801</v>
      </c>
      <c r="E41" s="126"/>
    </row>
    <row r="42" spans="1:5">
      <c r="A42" s="121">
        <v>48</v>
      </c>
      <c r="B42" s="121" t="s">
        <v>327</v>
      </c>
      <c r="C42" s="127">
        <v>1.7306792308549586</v>
      </c>
      <c r="D42" s="126">
        <v>2.5522022309830015</v>
      </c>
      <c r="E42" s="126"/>
    </row>
    <row r="43" spans="1:5">
      <c r="A43" s="121">
        <v>49</v>
      </c>
      <c r="B43" s="121" t="s">
        <v>287</v>
      </c>
      <c r="C43" s="127">
        <v>2.3253879663574786</v>
      </c>
      <c r="D43" s="126">
        <v>2.980058112553027</v>
      </c>
      <c r="E43" s="126"/>
    </row>
    <row r="44" spans="1:5">
      <c r="A44" s="121">
        <v>50</v>
      </c>
      <c r="B44" s="121" t="s">
        <v>326</v>
      </c>
      <c r="C44" s="127">
        <v>1.4939414790561749</v>
      </c>
      <c r="D44" s="126">
        <v>1.7090988850743745</v>
      </c>
      <c r="E44" s="126"/>
    </row>
    <row r="45" spans="1:5">
      <c r="A45" s="121">
        <v>51</v>
      </c>
      <c r="B45" s="121" t="s">
        <v>288</v>
      </c>
      <c r="C45" s="127">
        <v>1.318909260176885</v>
      </c>
      <c r="D45" s="126">
        <v>1.585602955088067</v>
      </c>
      <c r="E45" s="126"/>
    </row>
    <row r="46" spans="1:5">
      <c r="A46" s="121">
        <v>52</v>
      </c>
      <c r="B46" s="121" t="s">
        <v>289</v>
      </c>
      <c r="C46" s="127">
        <v>1.3113129615649115</v>
      </c>
      <c r="D46" s="126">
        <v>2.1230481296903196</v>
      </c>
      <c r="E46" s="126"/>
    </row>
    <row r="47" spans="1:5">
      <c r="A47" s="121">
        <v>53</v>
      </c>
      <c r="B47" s="121" t="s">
        <v>290</v>
      </c>
      <c r="C47" s="127">
        <v>1.9709523806203637</v>
      </c>
      <c r="D47" s="126">
        <v>3.2768467349121551</v>
      </c>
      <c r="E47" s="126"/>
    </row>
    <row r="48" spans="1:5">
      <c r="A48" s="121">
        <v>54</v>
      </c>
      <c r="B48" s="121" t="s">
        <v>291</v>
      </c>
      <c r="C48" s="127">
        <v>1.7508280176495632</v>
      </c>
      <c r="D48" s="126">
        <v>3.2877670264564629</v>
      </c>
      <c r="E48" s="126"/>
    </row>
    <row r="49" spans="1:5">
      <c r="A49" s="121">
        <v>55</v>
      </c>
      <c r="B49" s="121" t="s">
        <v>292</v>
      </c>
      <c r="C49" s="127">
        <v>2.354822973115656</v>
      </c>
      <c r="D49" s="126">
        <v>4.3979681296754469</v>
      </c>
      <c r="E49" s="126"/>
    </row>
    <row r="50" spans="1:5">
      <c r="A50" s="121">
        <v>56</v>
      </c>
      <c r="B50" s="121" t="s">
        <v>293</v>
      </c>
      <c r="C50" s="127">
        <v>3.4531910141700686</v>
      </c>
      <c r="D50" s="126">
        <v>9.8877644755026637</v>
      </c>
      <c r="E50" s="126"/>
    </row>
    <row r="51" spans="1:5">
      <c r="A51" s="121">
        <v>60</v>
      </c>
      <c r="B51" s="121" t="s">
        <v>294</v>
      </c>
      <c r="C51" s="127">
        <v>1.8831357949366718</v>
      </c>
      <c r="D51" s="126">
        <v>4.7497513778943858</v>
      </c>
      <c r="E51" s="126"/>
    </row>
    <row r="52" spans="1:5">
      <c r="A52" s="121">
        <v>61</v>
      </c>
      <c r="B52" s="121" t="s">
        <v>295</v>
      </c>
      <c r="C52" s="127">
        <v>1.3639621606070198</v>
      </c>
      <c r="D52" s="126">
        <v>2.3551796298674232</v>
      </c>
      <c r="E52" s="126"/>
    </row>
    <row r="53" spans="1:5">
      <c r="A53" s="121">
        <v>62</v>
      </c>
      <c r="B53" s="121" t="s">
        <v>296</v>
      </c>
      <c r="C53" s="127">
        <v>1.7608219251855004</v>
      </c>
      <c r="D53" s="126">
        <v>2.3259495235848711</v>
      </c>
      <c r="E53" s="126"/>
    </row>
    <row r="54" spans="1:5">
      <c r="A54" s="121">
        <v>63</v>
      </c>
      <c r="B54" s="121" t="s">
        <v>297</v>
      </c>
      <c r="C54" s="127">
        <v>2.2540374855422782</v>
      </c>
      <c r="D54" s="126">
        <v>4.5241060062616629</v>
      </c>
      <c r="E54" s="126"/>
    </row>
    <row r="55" spans="1:5">
      <c r="A55" s="121">
        <v>64</v>
      </c>
      <c r="B55" s="121" t="s">
        <v>298</v>
      </c>
      <c r="C55" s="127">
        <v>2.4008699128213906</v>
      </c>
      <c r="D55" s="126">
        <v>3.3812194845125454</v>
      </c>
      <c r="E55" s="126"/>
    </row>
    <row r="56" spans="1:5">
      <c r="A56" s="121">
        <v>65</v>
      </c>
      <c r="B56" s="121" t="s">
        <v>299</v>
      </c>
      <c r="C56" s="127">
        <v>2.1887334733570816</v>
      </c>
      <c r="D56" s="126">
        <v>3.2797015250006125</v>
      </c>
      <c r="E56" s="126"/>
    </row>
    <row r="57" spans="1:5">
      <c r="A57" s="121">
        <v>66</v>
      </c>
      <c r="B57" s="121" t="s">
        <v>300</v>
      </c>
      <c r="C57" s="127">
        <v>0.98179137375235992</v>
      </c>
      <c r="D57" s="126">
        <v>1.0845587492688828</v>
      </c>
      <c r="E57" s="126"/>
    </row>
    <row r="58" spans="1:5">
      <c r="A58" s="121">
        <v>69</v>
      </c>
      <c r="B58" s="121" t="s">
        <v>301</v>
      </c>
      <c r="C58" s="127">
        <v>2.3944153092478913</v>
      </c>
      <c r="D58" s="126">
        <v>3.2101351725618055</v>
      </c>
      <c r="E58" s="126"/>
    </row>
    <row r="59" spans="1:5">
      <c r="A59" s="121">
        <v>70</v>
      </c>
      <c r="B59" s="121" t="s">
        <v>302</v>
      </c>
      <c r="C59" s="127">
        <v>1.8392166001941959</v>
      </c>
      <c r="D59" s="126">
        <v>3.5931378888369214</v>
      </c>
      <c r="E59" s="126"/>
    </row>
    <row r="60" spans="1:5">
      <c r="A60" s="121">
        <v>71</v>
      </c>
      <c r="B60" s="121" t="s">
        <v>303</v>
      </c>
      <c r="C60" s="127">
        <v>1.197220977140296</v>
      </c>
      <c r="D60" s="126">
        <v>1.331241595696997</v>
      </c>
      <c r="E60" s="126"/>
    </row>
    <row r="61" spans="1:5">
      <c r="A61" s="121">
        <v>72</v>
      </c>
      <c r="B61" s="121" t="s">
        <v>304</v>
      </c>
      <c r="C61" s="127">
        <v>1.6095620378756368</v>
      </c>
      <c r="D61" s="126">
        <v>1.6319882096426699</v>
      </c>
      <c r="E61" s="126"/>
    </row>
    <row r="62" spans="1:5">
      <c r="A62" s="121">
        <v>73</v>
      </c>
      <c r="B62" s="121" t="s">
        <v>305</v>
      </c>
      <c r="C62" s="127">
        <v>1.5237950716927395</v>
      </c>
      <c r="D62" s="126">
        <v>3.2192231632887425</v>
      </c>
      <c r="E62" s="126"/>
    </row>
    <row r="63" spans="1:5">
      <c r="A63" s="121">
        <v>74</v>
      </c>
      <c r="B63" s="121" t="s">
        <v>306</v>
      </c>
      <c r="C63" s="127">
        <v>1.607617666717897</v>
      </c>
      <c r="D63" s="126">
        <v>2.2561303721210209</v>
      </c>
      <c r="E63" s="126"/>
    </row>
    <row r="64" spans="1:5">
      <c r="A64" s="121">
        <v>75</v>
      </c>
      <c r="B64" s="121" t="s">
        <v>307</v>
      </c>
      <c r="C64" s="127">
        <v>1.626196590797059</v>
      </c>
      <c r="D64" s="126">
        <v>2.1728080806529566</v>
      </c>
      <c r="E64" s="126"/>
    </row>
    <row r="65" spans="1:5">
      <c r="A65" s="121">
        <v>76</v>
      </c>
      <c r="B65" s="121" t="s">
        <v>308</v>
      </c>
      <c r="C65" s="127">
        <v>1.9010457458506815</v>
      </c>
      <c r="D65" s="126">
        <v>3.8542238018087702</v>
      </c>
      <c r="E65" s="126"/>
    </row>
    <row r="66" spans="1:5">
      <c r="A66" s="121">
        <v>77</v>
      </c>
      <c r="B66" s="121" t="s">
        <v>325</v>
      </c>
      <c r="C66" s="127">
        <v>1.9643222385481685</v>
      </c>
      <c r="D66" s="126">
        <v>4.3454115004687246</v>
      </c>
      <c r="E66" s="126"/>
    </row>
    <row r="67" spans="1:5">
      <c r="A67" s="121">
        <v>78</v>
      </c>
      <c r="B67" s="121" t="s">
        <v>309</v>
      </c>
      <c r="C67" s="127">
        <v>1.6160087350807506</v>
      </c>
      <c r="D67" s="126">
        <v>2.6989806206439022</v>
      </c>
      <c r="E67" s="126"/>
    </row>
    <row r="68" spans="1:5">
      <c r="A68" s="121">
        <v>81</v>
      </c>
      <c r="B68" s="121" t="s">
        <v>310</v>
      </c>
      <c r="C68" s="127">
        <v>1.6070688448838242</v>
      </c>
      <c r="D68" s="126">
        <v>2.5127562534396439</v>
      </c>
      <c r="E68" s="126"/>
    </row>
    <row r="69" spans="1:5">
      <c r="A69" s="121">
        <v>82</v>
      </c>
      <c r="B69" s="121" t="s">
        <v>311</v>
      </c>
      <c r="C69" s="127">
        <v>1.4607357126912064</v>
      </c>
      <c r="D69" s="126">
        <v>2.1296522557368478</v>
      </c>
      <c r="E69" s="126"/>
    </row>
    <row r="70" spans="1:5">
      <c r="A70" s="121">
        <v>83</v>
      </c>
      <c r="B70" s="121" t="s">
        <v>312</v>
      </c>
      <c r="C70" s="127">
        <v>1.6566829834100794</v>
      </c>
      <c r="D70" s="126">
        <v>1.9331869528169889</v>
      </c>
      <c r="E70" s="126"/>
    </row>
    <row r="71" spans="1:5">
      <c r="A71" s="121">
        <v>85</v>
      </c>
      <c r="B71" s="121" t="s">
        <v>313</v>
      </c>
      <c r="C71" s="127">
        <v>2.1588992748574634</v>
      </c>
      <c r="D71" s="126">
        <v>3.1016920232764824</v>
      </c>
      <c r="E71" s="126"/>
    </row>
    <row r="72" spans="1:5">
      <c r="A72" s="121">
        <v>86</v>
      </c>
      <c r="B72" s="121" t="s">
        <v>314</v>
      </c>
      <c r="C72" s="127">
        <v>1.6822449881090713</v>
      </c>
      <c r="D72" s="126">
        <v>4.2053618866754672</v>
      </c>
      <c r="E72" s="126"/>
    </row>
    <row r="73" spans="1:5">
      <c r="A73" s="121">
        <v>87</v>
      </c>
      <c r="B73" s="121" t="s">
        <v>315</v>
      </c>
      <c r="C73" s="127">
        <v>1.2379338673238858</v>
      </c>
      <c r="D73" s="126">
        <v>1.5968371328814952</v>
      </c>
      <c r="E73" s="126"/>
    </row>
    <row r="74" spans="1:5">
      <c r="A74" s="121">
        <v>90</v>
      </c>
      <c r="B74" s="121" t="s">
        <v>324</v>
      </c>
      <c r="C74" s="127">
        <v>1.3104636805567849</v>
      </c>
      <c r="D74" s="126">
        <v>1.4241463525126425</v>
      </c>
      <c r="E74" s="126"/>
    </row>
    <row r="75" spans="1:5">
      <c r="A75" s="121">
        <v>91</v>
      </c>
      <c r="B75" s="121" t="s">
        <v>316</v>
      </c>
      <c r="C75" s="127">
        <v>1.5690308896681593</v>
      </c>
      <c r="D75" s="126">
        <v>3.1200487202926581</v>
      </c>
      <c r="E75" s="126"/>
    </row>
    <row r="76" spans="1:5">
      <c r="A76" s="121">
        <v>92</v>
      </c>
      <c r="B76" s="121" t="s">
        <v>317</v>
      </c>
      <c r="C76" s="127">
        <v>3.3076119815259726</v>
      </c>
      <c r="D76" s="126">
        <v>7.5513512709230923</v>
      </c>
      <c r="E76" s="126"/>
    </row>
    <row r="77" spans="1:5">
      <c r="A77" s="121">
        <v>93</v>
      </c>
      <c r="B77" s="121" t="s">
        <v>318</v>
      </c>
      <c r="C77" s="127">
        <v>1.2631311704810391</v>
      </c>
      <c r="D77" s="126">
        <v>1.5119934368461225</v>
      </c>
      <c r="E77" s="126"/>
    </row>
    <row r="78" spans="1:5">
      <c r="A78" s="121">
        <v>94</v>
      </c>
      <c r="B78" s="121" t="s">
        <v>319</v>
      </c>
      <c r="C78" s="127">
        <v>1.2416291383464024</v>
      </c>
      <c r="D78" s="126">
        <v>1.8256128440196391</v>
      </c>
      <c r="E78" s="126"/>
    </row>
    <row r="79" spans="1:5">
      <c r="A79" s="121">
        <v>95</v>
      </c>
      <c r="B79" s="121" t="s">
        <v>320</v>
      </c>
      <c r="C79" s="127">
        <v>1.459574352172138</v>
      </c>
      <c r="D79" s="126">
        <v>1.9046132166949197</v>
      </c>
      <c r="E79" s="126"/>
    </row>
    <row r="80" spans="1:5">
      <c r="A80" s="121">
        <v>96</v>
      </c>
      <c r="B80" s="121" t="s">
        <v>321</v>
      </c>
      <c r="C80" s="127">
        <v>1.6473592772971706</v>
      </c>
      <c r="D80" s="126">
        <v>2.3790247315075446</v>
      </c>
      <c r="E80" s="126"/>
    </row>
    <row r="81" spans="1:5">
      <c r="A81" s="121">
        <v>97</v>
      </c>
      <c r="B81" s="121" t="s">
        <v>322</v>
      </c>
      <c r="C81" s="127">
        <v>1.2058769127199307</v>
      </c>
      <c r="D81" s="126">
        <v>1.5450406359790976</v>
      </c>
      <c r="E81" s="126"/>
    </row>
    <row r="82" spans="1:5">
      <c r="A82" s="121">
        <v>99</v>
      </c>
      <c r="B82" s="121" t="s">
        <v>323</v>
      </c>
      <c r="C82" s="127">
        <v>2.2769173776754217</v>
      </c>
      <c r="D82" s="126">
        <v>4.3763960029760209</v>
      </c>
      <c r="E82" s="12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80" zoomScaleNormal="80" zoomScalePageLayoutView="80" workbookViewId="0">
      <selection activeCell="L13" sqref="L13"/>
    </sheetView>
  </sheetViews>
  <sheetFormatPr baseColWidth="10" defaultColWidth="8.83203125" defaultRowHeight="14" x14ac:dyDescent="0"/>
  <cols>
    <col min="1" max="1" width="7.5" style="121" customWidth="1"/>
    <col min="2" max="2" width="14.33203125" style="121" customWidth="1"/>
    <col min="3" max="3" width="8.83203125" style="121"/>
    <col min="4" max="4" width="8.83203125" style="123"/>
    <col min="5" max="6" width="8.83203125" style="121"/>
    <col min="7" max="7" width="8.83203125" style="123"/>
    <col min="8" max="8" width="8.83203125" style="121"/>
    <col min="12" max="16384" width="8.83203125" style="121"/>
  </cols>
  <sheetData>
    <row r="1" spans="1:11">
      <c r="A1" s="120" t="s">
        <v>251</v>
      </c>
      <c r="B1" s="120" t="s">
        <v>337</v>
      </c>
      <c r="C1" s="120" t="s">
        <v>340</v>
      </c>
      <c r="D1" s="124" t="s">
        <v>341</v>
      </c>
      <c r="E1" s="120" t="s">
        <v>342</v>
      </c>
      <c r="F1" s="120" t="s">
        <v>336</v>
      </c>
      <c r="G1" s="122" t="s">
        <v>335</v>
      </c>
      <c r="H1" s="120" t="s">
        <v>334</v>
      </c>
      <c r="I1" s="121"/>
      <c r="J1" s="121"/>
      <c r="K1" s="121"/>
    </row>
    <row r="2" spans="1:11">
      <c r="A2" s="121">
        <v>1</v>
      </c>
      <c r="B2" s="121" t="s">
        <v>253</v>
      </c>
      <c r="C2" s="125">
        <v>84.921626440967842</v>
      </c>
      <c r="D2" s="128">
        <v>63.671921831673899</v>
      </c>
      <c r="E2" s="125">
        <v>57.455237686414819</v>
      </c>
      <c r="F2" s="125">
        <v>94.711603392977565</v>
      </c>
      <c r="G2" s="128">
        <v>66.99880362633165</v>
      </c>
      <c r="H2" s="125">
        <v>57.268361042647008</v>
      </c>
      <c r="I2" s="126"/>
      <c r="J2" s="121"/>
      <c r="K2" s="121"/>
    </row>
    <row r="3" spans="1:11">
      <c r="A3" s="121">
        <v>2</v>
      </c>
      <c r="B3" s="121" t="s">
        <v>333</v>
      </c>
      <c r="C3" s="125">
        <v>53.353013460036756</v>
      </c>
      <c r="D3" s="128">
        <v>28.728139245172986</v>
      </c>
      <c r="E3" s="125">
        <v>7.1218471007518946</v>
      </c>
      <c r="F3" s="125">
        <v>55.383244537996362</v>
      </c>
      <c r="G3" s="128">
        <v>30.715415064786875</v>
      </c>
      <c r="H3" s="125">
        <v>7.3489615937487622</v>
      </c>
      <c r="I3" s="126"/>
      <c r="J3" s="121"/>
      <c r="K3" s="121"/>
    </row>
    <row r="4" spans="1:11">
      <c r="A4" s="121">
        <v>5</v>
      </c>
      <c r="B4" s="121" t="s">
        <v>254</v>
      </c>
      <c r="C4" s="125">
        <v>102.40201467630276</v>
      </c>
      <c r="D4" s="128">
        <v>78.177527654949614</v>
      </c>
      <c r="E4" s="125">
        <v>69.930152249227518</v>
      </c>
      <c r="F4" s="125">
        <v>104.76121391809569</v>
      </c>
      <c r="G4" s="128">
        <v>69.503645970326033</v>
      </c>
      <c r="H4" s="125">
        <v>68.313771516297479</v>
      </c>
      <c r="I4" s="126"/>
      <c r="J4" s="121"/>
      <c r="K4" s="121"/>
    </row>
    <row r="5" spans="1:11">
      <c r="A5" s="121">
        <v>6</v>
      </c>
      <c r="B5" s="121" t="s">
        <v>255</v>
      </c>
      <c r="C5" s="125">
        <v>64.133547655394054</v>
      </c>
      <c r="D5" s="128">
        <v>17.427506256514214</v>
      </c>
      <c r="E5" s="125">
        <v>3.6799170735350226</v>
      </c>
      <c r="F5" s="125">
        <v>68.794043191611479</v>
      </c>
      <c r="G5" s="128">
        <v>15.954654981721177</v>
      </c>
      <c r="H5" s="125">
        <v>4.1721009921374925</v>
      </c>
      <c r="I5" s="126"/>
      <c r="J5" s="121"/>
      <c r="K5" s="121"/>
    </row>
    <row r="6" spans="1:11">
      <c r="A6" s="121">
        <v>7</v>
      </c>
      <c r="B6" s="121" t="s">
        <v>332</v>
      </c>
      <c r="C6" s="125">
        <v>69.93112382192804</v>
      </c>
      <c r="D6" s="128">
        <v>24.598355196062883</v>
      </c>
      <c r="E6" s="125">
        <v>4.7162904724024095</v>
      </c>
      <c r="F6" s="125">
        <v>70.156395283580281</v>
      </c>
      <c r="G6" s="128">
        <v>36.91442730784938</v>
      </c>
      <c r="H6" s="125">
        <v>9.3264552085721046</v>
      </c>
      <c r="I6" s="126"/>
      <c r="J6" s="121"/>
      <c r="K6" s="121"/>
    </row>
    <row r="7" spans="1:11">
      <c r="A7" s="121">
        <v>8</v>
      </c>
      <c r="B7" s="121" t="s">
        <v>256</v>
      </c>
      <c r="C7" s="125">
        <v>65.629935176995943</v>
      </c>
      <c r="D7" s="128">
        <v>48.121959549735593</v>
      </c>
      <c r="E7" s="125">
        <v>20.856045926423825</v>
      </c>
      <c r="F7" s="125">
        <v>70.553352260097412</v>
      </c>
      <c r="G7" s="128">
        <v>43.568731322380231</v>
      </c>
      <c r="H7" s="125">
        <v>23.149574656103951</v>
      </c>
      <c r="I7" s="126"/>
      <c r="J7" s="121"/>
      <c r="K7" s="121"/>
    </row>
    <row r="8" spans="1:11">
      <c r="A8" s="121">
        <v>9</v>
      </c>
      <c r="B8" s="121" t="s">
        <v>257</v>
      </c>
      <c r="C8" s="125">
        <v>95.037038915103849</v>
      </c>
      <c r="D8" s="128">
        <v>76.605242638538812</v>
      </c>
      <c r="E8" s="125">
        <v>68.629716820582146</v>
      </c>
      <c r="F8" s="125">
        <v>94.59441913276396</v>
      </c>
      <c r="G8" s="128">
        <v>81.105766552848053</v>
      </c>
      <c r="H8" s="125">
        <v>78.965671332544488</v>
      </c>
      <c r="I8" s="126"/>
      <c r="J8" s="121"/>
      <c r="K8" s="121"/>
    </row>
    <row r="9" spans="1:11">
      <c r="A9" s="121">
        <v>10</v>
      </c>
      <c r="B9" s="121" t="s">
        <v>258</v>
      </c>
      <c r="C9" s="125">
        <v>73.763085000031523</v>
      </c>
      <c r="D9" s="128">
        <v>60.079710692118354</v>
      </c>
      <c r="E9" s="125">
        <v>15.511466956031231</v>
      </c>
      <c r="F9" s="125">
        <v>74.34408891642002</v>
      </c>
      <c r="G9" s="128">
        <v>62.980556871722527</v>
      </c>
      <c r="H9" s="125">
        <v>21.767330771834686</v>
      </c>
      <c r="I9" s="126"/>
      <c r="J9" s="121"/>
      <c r="K9" s="121"/>
    </row>
    <row r="10" spans="1:11">
      <c r="A10" s="121">
        <v>11</v>
      </c>
      <c r="B10" s="121" t="s">
        <v>331</v>
      </c>
      <c r="C10" s="125">
        <v>73.997341346829273</v>
      </c>
      <c r="D10" s="128">
        <v>29.30531248998793</v>
      </c>
      <c r="E10" s="125">
        <v>14.269533446503067</v>
      </c>
      <c r="F10" s="125">
        <v>81.165393809472192</v>
      </c>
      <c r="G10" s="128">
        <v>38.746455789806475</v>
      </c>
      <c r="H10" s="125">
        <v>19.946047572164055</v>
      </c>
      <c r="I10" s="126"/>
      <c r="J10" s="121"/>
      <c r="K10" s="121"/>
    </row>
    <row r="11" spans="1:11">
      <c r="A11" s="121">
        <v>12</v>
      </c>
      <c r="B11" s="121" t="s">
        <v>259</v>
      </c>
      <c r="C11" s="125">
        <v>98.631450399006312</v>
      </c>
      <c r="D11" s="128">
        <v>74.7879346657203</v>
      </c>
      <c r="E11" s="125">
        <v>58.203726969183919</v>
      </c>
      <c r="F11" s="125">
        <v>99.091339610970792</v>
      </c>
      <c r="G11" s="128">
        <v>73.62060845824935</v>
      </c>
      <c r="H11" s="125">
        <v>56.480711558736751</v>
      </c>
      <c r="I11" s="126"/>
      <c r="J11" s="121"/>
      <c r="K11" s="121"/>
    </row>
    <row r="12" spans="1:11">
      <c r="A12" s="121">
        <v>13</v>
      </c>
      <c r="B12" s="121" t="s">
        <v>260</v>
      </c>
      <c r="C12" s="125">
        <v>74.175483876813132</v>
      </c>
      <c r="D12" s="128">
        <v>23.305155908449695</v>
      </c>
      <c r="E12" s="125">
        <v>7.4512076857170157</v>
      </c>
      <c r="F12" s="125">
        <v>79.40739616687361</v>
      </c>
      <c r="G12" s="128">
        <v>25.940433115496543</v>
      </c>
      <c r="H12" s="125">
        <v>10.265251451235793</v>
      </c>
      <c r="I12" s="126"/>
      <c r="J12" s="121"/>
      <c r="K12" s="121"/>
    </row>
    <row r="13" spans="1:11">
      <c r="A13" s="121">
        <v>14</v>
      </c>
      <c r="B13" s="121" t="s">
        <v>261</v>
      </c>
      <c r="C13" s="125">
        <v>71.604199281103462</v>
      </c>
      <c r="D13" s="128">
        <v>20.437319854173076</v>
      </c>
      <c r="E13" s="125">
        <v>8.1137350738864367</v>
      </c>
      <c r="F13" s="125">
        <v>87.212970444805052</v>
      </c>
      <c r="G13" s="128">
        <v>29.03444062042654</v>
      </c>
      <c r="H13" s="125">
        <v>11.03282243749551</v>
      </c>
      <c r="I13" s="126"/>
      <c r="J13" s="121"/>
      <c r="K13" s="121"/>
    </row>
    <row r="14" spans="1:11">
      <c r="A14" s="121">
        <v>15</v>
      </c>
      <c r="B14" s="121" t="s">
        <v>262</v>
      </c>
      <c r="C14" s="125">
        <v>77.744321841103826</v>
      </c>
      <c r="D14" s="128">
        <v>53.679336723576121</v>
      </c>
      <c r="E14" s="125">
        <v>8.1093632327344274</v>
      </c>
      <c r="F14" s="125">
        <v>88.761668811809983</v>
      </c>
      <c r="G14" s="128">
        <v>54.727961752697865</v>
      </c>
      <c r="H14" s="125">
        <v>9.1455803553188417</v>
      </c>
      <c r="I14" s="126"/>
      <c r="J14" s="121"/>
      <c r="K14" s="121"/>
    </row>
    <row r="15" spans="1:11">
      <c r="A15" s="121">
        <v>16</v>
      </c>
      <c r="B15" s="121" t="s">
        <v>263</v>
      </c>
      <c r="C15" s="125">
        <v>92.767557570310785</v>
      </c>
      <c r="D15" s="128">
        <v>61.874271565636462</v>
      </c>
      <c r="E15" s="125">
        <v>43.081079527963055</v>
      </c>
      <c r="F15" s="125">
        <v>92.108463584811375</v>
      </c>
      <c r="G15" s="128">
        <v>77.329148593168924</v>
      </c>
      <c r="H15" s="125">
        <v>40.873022062596206</v>
      </c>
      <c r="I15" s="126"/>
      <c r="J15" s="121"/>
      <c r="K15" s="121"/>
    </row>
    <row r="16" spans="1:11">
      <c r="A16" s="121">
        <v>17</v>
      </c>
      <c r="B16" s="121" t="s">
        <v>264</v>
      </c>
      <c r="C16" s="125">
        <v>98.053386988598263</v>
      </c>
      <c r="D16" s="128">
        <v>58.984078286970863</v>
      </c>
      <c r="E16" s="125">
        <v>53.368913463126297</v>
      </c>
      <c r="F16" s="125">
        <v>90.767860496311201</v>
      </c>
      <c r="G16" s="128">
        <v>61.028338149523023</v>
      </c>
      <c r="H16" s="125">
        <v>49.818065860727856</v>
      </c>
      <c r="I16" s="126"/>
      <c r="J16" s="121"/>
      <c r="K16" s="121"/>
    </row>
    <row r="17" spans="1:11">
      <c r="A17" s="121">
        <v>18</v>
      </c>
      <c r="B17" s="121" t="s">
        <v>265</v>
      </c>
      <c r="C17" s="125">
        <v>70.543331167822203</v>
      </c>
      <c r="D17" s="128">
        <v>32.897475180492613</v>
      </c>
      <c r="E17" s="125">
        <v>18.557114339128411</v>
      </c>
      <c r="F17" s="125">
        <v>76.375117241269635</v>
      </c>
      <c r="G17" s="128">
        <v>36.065109551919292</v>
      </c>
      <c r="H17" s="125">
        <v>20.202726208458643</v>
      </c>
      <c r="I17" s="126"/>
      <c r="J17" s="121"/>
      <c r="K17" s="121"/>
    </row>
    <row r="18" spans="1:11">
      <c r="A18" s="121">
        <v>19</v>
      </c>
      <c r="B18" s="121" t="s">
        <v>266</v>
      </c>
      <c r="C18" s="125">
        <v>89.60274324630393</v>
      </c>
      <c r="D18" s="128">
        <v>66.503675480205118</v>
      </c>
      <c r="E18" s="125">
        <v>58.601942259071258</v>
      </c>
      <c r="F18" s="125">
        <v>98.778419549262409</v>
      </c>
      <c r="G18" s="128">
        <v>81.683066068721359</v>
      </c>
      <c r="H18" s="125">
        <v>74.001160890271947</v>
      </c>
      <c r="I18" s="126"/>
      <c r="J18" s="121"/>
      <c r="K18" s="121"/>
    </row>
    <row r="19" spans="1:11">
      <c r="A19" s="121">
        <v>20</v>
      </c>
      <c r="B19" s="121" t="s">
        <v>267</v>
      </c>
      <c r="C19" s="125">
        <v>67.230797780890938</v>
      </c>
      <c r="D19" s="128">
        <v>30.439665644705961</v>
      </c>
      <c r="E19" s="125">
        <v>9.5680673893818966</v>
      </c>
      <c r="F19" s="125">
        <v>69.13579711058992</v>
      </c>
      <c r="G19" s="128">
        <v>33.538312510261171</v>
      </c>
      <c r="H19" s="125">
        <v>11.139185855660257</v>
      </c>
      <c r="I19" s="126"/>
      <c r="J19" s="121"/>
      <c r="K19" s="121"/>
    </row>
    <row r="20" spans="1:11">
      <c r="A20" s="121">
        <v>21</v>
      </c>
      <c r="B20" s="121" t="s">
        <v>268</v>
      </c>
      <c r="C20" s="125">
        <v>68.185766753687062</v>
      </c>
      <c r="D20" s="128">
        <v>34.647465238188175</v>
      </c>
      <c r="E20" s="125">
        <v>19.348675278700842</v>
      </c>
      <c r="F20" s="125">
        <v>81.278770981983271</v>
      </c>
      <c r="G20" s="128">
        <v>45.65620963852767</v>
      </c>
      <c r="H20" s="125">
        <v>26.369604130064541</v>
      </c>
      <c r="I20" s="126"/>
      <c r="J20" s="121"/>
      <c r="K20" s="121"/>
    </row>
    <row r="21" spans="1:11">
      <c r="A21" s="121">
        <v>22</v>
      </c>
      <c r="B21" s="121" t="s">
        <v>269</v>
      </c>
      <c r="C21" s="125">
        <v>87.952299147597628</v>
      </c>
      <c r="D21" s="128">
        <v>73.404894489804477</v>
      </c>
      <c r="E21" s="125">
        <v>37.629117318929787</v>
      </c>
      <c r="F21" s="125">
        <v>94.634006601834031</v>
      </c>
      <c r="G21" s="128">
        <v>82.274923438109155</v>
      </c>
      <c r="H21" s="125">
        <v>56.359605973799091</v>
      </c>
      <c r="I21" s="126"/>
      <c r="J21" s="121"/>
      <c r="K21" s="121"/>
    </row>
    <row r="22" spans="1:11">
      <c r="A22" s="121">
        <v>24</v>
      </c>
      <c r="B22" s="121" t="s">
        <v>270</v>
      </c>
      <c r="C22" s="125">
        <v>82.4665181700787</v>
      </c>
      <c r="D22" s="128">
        <v>45.262765688421901</v>
      </c>
      <c r="E22" s="125">
        <v>11.925978699694927</v>
      </c>
      <c r="F22" s="125">
        <v>87.204764784363135</v>
      </c>
      <c r="G22" s="128">
        <v>50.633163729008771</v>
      </c>
      <c r="H22" s="125">
        <v>15.149246248495441</v>
      </c>
      <c r="I22" s="126"/>
      <c r="J22" s="121"/>
      <c r="K22" s="121"/>
    </row>
    <row r="23" spans="1:11">
      <c r="A23" s="121">
        <v>25</v>
      </c>
      <c r="B23" s="121" t="s">
        <v>271</v>
      </c>
      <c r="C23" s="125">
        <v>91.239239225674311</v>
      </c>
      <c r="D23" s="128">
        <v>61.694330945123916</v>
      </c>
      <c r="E23" s="125">
        <v>28.678570449054831</v>
      </c>
      <c r="F23" s="125">
        <v>98.577420475463882</v>
      </c>
      <c r="G23" s="128">
        <v>60.417746088048339</v>
      </c>
      <c r="H23" s="125">
        <v>29.284270055213696</v>
      </c>
      <c r="I23" s="126"/>
      <c r="J23" s="121"/>
      <c r="K23" s="121"/>
    </row>
    <row r="24" spans="1:11">
      <c r="A24" s="121">
        <v>27</v>
      </c>
      <c r="B24" s="121" t="s">
        <v>272</v>
      </c>
      <c r="C24" s="125">
        <v>82.803845792693878</v>
      </c>
      <c r="D24" s="128">
        <v>62.163225603817502</v>
      </c>
      <c r="E24" s="125">
        <v>65.419040636119604</v>
      </c>
      <c r="F24" s="125">
        <v>83.011309041915368</v>
      </c>
      <c r="G24" s="128">
        <v>84.832541106679756</v>
      </c>
      <c r="H24" s="125">
        <v>74.746008708272853</v>
      </c>
      <c r="I24" s="126"/>
      <c r="J24" s="121"/>
      <c r="K24" s="121"/>
    </row>
    <row r="25" spans="1:11">
      <c r="A25" s="121">
        <v>31</v>
      </c>
      <c r="B25" s="121" t="s">
        <v>273</v>
      </c>
      <c r="C25" s="125">
        <v>67.313428122023453</v>
      </c>
      <c r="D25" s="128">
        <v>45.5626740937197</v>
      </c>
      <c r="E25" s="125">
        <v>14.778650136159147</v>
      </c>
      <c r="F25" s="125">
        <v>89.4444146649722</v>
      </c>
      <c r="G25" s="128">
        <v>62.851319754989277</v>
      </c>
      <c r="H25" s="125">
        <v>16.960986660460851</v>
      </c>
      <c r="I25" s="126"/>
      <c r="J25" s="121"/>
      <c r="K25" s="121"/>
    </row>
    <row r="26" spans="1:11">
      <c r="A26" s="121">
        <v>32</v>
      </c>
      <c r="B26" s="121" t="s">
        <v>274</v>
      </c>
      <c r="C26" s="125">
        <v>78.515950012345016</v>
      </c>
      <c r="D26" s="128">
        <v>45.375734391227837</v>
      </c>
      <c r="E26" s="125">
        <v>33.817754327218694</v>
      </c>
      <c r="F26" s="125">
        <v>93.339108436951733</v>
      </c>
      <c r="G26" s="128">
        <v>53.577228546162814</v>
      </c>
      <c r="H26" s="125">
        <v>39.81138616782976</v>
      </c>
      <c r="I26" s="126"/>
      <c r="J26" s="121"/>
      <c r="K26" s="121"/>
    </row>
    <row r="27" spans="1:11">
      <c r="A27" s="121">
        <v>33</v>
      </c>
      <c r="B27" s="121" t="s">
        <v>275</v>
      </c>
      <c r="C27" s="125">
        <v>86.49802463951761</v>
      </c>
      <c r="D27" s="128">
        <v>33.883952454392357</v>
      </c>
      <c r="E27" s="125">
        <v>4.9239083964257135</v>
      </c>
      <c r="F27" s="125">
        <v>91.191790541933202</v>
      </c>
      <c r="G27" s="128">
        <v>46.98415713779417</v>
      </c>
      <c r="H27" s="125">
        <v>7.8561625829770598</v>
      </c>
      <c r="I27" s="126"/>
      <c r="J27" s="121"/>
      <c r="K27" s="121"/>
    </row>
    <row r="28" spans="1:11">
      <c r="A28" s="121">
        <v>34</v>
      </c>
      <c r="B28" s="121" t="s">
        <v>276</v>
      </c>
      <c r="C28" s="125">
        <v>56.089955466296338</v>
      </c>
      <c r="D28" s="128">
        <v>51.571871874233217</v>
      </c>
      <c r="E28" s="125">
        <v>8.3115970751414423</v>
      </c>
      <c r="F28" s="125">
        <v>84.629129902141159</v>
      </c>
      <c r="G28" s="128">
        <v>53.536859783987154</v>
      </c>
      <c r="H28" s="125">
        <v>12.956106896518628</v>
      </c>
      <c r="I28" s="126"/>
      <c r="J28" s="121"/>
      <c r="K28" s="121"/>
    </row>
    <row r="29" spans="1:11">
      <c r="A29" s="121">
        <v>35</v>
      </c>
      <c r="B29" s="121" t="s">
        <v>277</v>
      </c>
      <c r="C29" s="125">
        <v>75.889081510682587</v>
      </c>
      <c r="D29" s="128">
        <v>46.731055161389058</v>
      </c>
      <c r="E29" s="125">
        <v>24.665961435176204</v>
      </c>
      <c r="F29" s="125">
        <v>95.316371401204805</v>
      </c>
      <c r="G29" s="128">
        <v>68.528164792277281</v>
      </c>
      <c r="H29" s="125">
        <v>35.537287395365105</v>
      </c>
      <c r="I29" s="126"/>
      <c r="J29" s="121"/>
      <c r="K29" s="121"/>
    </row>
    <row r="30" spans="1:11">
      <c r="A30" s="121">
        <v>36</v>
      </c>
      <c r="B30" s="121" t="s">
        <v>278</v>
      </c>
      <c r="C30" s="125">
        <v>76.700815778462271</v>
      </c>
      <c r="D30" s="128">
        <v>34.852065430887151</v>
      </c>
      <c r="E30" s="125">
        <v>24.764519152880084</v>
      </c>
      <c r="F30" s="125">
        <v>81.894143645289248</v>
      </c>
      <c r="G30" s="128">
        <v>49.793730626081221</v>
      </c>
      <c r="H30" s="125">
        <v>28.891371495127931</v>
      </c>
      <c r="I30" s="126"/>
      <c r="J30" s="121"/>
      <c r="K30" s="121"/>
    </row>
    <row r="31" spans="1:11">
      <c r="A31" s="121">
        <v>37</v>
      </c>
      <c r="B31" s="121" t="s">
        <v>279</v>
      </c>
      <c r="C31" s="125">
        <v>38.132574924691504</v>
      </c>
      <c r="D31" s="128">
        <v>17.451677028288678</v>
      </c>
      <c r="E31" s="125">
        <v>7.4315437065204533</v>
      </c>
      <c r="F31" s="125">
        <v>57.079799479448056</v>
      </c>
      <c r="G31" s="128">
        <v>27.190896439053255</v>
      </c>
      <c r="H31" s="125">
        <v>11.258383185603797</v>
      </c>
      <c r="I31" s="126"/>
      <c r="J31" s="121"/>
      <c r="K31" s="121"/>
    </row>
    <row r="32" spans="1:11">
      <c r="A32" s="121">
        <v>38</v>
      </c>
      <c r="B32" s="121" t="s">
        <v>280</v>
      </c>
      <c r="C32" s="125">
        <v>69.12918059667382</v>
      </c>
      <c r="D32" s="128">
        <v>27.615309525031812</v>
      </c>
      <c r="E32" s="125">
        <v>15.168514432249737</v>
      </c>
      <c r="F32" s="125">
        <v>72.317386602978885</v>
      </c>
      <c r="G32" s="128">
        <v>43.639525487774357</v>
      </c>
      <c r="H32" s="125">
        <v>13.440685721847982</v>
      </c>
      <c r="I32" s="126"/>
      <c r="J32" s="121"/>
      <c r="K32" s="121"/>
    </row>
    <row r="33" spans="1:11">
      <c r="A33" s="121">
        <v>39</v>
      </c>
      <c r="B33" s="121" t="s">
        <v>281</v>
      </c>
      <c r="C33" s="125">
        <v>61.402916661915782</v>
      </c>
      <c r="D33" s="128">
        <v>25.428116288331342</v>
      </c>
      <c r="E33" s="125">
        <v>20.670062695924766</v>
      </c>
      <c r="F33" s="125">
        <v>72.495603849861965</v>
      </c>
      <c r="G33" s="128">
        <v>36.539227399442453</v>
      </c>
      <c r="H33" s="125">
        <v>28.670323928944615</v>
      </c>
      <c r="I33" s="126"/>
      <c r="J33" s="121"/>
      <c r="K33" s="121"/>
    </row>
    <row r="34" spans="1:11">
      <c r="A34" s="121">
        <v>40</v>
      </c>
      <c r="B34" s="121" t="s">
        <v>282</v>
      </c>
      <c r="C34" s="125">
        <v>53.862943803326537</v>
      </c>
      <c r="D34" s="128">
        <v>24.60014049817244</v>
      </c>
      <c r="E34" s="125">
        <v>5.9118353267761918</v>
      </c>
      <c r="F34" s="125">
        <v>64.131618077141994</v>
      </c>
      <c r="G34" s="128">
        <v>23.676219433250253</v>
      </c>
      <c r="H34" s="125">
        <v>9.5634145135274711</v>
      </c>
      <c r="I34" s="126"/>
      <c r="J34" s="121"/>
      <c r="K34" s="121"/>
    </row>
    <row r="35" spans="1:11">
      <c r="A35" s="121">
        <v>41</v>
      </c>
      <c r="B35" s="121" t="s">
        <v>330</v>
      </c>
      <c r="C35" s="125">
        <v>88.419535455146985</v>
      </c>
      <c r="D35" s="128">
        <v>44.713763683696762</v>
      </c>
      <c r="E35" s="125">
        <v>19.983712387017199</v>
      </c>
      <c r="F35" s="125">
        <v>89.174894691149689</v>
      </c>
      <c r="G35" s="128">
        <v>56.482965249023223</v>
      </c>
      <c r="H35" s="125">
        <v>30.018570396569842</v>
      </c>
      <c r="I35" s="126"/>
      <c r="J35" s="121"/>
      <c r="K35" s="121"/>
    </row>
    <row r="36" spans="1:11">
      <c r="A36" s="121">
        <v>42</v>
      </c>
      <c r="B36" s="121" t="s">
        <v>329</v>
      </c>
      <c r="C36" s="125">
        <v>63.186249483738813</v>
      </c>
      <c r="D36" s="128">
        <v>25.266456630989605</v>
      </c>
      <c r="E36" s="125">
        <v>12.187004701229</v>
      </c>
      <c r="F36" s="125">
        <v>88.930534023300766</v>
      </c>
      <c r="G36" s="128">
        <v>30.777139801916871</v>
      </c>
      <c r="H36" s="125">
        <v>17.315283580894182</v>
      </c>
      <c r="I36" s="126"/>
      <c r="J36" s="121"/>
      <c r="K36" s="121"/>
    </row>
    <row r="37" spans="1:11">
      <c r="A37" s="121">
        <v>43</v>
      </c>
      <c r="B37" s="121" t="s">
        <v>283</v>
      </c>
      <c r="C37" s="125">
        <v>76.746467922205142</v>
      </c>
      <c r="D37" s="128">
        <v>38.943070041091161</v>
      </c>
      <c r="E37" s="125">
        <v>22.740198208293279</v>
      </c>
      <c r="F37" s="125">
        <v>84.478647641523338</v>
      </c>
      <c r="G37" s="128">
        <v>48.707283079987469</v>
      </c>
      <c r="H37" s="125">
        <v>47.363597368305584</v>
      </c>
      <c r="I37" s="126"/>
      <c r="J37" s="121"/>
      <c r="K37" s="121"/>
    </row>
    <row r="38" spans="1:11">
      <c r="A38" s="121">
        <v>44</v>
      </c>
      <c r="B38" s="121" t="s">
        <v>284</v>
      </c>
      <c r="C38" s="125">
        <v>64.907742851456419</v>
      </c>
      <c r="D38" s="128">
        <v>31.048681873011279</v>
      </c>
      <c r="E38" s="125">
        <v>12.736454044289152</v>
      </c>
      <c r="F38" s="125">
        <v>68.589437853053553</v>
      </c>
      <c r="G38" s="128">
        <v>49.56896424362742</v>
      </c>
      <c r="H38" s="125">
        <v>22.002413605976287</v>
      </c>
      <c r="I38" s="126"/>
      <c r="J38" s="121"/>
      <c r="K38" s="121"/>
    </row>
    <row r="39" spans="1:11">
      <c r="A39" s="121">
        <v>45</v>
      </c>
      <c r="B39" s="121" t="s">
        <v>328</v>
      </c>
      <c r="C39" s="125">
        <v>60.382173265268946</v>
      </c>
      <c r="D39" s="128">
        <v>47.361057372466924</v>
      </c>
      <c r="E39" s="125">
        <v>15.43817432548142</v>
      </c>
      <c r="F39" s="125">
        <v>81.268147088837623</v>
      </c>
      <c r="G39" s="128">
        <v>47.407950774986709</v>
      </c>
      <c r="H39" s="125">
        <v>35.694018295750965</v>
      </c>
      <c r="I39" s="126"/>
      <c r="J39" s="121"/>
      <c r="K39" s="121"/>
    </row>
    <row r="40" spans="1:11">
      <c r="A40" s="121">
        <v>46</v>
      </c>
      <c r="B40" s="121" t="s">
        <v>285</v>
      </c>
      <c r="C40" s="125">
        <v>85.183487809893762</v>
      </c>
      <c r="D40" s="128">
        <v>32.467631938892794</v>
      </c>
      <c r="E40" s="125">
        <v>14.8402126159272</v>
      </c>
      <c r="F40" s="125">
        <v>96.203582586132271</v>
      </c>
      <c r="G40" s="128">
        <v>42.818628172256076</v>
      </c>
      <c r="H40" s="125">
        <v>17.916080945011956</v>
      </c>
      <c r="I40" s="126"/>
      <c r="J40" s="121"/>
      <c r="K40" s="121"/>
    </row>
    <row r="41" spans="1:11">
      <c r="A41" s="121">
        <v>47</v>
      </c>
      <c r="B41" s="121" t="s">
        <v>286</v>
      </c>
      <c r="C41" s="125">
        <v>61.831754450145063</v>
      </c>
      <c r="D41" s="128">
        <v>38.285678475180049</v>
      </c>
      <c r="E41" s="125">
        <v>7.0241908512329543</v>
      </c>
      <c r="F41" s="125">
        <v>73.573500058584415</v>
      </c>
      <c r="G41" s="128">
        <v>38.221000874692514</v>
      </c>
      <c r="H41" s="125">
        <v>8.2655043266688537</v>
      </c>
      <c r="I41" s="126"/>
      <c r="J41" s="121"/>
      <c r="K41" s="121"/>
    </row>
    <row r="42" spans="1:11">
      <c r="A42" s="121">
        <v>48</v>
      </c>
      <c r="B42" s="121" t="s">
        <v>327</v>
      </c>
      <c r="C42" s="125">
        <v>67.183147732904729</v>
      </c>
      <c r="D42" s="128">
        <v>33.900994884899035</v>
      </c>
      <c r="E42" s="125">
        <v>19.063243327719512</v>
      </c>
      <c r="F42" s="125">
        <v>83.11060698912361</v>
      </c>
      <c r="G42" s="128">
        <v>50.714652285558905</v>
      </c>
      <c r="H42" s="125">
        <v>25.776531985635767</v>
      </c>
      <c r="I42" s="126"/>
      <c r="J42" s="121"/>
      <c r="K42" s="121"/>
    </row>
    <row r="43" spans="1:11">
      <c r="A43" s="121">
        <v>49</v>
      </c>
      <c r="B43" s="121" t="s">
        <v>287</v>
      </c>
      <c r="C43" s="125">
        <v>53.622303110708813</v>
      </c>
      <c r="D43" s="128">
        <v>22.564841038015402</v>
      </c>
      <c r="E43" s="125">
        <v>14.972954527299834</v>
      </c>
      <c r="F43" s="125">
        <v>65.414539942715635</v>
      </c>
      <c r="G43" s="128">
        <v>34.951841143556955</v>
      </c>
      <c r="H43" s="125">
        <v>20.810216116144709</v>
      </c>
      <c r="I43" s="126"/>
      <c r="J43" s="121"/>
      <c r="K43" s="121"/>
    </row>
    <row r="44" spans="1:11">
      <c r="A44" s="121">
        <v>50</v>
      </c>
      <c r="B44" s="121" t="s">
        <v>326</v>
      </c>
      <c r="C44" s="125">
        <v>79.870305632925437</v>
      </c>
      <c r="D44" s="128">
        <v>55.410386598251463</v>
      </c>
      <c r="E44" s="125">
        <v>53.228758122595579</v>
      </c>
      <c r="F44" s="125">
        <v>87.075465694227987</v>
      </c>
      <c r="G44" s="128">
        <v>75.653986061962314</v>
      </c>
      <c r="H44" s="125">
        <v>50.451200246165911</v>
      </c>
      <c r="I44" s="126"/>
      <c r="J44" s="121"/>
      <c r="K44" s="121"/>
    </row>
    <row r="45" spans="1:11">
      <c r="A45" s="121">
        <v>51</v>
      </c>
      <c r="B45" s="121" t="s">
        <v>288</v>
      </c>
      <c r="C45" s="125">
        <v>93.594306049822066</v>
      </c>
      <c r="D45" s="128">
        <v>69.774919614147905</v>
      </c>
      <c r="E45" s="125">
        <v>39.849026618990862</v>
      </c>
      <c r="F45" s="125">
        <v>103.70106761565836</v>
      </c>
      <c r="G45" s="128">
        <v>71.489817792068592</v>
      </c>
      <c r="H45" s="125">
        <v>42.94795391338895</v>
      </c>
      <c r="I45" s="126"/>
      <c r="J45" s="121"/>
      <c r="K45" s="121"/>
    </row>
    <row r="46" spans="1:11">
      <c r="A46" s="121">
        <v>52</v>
      </c>
      <c r="B46" s="121" t="s">
        <v>289</v>
      </c>
      <c r="C46" s="125">
        <v>52.492701425248491</v>
      </c>
      <c r="D46" s="128">
        <v>22.811517768980185</v>
      </c>
      <c r="E46" s="125">
        <v>17.821670270298323</v>
      </c>
      <c r="F46" s="125">
        <v>87.296923957206516</v>
      </c>
      <c r="G46" s="128">
        <v>68.490501401418783</v>
      </c>
      <c r="H46" s="125">
        <v>63.769199372569453</v>
      </c>
      <c r="I46" s="126"/>
      <c r="J46" s="121"/>
      <c r="K46" s="121"/>
    </row>
    <row r="47" spans="1:11">
      <c r="A47" s="121">
        <v>53</v>
      </c>
      <c r="B47" s="121" t="s">
        <v>290</v>
      </c>
      <c r="C47" s="125">
        <v>73.754476189099819</v>
      </c>
      <c r="D47" s="128">
        <v>46.975556863219118</v>
      </c>
      <c r="E47" s="125">
        <v>20.542935175205464</v>
      </c>
      <c r="F47" s="125">
        <v>71.208367183249948</v>
      </c>
      <c r="G47" s="128">
        <v>55.042064052315887</v>
      </c>
      <c r="H47" s="125">
        <v>22.887017846700417</v>
      </c>
      <c r="I47" s="126"/>
      <c r="J47" s="121"/>
      <c r="K47" s="121"/>
    </row>
    <row r="48" spans="1:11">
      <c r="A48" s="121">
        <v>54</v>
      </c>
      <c r="B48" s="121" t="s">
        <v>291</v>
      </c>
      <c r="C48" s="125">
        <v>86.189946625731849</v>
      </c>
      <c r="D48" s="128">
        <v>45.770560234625293</v>
      </c>
      <c r="E48" s="125">
        <v>17.401815861250434</v>
      </c>
      <c r="F48" s="125">
        <v>94.453292417613397</v>
      </c>
      <c r="G48" s="128">
        <v>58.872919858865323</v>
      </c>
      <c r="H48" s="125">
        <v>34.242903897362702</v>
      </c>
      <c r="I48" s="126"/>
      <c r="J48" s="121"/>
      <c r="K48" s="121"/>
    </row>
    <row r="49" spans="1:11">
      <c r="A49" s="121">
        <v>55</v>
      </c>
      <c r="B49" s="121" t="s">
        <v>292</v>
      </c>
      <c r="C49" s="125">
        <v>42.321452647505936</v>
      </c>
      <c r="D49" s="128">
        <v>12.005614192773585</v>
      </c>
      <c r="E49" s="125">
        <v>5.9166135112151714</v>
      </c>
      <c r="F49" s="125">
        <v>43.801256381102021</v>
      </c>
      <c r="G49" s="128">
        <v>15.194874697312247</v>
      </c>
      <c r="H49" s="125">
        <v>6.043402189807539</v>
      </c>
      <c r="I49" s="126"/>
      <c r="J49" s="121"/>
      <c r="K49" s="121"/>
    </row>
    <row r="50" spans="1:11">
      <c r="A50" s="121">
        <v>56</v>
      </c>
      <c r="B50" s="121" t="s">
        <v>293</v>
      </c>
      <c r="C50" s="125">
        <v>49.026163315186807</v>
      </c>
      <c r="D50" s="128">
        <v>16.457066082856407</v>
      </c>
      <c r="E50" s="125">
        <v>6.8403370561585763</v>
      </c>
      <c r="F50" s="125">
        <v>73.892315322642546</v>
      </c>
      <c r="G50" s="128">
        <v>25.352777911592227</v>
      </c>
      <c r="H50" s="125">
        <v>9.490665695823127</v>
      </c>
      <c r="I50" s="126"/>
      <c r="J50" s="121"/>
      <c r="K50" s="121"/>
    </row>
    <row r="51" spans="1:11">
      <c r="A51" s="121">
        <v>60</v>
      </c>
      <c r="B51" s="121" t="s">
        <v>294</v>
      </c>
      <c r="C51" s="125">
        <v>57.710425776632121</v>
      </c>
      <c r="D51" s="128">
        <v>26.103744300030826</v>
      </c>
      <c r="E51" s="125">
        <v>9.6320545438501615</v>
      </c>
      <c r="F51" s="125">
        <v>68.394267835342163</v>
      </c>
      <c r="G51" s="128">
        <v>43.222201953556002</v>
      </c>
      <c r="H51" s="125">
        <v>12.934711722553432</v>
      </c>
      <c r="I51" s="126"/>
      <c r="J51" s="121"/>
      <c r="K51" s="121"/>
    </row>
    <row r="52" spans="1:11">
      <c r="A52" s="121">
        <v>61</v>
      </c>
      <c r="B52" s="121" t="s">
        <v>295</v>
      </c>
      <c r="C52" s="125">
        <v>62.206066405446329</v>
      </c>
      <c r="D52" s="128">
        <v>59.953986909009068</v>
      </c>
      <c r="E52" s="125">
        <v>25.101512768436276</v>
      </c>
      <c r="F52" s="125">
        <v>78.311862689001472</v>
      </c>
      <c r="G52" s="128">
        <v>59.18334501762785</v>
      </c>
      <c r="H52" s="125">
        <v>29.100266873734615</v>
      </c>
      <c r="I52" s="126"/>
      <c r="J52" s="121"/>
      <c r="K52" s="121"/>
    </row>
    <row r="53" spans="1:11">
      <c r="A53" s="121">
        <v>62</v>
      </c>
      <c r="B53" s="121" t="s">
        <v>296</v>
      </c>
      <c r="C53" s="125">
        <v>37.647459736867617</v>
      </c>
      <c r="D53" s="128">
        <v>22.989615134563127</v>
      </c>
      <c r="E53" s="125">
        <v>10.026172740084558</v>
      </c>
      <c r="F53" s="125">
        <v>52.260556936807355</v>
      </c>
      <c r="G53" s="128">
        <v>29.727371541766512</v>
      </c>
      <c r="H53" s="125">
        <v>16.508959130259711</v>
      </c>
      <c r="I53" s="126"/>
      <c r="J53" s="121"/>
      <c r="K53" s="121"/>
    </row>
    <row r="54" spans="1:11">
      <c r="A54" s="121">
        <v>63</v>
      </c>
      <c r="B54" s="121" t="s">
        <v>297</v>
      </c>
      <c r="C54" s="125">
        <v>50.989662535638764</v>
      </c>
      <c r="D54" s="128">
        <v>27.545945853713295</v>
      </c>
      <c r="E54" s="125">
        <v>12.020329111450856</v>
      </c>
      <c r="F54" s="125">
        <v>64.759718664964268</v>
      </c>
      <c r="G54" s="128">
        <v>37.494342631284773</v>
      </c>
      <c r="H54" s="125">
        <v>12.430120877547907</v>
      </c>
      <c r="I54" s="126"/>
      <c r="J54" s="121"/>
      <c r="K54" s="121"/>
    </row>
    <row r="55" spans="1:11">
      <c r="A55" s="121">
        <v>64</v>
      </c>
      <c r="B55" s="121" t="s">
        <v>298</v>
      </c>
      <c r="C55" s="125">
        <v>38.623797426999111</v>
      </c>
      <c r="D55" s="128">
        <v>12.010850983261845</v>
      </c>
      <c r="E55" s="125">
        <v>7.8973476954365083</v>
      </c>
      <c r="F55" s="125">
        <v>62.2438119190804</v>
      </c>
      <c r="G55" s="128">
        <v>26.219414495795004</v>
      </c>
      <c r="H55" s="125">
        <v>14.415490489948752</v>
      </c>
      <c r="I55" s="126"/>
      <c r="J55" s="121"/>
      <c r="K55" s="121"/>
    </row>
    <row r="56" spans="1:11">
      <c r="A56" s="121">
        <v>65</v>
      </c>
      <c r="B56" s="121" t="s">
        <v>299</v>
      </c>
      <c r="C56" s="125">
        <v>56.504912767891959</v>
      </c>
      <c r="D56" s="128">
        <v>25.039398186880693</v>
      </c>
      <c r="E56" s="125">
        <v>13.84760312523192</v>
      </c>
      <c r="F56" s="125">
        <v>66.390286613539914</v>
      </c>
      <c r="G56" s="128">
        <v>32.430785255187608</v>
      </c>
      <c r="H56" s="125">
        <v>16.52183555743586</v>
      </c>
      <c r="I56" s="126"/>
      <c r="J56" s="121"/>
      <c r="K56" s="121"/>
    </row>
    <row r="57" spans="1:11">
      <c r="A57" s="121">
        <v>66</v>
      </c>
      <c r="B57" s="121" t="s">
        <v>300</v>
      </c>
      <c r="C57" s="125">
        <v>70.972297900000783</v>
      </c>
      <c r="D57" s="128">
        <v>56.3080404080482</v>
      </c>
      <c r="E57" s="125">
        <v>66.159557746235222</v>
      </c>
      <c r="F57" s="125">
        <v>90.209978005615739</v>
      </c>
      <c r="G57" s="128">
        <v>65.335902037373174</v>
      </c>
      <c r="H57" s="125">
        <v>73.457869909010427</v>
      </c>
      <c r="I57" s="126"/>
      <c r="J57" s="121"/>
      <c r="K57" s="121"/>
    </row>
    <row r="58" spans="1:11">
      <c r="A58" s="121">
        <v>69</v>
      </c>
      <c r="B58" s="121" t="s">
        <v>301</v>
      </c>
      <c r="C58" s="125">
        <v>55.490775026674761</v>
      </c>
      <c r="D58" s="128">
        <v>23.380758863411863</v>
      </c>
      <c r="E58" s="125">
        <v>5.7277318855695052</v>
      </c>
      <c r="F58" s="125">
        <v>50.864240387456903</v>
      </c>
      <c r="G58" s="128">
        <v>36.168035866371696</v>
      </c>
      <c r="H58" s="125">
        <v>13.061649538253318</v>
      </c>
      <c r="I58" s="126"/>
      <c r="J58" s="121"/>
      <c r="K58" s="121"/>
    </row>
    <row r="59" spans="1:11">
      <c r="A59" s="121">
        <v>70</v>
      </c>
      <c r="B59" s="121" t="s">
        <v>302</v>
      </c>
      <c r="C59" s="125">
        <v>54.037783883152372</v>
      </c>
      <c r="D59" s="128">
        <v>24.19443454226019</v>
      </c>
      <c r="E59" s="125">
        <v>12.217620825034981</v>
      </c>
      <c r="F59" s="125">
        <v>65.104444740300977</v>
      </c>
      <c r="G59" s="128">
        <v>32.474812166262183</v>
      </c>
      <c r="H59" s="125">
        <v>12.615187929494466</v>
      </c>
      <c r="I59" s="126"/>
      <c r="J59" s="121"/>
      <c r="K59" s="121"/>
    </row>
    <row r="60" spans="1:11">
      <c r="A60" s="121">
        <v>71</v>
      </c>
      <c r="B60" s="121" t="s">
        <v>303</v>
      </c>
      <c r="C60" s="125">
        <v>54.389993778717709</v>
      </c>
      <c r="D60" s="128">
        <v>45.298737720920641</v>
      </c>
      <c r="E60" s="125">
        <v>31.461158732075067</v>
      </c>
      <c r="F60" s="125">
        <v>59.311458688456838</v>
      </c>
      <c r="G60" s="128">
        <v>50.6418147880742</v>
      </c>
      <c r="H60" s="125">
        <v>39.42794478651053</v>
      </c>
      <c r="I60" s="126"/>
      <c r="J60" s="121"/>
      <c r="K60" s="121"/>
    </row>
    <row r="61" spans="1:11">
      <c r="A61" s="121">
        <v>72</v>
      </c>
      <c r="B61" s="121" t="s">
        <v>304</v>
      </c>
      <c r="C61" s="125">
        <v>78.780666963535779</v>
      </c>
      <c r="D61" s="128">
        <v>46.432744851680027</v>
      </c>
      <c r="E61" s="125">
        <v>29.608953086512969</v>
      </c>
      <c r="F61" s="125">
        <v>78.742042104335567</v>
      </c>
      <c r="G61" s="128">
        <v>46.069266342557697</v>
      </c>
      <c r="H61" s="125">
        <v>31.63979936313504</v>
      </c>
      <c r="I61" s="126"/>
      <c r="J61" s="121"/>
      <c r="K61" s="121"/>
    </row>
    <row r="62" spans="1:11">
      <c r="A62" s="121">
        <v>73</v>
      </c>
      <c r="B62" s="121" t="s">
        <v>305</v>
      </c>
      <c r="C62" s="125">
        <v>60.4801994830501</v>
      </c>
      <c r="D62" s="128">
        <v>25.642589015160866</v>
      </c>
      <c r="E62" s="125">
        <v>6.8987490585165947</v>
      </c>
      <c r="F62" s="125">
        <v>65.724390914878825</v>
      </c>
      <c r="G62" s="128">
        <v>34.037411728588914</v>
      </c>
      <c r="H62" s="125">
        <v>8.8600278085739497</v>
      </c>
      <c r="I62" s="126"/>
      <c r="J62" s="121"/>
      <c r="K62" s="121"/>
    </row>
    <row r="63" spans="1:11">
      <c r="A63" s="121">
        <v>74</v>
      </c>
      <c r="B63" s="121" t="s">
        <v>306</v>
      </c>
      <c r="C63" s="125">
        <v>35.737558359937765</v>
      </c>
      <c r="D63" s="128">
        <v>22.842929599380589</v>
      </c>
      <c r="E63" s="125">
        <v>11.999558019973275</v>
      </c>
      <c r="F63" s="125">
        <v>63.415738955233266</v>
      </c>
      <c r="G63" s="128">
        <v>37.878464772827392</v>
      </c>
      <c r="H63" s="125">
        <v>24.917964136290138</v>
      </c>
      <c r="I63" s="126"/>
      <c r="J63" s="121"/>
      <c r="K63" s="121"/>
    </row>
    <row r="64" spans="1:11">
      <c r="A64" s="121">
        <v>75</v>
      </c>
      <c r="B64" s="121" t="s">
        <v>307</v>
      </c>
      <c r="C64" s="125">
        <v>94.479830148619953</v>
      </c>
      <c r="D64" s="128">
        <v>34.86031580773902</v>
      </c>
      <c r="E64" s="125">
        <v>21.100361347476401</v>
      </c>
      <c r="F64" s="125">
        <v>99.575371549893859</v>
      </c>
      <c r="G64" s="128">
        <v>67.725143154606968</v>
      </c>
      <c r="H64" s="125">
        <v>42.370905699965029</v>
      </c>
      <c r="I64" s="126"/>
      <c r="J64" s="121"/>
      <c r="K64" s="121"/>
    </row>
    <row r="65" spans="1:11">
      <c r="A65" s="121">
        <v>76</v>
      </c>
      <c r="B65" s="121" t="s">
        <v>308</v>
      </c>
      <c r="C65" s="125">
        <v>63.056950272405118</v>
      </c>
      <c r="D65" s="128">
        <v>15.496263254932293</v>
      </c>
      <c r="E65" s="125">
        <v>8.047184737138954</v>
      </c>
      <c r="F65" s="125">
        <v>66.232507024719922</v>
      </c>
      <c r="G65" s="128">
        <v>34.161480701708321</v>
      </c>
      <c r="H65" s="125">
        <v>15.811667584677124</v>
      </c>
      <c r="I65" s="126"/>
      <c r="J65" s="121"/>
      <c r="K65" s="121"/>
    </row>
    <row r="66" spans="1:11">
      <c r="A66" s="121">
        <v>77</v>
      </c>
      <c r="B66" s="121" t="s">
        <v>325</v>
      </c>
      <c r="C66" s="125">
        <v>59.824485967010141</v>
      </c>
      <c r="D66" s="128">
        <v>19.531717527127572</v>
      </c>
      <c r="E66" s="125">
        <v>9.4515710940223219</v>
      </c>
      <c r="F66" s="125">
        <v>72.150898697324308</v>
      </c>
      <c r="G66" s="128">
        <v>27.436054429277995</v>
      </c>
      <c r="H66" s="125">
        <v>10.766350997859078</v>
      </c>
      <c r="I66" s="126"/>
      <c r="J66" s="121"/>
      <c r="K66" s="121"/>
    </row>
    <row r="67" spans="1:11">
      <c r="A67" s="121">
        <v>78</v>
      </c>
      <c r="B67" s="121" t="s">
        <v>309</v>
      </c>
      <c r="C67" s="125">
        <v>42.78049887817491</v>
      </c>
      <c r="D67" s="128">
        <v>20.168639011744549</v>
      </c>
      <c r="E67" s="125">
        <v>8.3886211195942977</v>
      </c>
      <c r="F67" s="125">
        <v>56.62623679530256</v>
      </c>
      <c r="G67" s="128">
        <v>36.620775812196761</v>
      </c>
      <c r="H67" s="125">
        <v>20.633118345666166</v>
      </c>
      <c r="I67" s="126"/>
      <c r="J67" s="121"/>
      <c r="K67" s="121"/>
    </row>
    <row r="68" spans="1:11">
      <c r="A68" s="121">
        <v>81</v>
      </c>
      <c r="B68" s="121" t="s">
        <v>310</v>
      </c>
      <c r="C68" s="125">
        <v>48.322559296617747</v>
      </c>
      <c r="D68" s="128">
        <v>27.199319447454645</v>
      </c>
      <c r="E68" s="125">
        <v>17.517415255608032</v>
      </c>
      <c r="F68" s="125">
        <v>54.465907595425648</v>
      </c>
      <c r="G68" s="128">
        <v>26.003836664964926</v>
      </c>
      <c r="H68" s="125">
        <v>18.56541482130952</v>
      </c>
      <c r="I68" s="126"/>
      <c r="J68" s="121"/>
      <c r="K68" s="121"/>
    </row>
    <row r="69" spans="1:11">
      <c r="A69" s="121">
        <v>82</v>
      </c>
      <c r="B69" s="121" t="s">
        <v>311</v>
      </c>
      <c r="C69" s="125">
        <v>47.186397379085811</v>
      </c>
      <c r="D69" s="128">
        <v>31.037715865074052</v>
      </c>
      <c r="E69" s="125">
        <v>25.706492442923132</v>
      </c>
      <c r="F69" s="125">
        <v>51.480835525738144</v>
      </c>
      <c r="G69" s="128">
        <v>41.512387576460384</v>
      </c>
      <c r="H69" s="125">
        <v>29.870997787285358</v>
      </c>
      <c r="I69" s="126"/>
      <c r="J69" s="121"/>
      <c r="K69" s="121"/>
    </row>
    <row r="70" spans="1:11">
      <c r="A70" s="121">
        <v>83</v>
      </c>
      <c r="B70" s="121" t="s">
        <v>312</v>
      </c>
      <c r="C70" s="125">
        <v>72.889312456534356</v>
      </c>
      <c r="D70" s="128">
        <v>51.754792234121631</v>
      </c>
      <c r="E70" s="125">
        <v>35.792058338638824</v>
      </c>
      <c r="F70" s="125">
        <v>81.09781400367298</v>
      </c>
      <c r="G70" s="128">
        <v>58.265428047674632</v>
      </c>
      <c r="H70" s="125">
        <v>37.543581048254346</v>
      </c>
      <c r="I70" s="126"/>
      <c r="J70" s="121"/>
      <c r="K70" s="121"/>
    </row>
    <row r="71" spans="1:11">
      <c r="A71" s="121">
        <v>85</v>
      </c>
      <c r="B71" s="121" t="s">
        <v>313</v>
      </c>
      <c r="C71" s="125">
        <v>45.120750055001771</v>
      </c>
      <c r="D71" s="128">
        <v>28.657928415738535</v>
      </c>
      <c r="E71" s="125">
        <v>16.35830832031613</v>
      </c>
      <c r="F71" s="125">
        <v>57.359389882449264</v>
      </c>
      <c r="G71" s="128">
        <v>36.591570448815546</v>
      </c>
      <c r="H71" s="125">
        <v>25.295432438211531</v>
      </c>
      <c r="I71" s="126"/>
      <c r="J71" s="121"/>
      <c r="K71" s="121"/>
    </row>
    <row r="72" spans="1:11">
      <c r="A72" s="121">
        <v>86</v>
      </c>
      <c r="B72" s="121" t="s">
        <v>314</v>
      </c>
      <c r="C72" s="125">
        <v>71.513081988893049</v>
      </c>
      <c r="D72" s="128">
        <v>47.532659002924653</v>
      </c>
      <c r="E72" s="125">
        <v>13.144635467337144</v>
      </c>
      <c r="F72" s="125">
        <v>78.493356398548286</v>
      </c>
      <c r="G72" s="128">
        <v>45.895058336389582</v>
      </c>
      <c r="H72" s="125">
        <v>16.38162794793891</v>
      </c>
      <c r="I72" s="126"/>
      <c r="J72" s="121"/>
      <c r="K72" s="121"/>
    </row>
    <row r="73" spans="1:11">
      <c r="A73" s="121">
        <v>87</v>
      </c>
      <c r="B73" s="121" t="s">
        <v>315</v>
      </c>
      <c r="C73" s="125">
        <v>89.312185622824828</v>
      </c>
      <c r="D73" s="128">
        <v>49.974014402106256</v>
      </c>
      <c r="E73" s="125">
        <v>22.707339634697732</v>
      </c>
      <c r="F73" s="125">
        <v>81.740806018557336</v>
      </c>
      <c r="G73" s="128">
        <v>48.495175124159516</v>
      </c>
      <c r="H73" s="125">
        <v>30.722016825062823</v>
      </c>
      <c r="I73" s="126"/>
      <c r="J73" s="121"/>
      <c r="K73" s="121"/>
    </row>
    <row r="74" spans="1:11">
      <c r="A74" s="121">
        <v>90</v>
      </c>
      <c r="B74" s="121" t="s">
        <v>324</v>
      </c>
      <c r="C74" s="125">
        <v>79.40861113529202</v>
      </c>
      <c r="D74" s="128">
        <v>44.52019698193606</v>
      </c>
      <c r="E74" s="125">
        <v>27.901088131772045</v>
      </c>
      <c r="F74" s="125">
        <v>90.164334246438202</v>
      </c>
      <c r="G74" s="128">
        <v>67.088003006203351</v>
      </c>
      <c r="H74" s="125">
        <v>46.789030388441212</v>
      </c>
      <c r="I74" s="126"/>
      <c r="J74" s="121"/>
      <c r="K74" s="121"/>
    </row>
    <row r="75" spans="1:11">
      <c r="A75" s="121">
        <v>91</v>
      </c>
      <c r="B75" s="121" t="s">
        <v>316</v>
      </c>
      <c r="C75" s="125">
        <v>77.005268791514695</v>
      </c>
      <c r="D75" s="128">
        <v>43.956983642194189</v>
      </c>
      <c r="E75" s="125">
        <v>21.4700638171043</v>
      </c>
      <c r="F75" s="125">
        <v>75.927723083958824</v>
      </c>
      <c r="G75" s="128">
        <v>43.448624915985221</v>
      </c>
      <c r="H75" s="125">
        <v>21.891460466790317</v>
      </c>
      <c r="I75" s="126"/>
      <c r="J75" s="121"/>
      <c r="K75" s="121"/>
    </row>
    <row r="76" spans="1:11">
      <c r="A76" s="121">
        <v>92</v>
      </c>
      <c r="B76" s="121" t="s">
        <v>317</v>
      </c>
      <c r="C76" s="125">
        <v>99.656524640319617</v>
      </c>
      <c r="D76" s="128">
        <v>39.458860136675696</v>
      </c>
      <c r="E76" s="125">
        <v>11.133885942718075</v>
      </c>
      <c r="F76" s="125">
        <v>110.20705696696443</v>
      </c>
      <c r="G76" s="128">
        <v>42.743690491601477</v>
      </c>
      <c r="H76" s="125">
        <v>15.083148095191627</v>
      </c>
      <c r="I76" s="126"/>
      <c r="J76" s="121"/>
      <c r="K76" s="121"/>
    </row>
    <row r="77" spans="1:11">
      <c r="A77" s="121">
        <v>93</v>
      </c>
      <c r="B77" s="121" t="s">
        <v>318</v>
      </c>
      <c r="C77" s="125">
        <v>89.236602165949989</v>
      </c>
      <c r="D77" s="128">
        <v>62.692307731352763</v>
      </c>
      <c r="E77" s="125">
        <v>47.146270831868407</v>
      </c>
      <c r="F77" s="125">
        <v>90.562967829272168</v>
      </c>
      <c r="G77" s="128">
        <v>68.612750204793187</v>
      </c>
      <c r="H77" s="125">
        <v>56.984888721129408</v>
      </c>
      <c r="I77" s="126"/>
      <c r="J77" s="121"/>
      <c r="K77" s="121"/>
    </row>
    <row r="78" spans="1:11">
      <c r="A78" s="121">
        <v>94</v>
      </c>
      <c r="B78" s="121" t="s">
        <v>319</v>
      </c>
      <c r="C78" s="125">
        <v>82.360363807382953</v>
      </c>
      <c r="D78" s="128">
        <v>36.821391048664019</v>
      </c>
      <c r="E78" s="125">
        <v>18.165548087998804</v>
      </c>
      <c r="F78" s="125">
        <v>95.833005425515651</v>
      </c>
      <c r="G78" s="128">
        <v>44.15057523357995</v>
      </c>
      <c r="H78" s="125">
        <v>23.008052391176989</v>
      </c>
      <c r="I78" s="126"/>
      <c r="J78" s="121"/>
      <c r="K78" s="121"/>
    </row>
    <row r="79" spans="1:11">
      <c r="A79" s="121">
        <v>95</v>
      </c>
      <c r="B79" s="121" t="s">
        <v>320</v>
      </c>
      <c r="C79" s="125">
        <v>60.006592030979995</v>
      </c>
      <c r="D79" s="128">
        <v>28.837384403500778</v>
      </c>
      <c r="E79" s="125">
        <v>11.88386188960672</v>
      </c>
      <c r="F79" s="125">
        <v>82.051858333320979</v>
      </c>
      <c r="G79" s="128">
        <v>50.445735866111541</v>
      </c>
      <c r="H79" s="125">
        <v>18.023902243621833</v>
      </c>
      <c r="I79" s="126"/>
      <c r="J79" s="121"/>
      <c r="K79" s="121"/>
    </row>
    <row r="80" spans="1:11">
      <c r="A80" s="121">
        <v>96</v>
      </c>
      <c r="B80" s="121" t="s">
        <v>321</v>
      </c>
      <c r="C80" s="125">
        <v>87.30356469934442</v>
      </c>
      <c r="D80" s="128">
        <v>57.84018363813599</v>
      </c>
      <c r="E80" s="125">
        <v>39.079016891647917</v>
      </c>
      <c r="F80" s="125">
        <v>93.425165025782633</v>
      </c>
      <c r="G80" s="128">
        <v>73.469263985786242</v>
      </c>
      <c r="H80" s="125">
        <v>52.808459146487316</v>
      </c>
      <c r="I80" s="126"/>
      <c r="J80" s="121"/>
      <c r="K80" s="121"/>
    </row>
    <row r="81" spans="1:11">
      <c r="A81" s="121">
        <v>97</v>
      </c>
      <c r="B81" s="121" t="s">
        <v>322</v>
      </c>
      <c r="C81" s="125">
        <v>66.809542789339091</v>
      </c>
      <c r="D81" s="128">
        <v>69.210859724162873</v>
      </c>
      <c r="E81" s="125">
        <v>60.830996302209471</v>
      </c>
      <c r="F81" s="125">
        <v>95.230534795835098</v>
      </c>
      <c r="G81" s="128">
        <v>73.84070754035568</v>
      </c>
      <c r="H81" s="125">
        <v>72.675533126607576</v>
      </c>
      <c r="I81" s="126"/>
      <c r="J81" s="121"/>
      <c r="K81" s="121"/>
    </row>
    <row r="82" spans="1:11">
      <c r="A82" s="121">
        <v>99</v>
      </c>
      <c r="B82" s="121" t="s">
        <v>323</v>
      </c>
      <c r="C82" s="125">
        <v>73.986274966422926</v>
      </c>
      <c r="D82" s="128">
        <v>30.239985186399416</v>
      </c>
      <c r="E82" s="125">
        <v>12.30063228820018</v>
      </c>
      <c r="F82" s="125">
        <v>86.702493696311265</v>
      </c>
      <c r="G82" s="128">
        <v>50.949344164260971</v>
      </c>
      <c r="H82" s="125">
        <v>29.60853004316758</v>
      </c>
      <c r="I82" s="126"/>
      <c r="J82" s="121"/>
      <c r="K82" s="12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3"/>
  <sheetViews>
    <sheetView topLeftCell="A38" zoomScale="70" zoomScaleNormal="70" zoomScalePageLayoutView="70" workbookViewId="0">
      <selection activeCell="A55" sqref="A55:XFD55"/>
    </sheetView>
  </sheetViews>
  <sheetFormatPr baseColWidth="10" defaultColWidth="8.83203125" defaultRowHeight="14" x14ac:dyDescent="0"/>
  <cols>
    <col min="1" max="2" width="8.83203125" style="5"/>
    <col min="3" max="9" width="8.83203125" style="8"/>
    <col min="10" max="16" width="8.83203125" style="10"/>
    <col min="17" max="23" width="8.83203125" style="90"/>
    <col min="31" max="37" width="8.83203125" style="90"/>
    <col min="45" max="51" width="8.83203125" style="90"/>
  </cols>
  <sheetData>
    <row r="1" spans="1:51">
      <c r="A1" s="47"/>
      <c r="B1" s="25"/>
      <c r="C1" s="8" t="s">
        <v>92</v>
      </c>
      <c r="I1" s="27"/>
      <c r="J1" s="36" t="s">
        <v>93</v>
      </c>
      <c r="K1" s="36"/>
      <c r="L1" s="36"/>
      <c r="P1" s="37"/>
      <c r="Q1" s="87" t="s">
        <v>94</v>
      </c>
    </row>
    <row r="2" spans="1:51" ht="15" thickBot="1">
      <c r="A2" s="22" t="s">
        <v>84</v>
      </c>
      <c r="B2" s="26" t="s">
        <v>85</v>
      </c>
      <c r="C2" s="38" t="s">
        <v>132</v>
      </c>
      <c r="D2" s="38" t="s">
        <v>133</v>
      </c>
      <c r="E2" s="38" t="s">
        <v>134</v>
      </c>
      <c r="F2" s="38" t="s">
        <v>135</v>
      </c>
      <c r="G2" s="38" t="s">
        <v>136</v>
      </c>
      <c r="H2" s="38" t="s">
        <v>137</v>
      </c>
      <c r="I2" s="38" t="s">
        <v>138</v>
      </c>
      <c r="J2" s="38" t="s">
        <v>132</v>
      </c>
      <c r="K2" s="38" t="s">
        <v>133</v>
      </c>
      <c r="L2" s="38" t="s">
        <v>134</v>
      </c>
      <c r="M2" s="39" t="s">
        <v>135</v>
      </c>
      <c r="N2" s="39" t="s">
        <v>136</v>
      </c>
      <c r="O2" s="39" t="s">
        <v>137</v>
      </c>
      <c r="P2" s="40" t="s">
        <v>138</v>
      </c>
      <c r="Q2" s="88" t="s">
        <v>132</v>
      </c>
      <c r="R2" s="88" t="s">
        <v>133</v>
      </c>
      <c r="S2" s="88" t="s">
        <v>134</v>
      </c>
      <c r="T2" s="88" t="s">
        <v>135</v>
      </c>
      <c r="U2" s="88" t="s">
        <v>136</v>
      </c>
      <c r="V2" s="88" t="s">
        <v>137</v>
      </c>
      <c r="W2" s="88" t="s">
        <v>138</v>
      </c>
      <c r="X2" s="11" t="s">
        <v>132</v>
      </c>
      <c r="Y2" s="11" t="s">
        <v>133</v>
      </c>
      <c r="Z2" s="11" t="s">
        <v>134</v>
      </c>
      <c r="AA2" s="11" t="s">
        <v>135</v>
      </c>
      <c r="AB2" s="11" t="s">
        <v>136</v>
      </c>
      <c r="AC2" s="11" t="s">
        <v>137</v>
      </c>
      <c r="AD2" s="11" t="s">
        <v>138</v>
      </c>
      <c r="AE2" s="88" t="s">
        <v>132</v>
      </c>
      <c r="AF2" s="88" t="s">
        <v>133</v>
      </c>
      <c r="AG2" s="88" t="s">
        <v>134</v>
      </c>
      <c r="AH2" s="88" t="s">
        <v>135</v>
      </c>
      <c r="AI2" s="88" t="s">
        <v>136</v>
      </c>
      <c r="AJ2" s="88" t="s">
        <v>137</v>
      </c>
      <c r="AK2" s="88" t="s">
        <v>138</v>
      </c>
      <c r="AL2" s="11" t="s">
        <v>132</v>
      </c>
      <c r="AM2" s="11" t="s">
        <v>133</v>
      </c>
      <c r="AN2" s="11" t="s">
        <v>134</v>
      </c>
      <c r="AO2" s="11" t="s">
        <v>135</v>
      </c>
      <c r="AP2" s="11" t="s">
        <v>136</v>
      </c>
      <c r="AQ2" s="11" t="s">
        <v>137</v>
      </c>
      <c r="AR2" s="11" t="s">
        <v>138</v>
      </c>
      <c r="AS2" s="88" t="s">
        <v>132</v>
      </c>
      <c r="AT2" s="88" t="s">
        <v>133</v>
      </c>
      <c r="AU2" s="88" t="s">
        <v>134</v>
      </c>
      <c r="AV2" s="88" t="s">
        <v>135</v>
      </c>
      <c r="AW2" s="88" t="s">
        <v>136</v>
      </c>
      <c r="AX2" s="88" t="s">
        <v>137</v>
      </c>
      <c r="AY2" s="88" t="s">
        <v>138</v>
      </c>
    </row>
    <row r="3" spans="1:51">
      <c r="A3" s="4">
        <v>1</v>
      </c>
      <c r="B3" s="42" t="s">
        <v>0</v>
      </c>
      <c r="C3" s="8">
        <f t="shared" ref="C3:I3" si="0">AVERAGE(Q3,X3,AE3,AL3,AS3)</f>
        <v>8.69</v>
      </c>
      <c r="D3" s="8">
        <f t="shared" si="0"/>
        <v>2.1633333333333336</v>
      </c>
      <c r="E3" s="8">
        <f t="shared" si="0"/>
        <v>44.85</v>
      </c>
      <c r="F3" s="8">
        <f t="shared" si="0"/>
        <v>4.9533333333333331</v>
      </c>
      <c r="G3" s="8">
        <f t="shared" si="0"/>
        <v>19.64</v>
      </c>
      <c r="H3" s="8">
        <f t="shared" si="0"/>
        <v>13.899999999999999</v>
      </c>
      <c r="I3" s="31">
        <f t="shared" si="0"/>
        <v>5.8066666666666658</v>
      </c>
      <c r="J3" s="41">
        <f t="shared" ref="J3:P3" si="1">STDEV(Q3,X3,AE3,AL3,AS3)</f>
        <v>4.0914667296704241</v>
      </c>
      <c r="K3" s="41">
        <f t="shared" si="1"/>
        <v>1.2176343183950313</v>
      </c>
      <c r="L3" s="41">
        <f t="shared" si="1"/>
        <v>3.9</v>
      </c>
      <c r="M3" s="41">
        <f t="shared" si="1"/>
        <v>0.18903262505010401</v>
      </c>
      <c r="N3" s="41">
        <f t="shared" si="1"/>
        <v>1.1092339699089648</v>
      </c>
      <c r="O3" s="41">
        <f t="shared" si="1"/>
        <v>4.9114865366811369</v>
      </c>
      <c r="P3" s="45">
        <f t="shared" si="1"/>
        <v>2.6628243151461088</v>
      </c>
      <c r="Q3" s="89">
        <v>5</v>
      </c>
      <c r="R3" s="89">
        <v>0.76</v>
      </c>
      <c r="S3" s="89">
        <v>40.35</v>
      </c>
      <c r="T3" s="89">
        <v>5.0199999999999996</v>
      </c>
      <c r="U3" s="89">
        <v>20.92</v>
      </c>
      <c r="V3" s="89">
        <v>19.12</v>
      </c>
      <c r="W3" s="89">
        <v>8.83</v>
      </c>
      <c r="X3" s="8">
        <v>7.98</v>
      </c>
      <c r="Y3" s="8">
        <v>2.94</v>
      </c>
      <c r="Z3" s="8">
        <v>46.95</v>
      </c>
      <c r="AA3" s="8">
        <v>5.0999999999999996</v>
      </c>
      <c r="AB3" s="8">
        <v>19.04</v>
      </c>
      <c r="AC3" s="8">
        <v>13.21</v>
      </c>
      <c r="AD3" s="8">
        <v>4.78</v>
      </c>
      <c r="AE3" s="89">
        <v>13.09</v>
      </c>
      <c r="AF3" s="89">
        <v>2.79</v>
      </c>
      <c r="AG3" s="89">
        <v>47.25</v>
      </c>
      <c r="AH3" s="89">
        <v>4.74</v>
      </c>
      <c r="AI3" s="89">
        <v>18.96</v>
      </c>
      <c r="AJ3" s="89">
        <v>9.3699999999999992</v>
      </c>
      <c r="AK3" s="89">
        <v>3.81</v>
      </c>
    </row>
    <row r="4" spans="1:51">
      <c r="A4" s="4">
        <v>2</v>
      </c>
      <c r="B4" s="43" t="s">
        <v>1</v>
      </c>
      <c r="C4" s="8">
        <f t="shared" ref="C4:I40" si="2">AVERAGE(Q4,X4,AE4,AL4,AS4)</f>
        <v>4.66</v>
      </c>
      <c r="D4" s="8">
        <f t="shared" si="2"/>
        <v>1.5100000000000002</v>
      </c>
      <c r="E4" s="8">
        <f t="shared" si="2"/>
        <v>35.784999999999997</v>
      </c>
      <c r="F4" s="8">
        <f t="shared" si="2"/>
        <v>3.9849999999999999</v>
      </c>
      <c r="G4" s="8">
        <f t="shared" si="2"/>
        <v>21.7225</v>
      </c>
      <c r="H4" s="8">
        <f t="shared" si="2"/>
        <v>19.9725</v>
      </c>
      <c r="I4" s="27">
        <f t="shared" si="2"/>
        <v>12.3575</v>
      </c>
      <c r="J4" s="41">
        <f t="shared" ref="J4:P40" si="3">STDEV(Q4,X4,AE4,AL4,AS4)</f>
        <v>1.790065175722195</v>
      </c>
      <c r="K4" s="41">
        <f t="shared" si="3"/>
        <v>0.93177250442369208</v>
      </c>
      <c r="L4" s="41">
        <f t="shared" si="3"/>
        <v>13.228740176852329</v>
      </c>
      <c r="M4" s="41">
        <f t="shared" si="3"/>
        <v>1.7171779173981936</v>
      </c>
      <c r="N4" s="41">
        <f t="shared" si="3"/>
        <v>1.7196971632625708</v>
      </c>
      <c r="O4" s="41">
        <f t="shared" si="3"/>
        <v>6.2184798517536919</v>
      </c>
      <c r="P4" s="46">
        <f t="shared" si="3"/>
        <v>6.4034333238766017</v>
      </c>
      <c r="Q4" s="89">
        <v>3</v>
      </c>
      <c r="R4" s="89">
        <v>0.73</v>
      </c>
      <c r="S4" s="89">
        <v>28.66</v>
      </c>
      <c r="T4" s="89">
        <v>4.2699999999999996</v>
      </c>
      <c r="U4" s="89">
        <v>22.41</v>
      </c>
      <c r="V4" s="89">
        <v>23.31</v>
      </c>
      <c r="W4" s="89">
        <v>17.62</v>
      </c>
      <c r="X4" s="8">
        <v>5.63</v>
      </c>
      <c r="Y4" s="8">
        <v>1.84</v>
      </c>
      <c r="Z4" s="8">
        <v>29.3</v>
      </c>
      <c r="AA4" s="8">
        <v>5.89</v>
      </c>
      <c r="AB4" s="8">
        <v>23.06</v>
      </c>
      <c r="AC4" s="8">
        <v>21.99</v>
      </c>
      <c r="AD4" s="8">
        <v>12.27</v>
      </c>
      <c r="AE4" s="89">
        <v>3.32</v>
      </c>
      <c r="AF4" s="89">
        <v>0.79</v>
      </c>
      <c r="AG4" s="89">
        <v>29.56</v>
      </c>
      <c r="AH4" s="89">
        <v>4.0599999999999996</v>
      </c>
      <c r="AI4" s="89">
        <v>22.22</v>
      </c>
      <c r="AJ4" s="89">
        <v>23.87</v>
      </c>
      <c r="AK4" s="89">
        <v>16.170000000000002</v>
      </c>
      <c r="AL4" s="8">
        <v>6.69</v>
      </c>
      <c r="AM4" s="8">
        <v>2.68</v>
      </c>
      <c r="AN4" s="8">
        <v>55.62</v>
      </c>
      <c r="AO4" s="8">
        <v>1.72</v>
      </c>
      <c r="AP4" s="8">
        <v>19.2</v>
      </c>
      <c r="AQ4" s="8">
        <v>10.72</v>
      </c>
      <c r="AR4" s="8">
        <v>3.37</v>
      </c>
    </row>
    <row r="5" spans="1:51">
      <c r="A5" s="4">
        <v>5</v>
      </c>
      <c r="B5" s="43" t="s">
        <v>2</v>
      </c>
      <c r="C5" s="8">
        <f t="shared" si="2"/>
        <v>7.91</v>
      </c>
      <c r="D5" s="8">
        <f t="shared" si="2"/>
        <v>2.39</v>
      </c>
      <c r="E5" s="8">
        <f t="shared" si="2"/>
        <v>20.753333333333334</v>
      </c>
      <c r="F5" s="8">
        <f t="shared" si="2"/>
        <v>11.103333333333333</v>
      </c>
      <c r="G5" s="8">
        <f t="shared" si="2"/>
        <v>20.466666666666665</v>
      </c>
      <c r="H5" s="8">
        <f t="shared" si="2"/>
        <v>21.303333333333331</v>
      </c>
      <c r="I5" s="27">
        <f t="shared" si="2"/>
        <v>16.076666666666664</v>
      </c>
      <c r="J5" s="41">
        <f t="shared" si="3"/>
        <v>1.9165855055279943</v>
      </c>
      <c r="K5" s="41">
        <f t="shared" si="3"/>
        <v>1.0219589032832972</v>
      </c>
      <c r="L5" s="41">
        <f t="shared" si="3"/>
        <v>2.7751096074449628</v>
      </c>
      <c r="M5" s="41">
        <f t="shared" si="3"/>
        <v>1.8986925325953448</v>
      </c>
      <c r="N5" s="41">
        <f t="shared" si="3"/>
        <v>1.1003787226829373</v>
      </c>
      <c r="O5" s="41">
        <f t="shared" si="3"/>
        <v>2.862260179182436</v>
      </c>
      <c r="P5" s="46">
        <f t="shared" si="3"/>
        <v>6.3911370923594957</v>
      </c>
      <c r="Q5" s="89">
        <v>10.029999999999999</v>
      </c>
      <c r="R5" s="89">
        <v>3.49</v>
      </c>
      <c r="S5" s="89">
        <v>23.8</v>
      </c>
      <c r="T5" s="89">
        <v>12.93</v>
      </c>
      <c r="U5" s="89">
        <v>20.5</v>
      </c>
      <c r="V5" s="89">
        <v>18.13</v>
      </c>
      <c r="W5" s="89">
        <v>11.12</v>
      </c>
      <c r="X5" s="8">
        <v>7.4</v>
      </c>
      <c r="Y5" s="8">
        <v>2.21</v>
      </c>
      <c r="Z5" s="8">
        <v>20.09</v>
      </c>
      <c r="AA5" s="8">
        <v>11.24</v>
      </c>
      <c r="AB5" s="8">
        <v>21.55</v>
      </c>
      <c r="AC5" s="8">
        <v>23.69</v>
      </c>
      <c r="AD5" s="8">
        <v>13.82</v>
      </c>
      <c r="AE5" s="89">
        <v>6.3</v>
      </c>
      <c r="AF5" s="89">
        <v>1.47</v>
      </c>
      <c r="AG5" s="89">
        <v>18.37</v>
      </c>
      <c r="AH5" s="89">
        <v>9.14</v>
      </c>
      <c r="AI5" s="89">
        <v>19.350000000000001</v>
      </c>
      <c r="AJ5" s="89">
        <v>22.09</v>
      </c>
      <c r="AK5" s="89">
        <v>23.29</v>
      </c>
    </row>
    <row r="6" spans="1:51">
      <c r="A6" s="4">
        <v>6</v>
      </c>
      <c r="B6" s="43" t="s">
        <v>3</v>
      </c>
      <c r="C6" s="8">
        <f t="shared" si="2"/>
        <v>5.6639999999999997</v>
      </c>
      <c r="D6" s="8">
        <f t="shared" si="2"/>
        <v>1.966</v>
      </c>
      <c r="E6" s="8">
        <f t="shared" si="2"/>
        <v>21.917999999999999</v>
      </c>
      <c r="F6" s="8">
        <f t="shared" si="2"/>
        <v>7.2140000000000004</v>
      </c>
      <c r="G6" s="8">
        <f t="shared" si="2"/>
        <v>19.622</v>
      </c>
      <c r="H6" s="8">
        <f t="shared" si="2"/>
        <v>27.038</v>
      </c>
      <c r="I6" s="27">
        <f t="shared" si="2"/>
        <v>16.578000000000003</v>
      </c>
      <c r="J6" s="41">
        <f t="shared" si="3"/>
        <v>1.5395551305490816</v>
      </c>
      <c r="K6" s="41">
        <f t="shared" si="3"/>
        <v>0.83410431002363206</v>
      </c>
      <c r="L6" s="41">
        <f t="shared" si="3"/>
        <v>4.4050788869213093</v>
      </c>
      <c r="M6" s="41">
        <f t="shared" si="3"/>
        <v>2.3558289411585052</v>
      </c>
      <c r="N6" s="41">
        <f t="shared" si="3"/>
        <v>0.88663408461439253</v>
      </c>
      <c r="O6" s="41">
        <f t="shared" si="3"/>
        <v>2.1221380727935686</v>
      </c>
      <c r="P6" s="46">
        <f t="shared" si="3"/>
        <v>0.56503982160552135</v>
      </c>
      <c r="Q6" s="89">
        <v>5.61</v>
      </c>
      <c r="R6" s="89">
        <v>1.51</v>
      </c>
      <c r="S6" s="89">
        <v>22.02</v>
      </c>
      <c r="T6" s="89">
        <v>7.79</v>
      </c>
      <c r="U6" s="89">
        <v>19.850000000000001</v>
      </c>
      <c r="V6" s="89">
        <v>27.11</v>
      </c>
      <c r="W6" s="89">
        <v>16.11</v>
      </c>
      <c r="X6" s="8">
        <v>4.04</v>
      </c>
      <c r="Y6" s="8">
        <v>2.3199999999999998</v>
      </c>
      <c r="Z6" s="8">
        <v>15.9</v>
      </c>
      <c r="AA6" s="8">
        <v>10.130000000000001</v>
      </c>
      <c r="AB6" s="8">
        <v>20.51</v>
      </c>
      <c r="AC6" s="8">
        <v>29.86</v>
      </c>
      <c r="AD6" s="8">
        <v>17.23</v>
      </c>
      <c r="AE6" s="89">
        <v>4.92</v>
      </c>
      <c r="AF6" s="89">
        <v>3.26</v>
      </c>
      <c r="AG6" s="89">
        <v>20.059999999999999</v>
      </c>
      <c r="AH6" s="89">
        <v>7.85</v>
      </c>
      <c r="AI6" s="89">
        <v>20.37</v>
      </c>
      <c r="AJ6" s="89">
        <v>27.45</v>
      </c>
      <c r="AK6" s="89">
        <v>16.100000000000001</v>
      </c>
      <c r="AL6" s="8">
        <v>5.58</v>
      </c>
      <c r="AM6" s="8">
        <v>1.19</v>
      </c>
      <c r="AN6" s="8">
        <v>27.77</v>
      </c>
      <c r="AO6" s="8">
        <v>3.66</v>
      </c>
      <c r="AP6" s="8">
        <v>18.63</v>
      </c>
      <c r="AQ6" s="8">
        <v>26.87</v>
      </c>
      <c r="AR6" s="8">
        <v>16.3</v>
      </c>
      <c r="AS6" s="89">
        <v>8.17</v>
      </c>
      <c r="AT6" s="89">
        <v>1.55</v>
      </c>
      <c r="AU6" s="89">
        <v>23.84</v>
      </c>
      <c r="AV6" s="89">
        <v>6.64</v>
      </c>
      <c r="AW6" s="89">
        <v>18.75</v>
      </c>
      <c r="AX6" s="89">
        <v>23.9</v>
      </c>
      <c r="AY6" s="89">
        <v>17.149999999999999</v>
      </c>
    </row>
    <row r="7" spans="1:51">
      <c r="A7" s="4">
        <v>7</v>
      </c>
      <c r="B7" s="43" t="s">
        <v>4</v>
      </c>
      <c r="C7" s="8">
        <f t="shared" si="2"/>
        <v>13.566666666666668</v>
      </c>
      <c r="D7" s="8">
        <f t="shared" si="2"/>
        <v>2.83</v>
      </c>
      <c r="E7" s="8">
        <f t="shared" si="2"/>
        <v>28.3</v>
      </c>
      <c r="F7" s="8">
        <f t="shared" si="2"/>
        <v>8.5833333333333339</v>
      </c>
      <c r="G7" s="8">
        <f t="shared" si="2"/>
        <v>19.03</v>
      </c>
      <c r="H7" s="8">
        <f t="shared" si="2"/>
        <v>17.540000000000003</v>
      </c>
      <c r="I7" s="27">
        <f t="shared" si="2"/>
        <v>10.153333333333334</v>
      </c>
      <c r="J7" s="41">
        <f t="shared" si="3"/>
        <v>11.112516966616216</v>
      </c>
      <c r="K7" s="41">
        <f t="shared" si="3"/>
        <v>0.76922038454528596</v>
      </c>
      <c r="L7" s="41">
        <f t="shared" si="3"/>
        <v>7.0788205232227597</v>
      </c>
      <c r="M7" s="41">
        <f t="shared" si="3"/>
        <v>1.8889503257982554</v>
      </c>
      <c r="N7" s="41">
        <f t="shared" si="3"/>
        <v>3.9250859863192935</v>
      </c>
      <c r="O7" s="41">
        <f t="shared" si="3"/>
        <v>7.2908092829259985</v>
      </c>
      <c r="P7" s="46">
        <f t="shared" si="3"/>
        <v>6.1576321206559035</v>
      </c>
      <c r="Q7" s="89">
        <v>8.33</v>
      </c>
      <c r="R7" s="89">
        <v>3.11</v>
      </c>
      <c r="S7" s="89">
        <v>23.19</v>
      </c>
      <c r="T7" s="89">
        <v>10.67</v>
      </c>
      <c r="U7" s="89">
        <v>21.42</v>
      </c>
      <c r="V7" s="89">
        <v>20.12</v>
      </c>
      <c r="W7" s="89">
        <v>13.16</v>
      </c>
      <c r="X7" s="8">
        <v>6.04</v>
      </c>
      <c r="Y7" s="8">
        <v>1.96</v>
      </c>
      <c r="Z7" s="8">
        <v>25.33</v>
      </c>
      <c r="AA7" s="8">
        <v>8.09</v>
      </c>
      <c r="AB7" s="8">
        <v>21.17</v>
      </c>
      <c r="AC7" s="8">
        <v>23.19</v>
      </c>
      <c r="AD7" s="8">
        <v>14.23</v>
      </c>
      <c r="AE7" s="89">
        <v>26.33</v>
      </c>
      <c r="AF7" s="89">
        <v>3.42</v>
      </c>
      <c r="AG7" s="89">
        <v>36.380000000000003</v>
      </c>
      <c r="AH7" s="89">
        <v>6.99</v>
      </c>
      <c r="AI7" s="89">
        <v>14.5</v>
      </c>
      <c r="AJ7" s="89">
        <v>9.31</v>
      </c>
      <c r="AK7" s="89">
        <v>3.07</v>
      </c>
    </row>
    <row r="8" spans="1:51">
      <c r="A8" s="4">
        <v>8</v>
      </c>
      <c r="B8" s="43" t="s">
        <v>5</v>
      </c>
      <c r="C8" s="8">
        <f t="shared" si="2"/>
        <v>7.8166666666666664</v>
      </c>
      <c r="D8" s="8">
        <f t="shared" si="2"/>
        <v>1.5833333333333333</v>
      </c>
      <c r="E8" s="8">
        <f t="shared" si="2"/>
        <v>20.846666666666664</v>
      </c>
      <c r="F8" s="8">
        <f t="shared" si="2"/>
        <v>7.666666666666667</v>
      </c>
      <c r="G8" s="8">
        <f t="shared" si="2"/>
        <v>19.426666666666666</v>
      </c>
      <c r="H8" s="8">
        <f t="shared" si="2"/>
        <v>24.703333333333333</v>
      </c>
      <c r="I8" s="27">
        <f t="shared" si="2"/>
        <v>17.96</v>
      </c>
      <c r="J8" s="41">
        <f t="shared" si="3"/>
        <v>0.96422680596078925</v>
      </c>
      <c r="K8" s="41">
        <f t="shared" si="3"/>
        <v>0.28884828774519894</v>
      </c>
      <c r="L8" s="41">
        <f t="shared" si="3"/>
        <v>1.4483208668431649</v>
      </c>
      <c r="M8" s="41">
        <f t="shared" si="3"/>
        <v>0.9662470353555207</v>
      </c>
      <c r="N8" s="41">
        <f t="shared" si="3"/>
        <v>0.95709630306115723</v>
      </c>
      <c r="O8" s="41">
        <f t="shared" si="3"/>
        <v>1.74505969334385</v>
      </c>
      <c r="P8" s="46">
        <f t="shared" si="3"/>
        <v>3.1139845857036561</v>
      </c>
      <c r="Q8" s="89">
        <v>7.25</v>
      </c>
      <c r="R8" s="89">
        <v>1.74</v>
      </c>
      <c r="S8" s="89">
        <v>19.61</v>
      </c>
      <c r="T8" s="89">
        <v>7.61</v>
      </c>
      <c r="U8" s="89">
        <v>18.82</v>
      </c>
      <c r="V8" s="89">
        <v>23.47</v>
      </c>
      <c r="W8" s="89">
        <v>21.51</v>
      </c>
      <c r="X8" s="8">
        <v>8.93</v>
      </c>
      <c r="Y8" s="8">
        <v>1.76</v>
      </c>
      <c r="Z8" s="8">
        <v>20.49</v>
      </c>
      <c r="AA8" s="8">
        <v>8.66</v>
      </c>
      <c r="AB8" s="8">
        <v>20.53</v>
      </c>
      <c r="AC8" s="8">
        <v>23.94</v>
      </c>
      <c r="AD8" s="8">
        <v>15.69</v>
      </c>
      <c r="AE8" s="89">
        <v>7.27</v>
      </c>
      <c r="AF8" s="89">
        <v>1.25</v>
      </c>
      <c r="AG8" s="89">
        <v>22.44</v>
      </c>
      <c r="AH8" s="89">
        <v>6.73</v>
      </c>
      <c r="AI8" s="89">
        <v>18.93</v>
      </c>
      <c r="AJ8" s="89">
        <v>26.7</v>
      </c>
      <c r="AK8" s="89">
        <v>16.68</v>
      </c>
    </row>
    <row r="9" spans="1:51">
      <c r="A9" s="4">
        <v>9</v>
      </c>
      <c r="B9" s="43" t="s">
        <v>6</v>
      </c>
      <c r="C9" s="8">
        <f t="shared" si="2"/>
        <v>20.979999999999997</v>
      </c>
      <c r="D9" s="8">
        <f t="shared" si="2"/>
        <v>3.6150000000000002</v>
      </c>
      <c r="E9" s="8">
        <f t="shared" si="2"/>
        <v>35.230000000000004</v>
      </c>
      <c r="F9" s="8">
        <f t="shared" si="2"/>
        <v>7.6449999999999996</v>
      </c>
      <c r="G9" s="8">
        <f t="shared" si="2"/>
        <v>16.82</v>
      </c>
      <c r="H9" s="8">
        <f t="shared" si="2"/>
        <v>11.754999999999999</v>
      </c>
      <c r="I9" s="27">
        <f t="shared" si="2"/>
        <v>3.95</v>
      </c>
      <c r="J9" s="41">
        <f t="shared" si="3"/>
        <v>1.9798989873223336</v>
      </c>
      <c r="K9" s="41">
        <f t="shared" si="3"/>
        <v>0.88388347648318444</v>
      </c>
      <c r="L9" s="41">
        <f t="shared" si="3"/>
        <v>1.6122034611053242</v>
      </c>
      <c r="M9" s="41">
        <f t="shared" si="3"/>
        <v>0.1343502884254443</v>
      </c>
      <c r="N9" s="41">
        <f t="shared" si="3"/>
        <v>0.28284271247461801</v>
      </c>
      <c r="O9" s="41">
        <f t="shared" si="3"/>
        <v>7.778174593052109E-2</v>
      </c>
      <c r="P9" s="46">
        <f t="shared" si="3"/>
        <v>0.18384776310850251</v>
      </c>
      <c r="Q9" s="89">
        <v>19.579999999999998</v>
      </c>
      <c r="R9" s="89">
        <v>4.24</v>
      </c>
      <c r="S9" s="89">
        <v>36.369999999999997</v>
      </c>
      <c r="T9" s="89">
        <v>7.55</v>
      </c>
      <c r="U9" s="89">
        <v>16.62</v>
      </c>
      <c r="V9" s="89">
        <v>11.81</v>
      </c>
      <c r="W9" s="89">
        <v>3.82</v>
      </c>
      <c r="X9" s="8">
        <v>22.38</v>
      </c>
      <c r="Y9" s="8">
        <v>2.99</v>
      </c>
      <c r="Z9" s="8">
        <v>34.090000000000003</v>
      </c>
      <c r="AA9" s="8">
        <v>7.74</v>
      </c>
      <c r="AB9" s="8">
        <v>17.02</v>
      </c>
      <c r="AC9" s="8">
        <v>11.7</v>
      </c>
      <c r="AD9" s="8">
        <v>4.08</v>
      </c>
    </row>
    <row r="10" spans="1:51">
      <c r="A10" s="4">
        <v>10</v>
      </c>
      <c r="B10" s="43" t="s">
        <v>7</v>
      </c>
      <c r="C10" s="8">
        <f t="shared" si="2"/>
        <v>16.406666666666666</v>
      </c>
      <c r="D10" s="8">
        <f t="shared" si="2"/>
        <v>4.3766666666666669</v>
      </c>
      <c r="E10" s="8">
        <f t="shared" si="2"/>
        <v>48.04666666666666</v>
      </c>
      <c r="F10" s="8">
        <f t="shared" si="2"/>
        <v>5.82</v>
      </c>
      <c r="G10" s="8">
        <f t="shared" si="2"/>
        <v>14.466666666666667</v>
      </c>
      <c r="H10" s="8">
        <f t="shared" si="2"/>
        <v>7.7</v>
      </c>
      <c r="I10" s="27">
        <f t="shared" si="2"/>
        <v>3.1799999999999997</v>
      </c>
      <c r="J10" s="41">
        <f t="shared" si="3"/>
        <v>0.74875452141094512</v>
      </c>
      <c r="K10" s="41">
        <f>STDEV(R10,Y10,AF10,AM10,AT10)</f>
        <v>2.0012329532898789</v>
      </c>
      <c r="L10" s="41">
        <f t="shared" si="3"/>
        <v>2.759226944876652</v>
      </c>
      <c r="M10" s="41">
        <f t="shared" si="3"/>
        <v>0.39153543900903792</v>
      </c>
      <c r="N10" s="41">
        <f t="shared" si="3"/>
        <v>1.1407161493260864</v>
      </c>
      <c r="O10" s="41">
        <f t="shared" si="3"/>
        <v>0.74505033387013553</v>
      </c>
      <c r="P10" s="46">
        <f t="shared" si="3"/>
        <v>0.67134193969988287</v>
      </c>
      <c r="Q10" s="89">
        <v>16.149999999999999</v>
      </c>
      <c r="R10" s="89">
        <v>5.41</v>
      </c>
      <c r="S10" s="89">
        <v>46.98</v>
      </c>
      <c r="T10" s="89">
        <v>5.38</v>
      </c>
      <c r="U10" s="89">
        <v>15.63</v>
      </c>
      <c r="V10" s="89">
        <v>8.01</v>
      </c>
      <c r="W10" s="89">
        <v>2.44</v>
      </c>
      <c r="X10" s="8">
        <v>17.25</v>
      </c>
      <c r="Y10" s="8">
        <v>2.0699999999999998</v>
      </c>
      <c r="Z10" s="8">
        <v>51.18</v>
      </c>
      <c r="AA10" s="8">
        <v>5.95</v>
      </c>
      <c r="AB10" s="8">
        <v>13.35</v>
      </c>
      <c r="AC10" s="8">
        <v>6.85</v>
      </c>
      <c r="AD10" s="8">
        <v>3.35</v>
      </c>
      <c r="AE10" s="89">
        <v>15.82</v>
      </c>
      <c r="AF10" s="89">
        <v>5.65</v>
      </c>
      <c r="AG10" s="89">
        <v>45.98</v>
      </c>
      <c r="AH10" s="89">
        <v>6.13</v>
      </c>
      <c r="AI10" s="89">
        <v>14.42</v>
      </c>
      <c r="AJ10" s="89">
        <v>8.24</v>
      </c>
      <c r="AK10" s="89">
        <v>3.75</v>
      </c>
    </row>
    <row r="11" spans="1:51">
      <c r="A11" s="4">
        <v>11</v>
      </c>
      <c r="B11" s="43" t="s">
        <v>8</v>
      </c>
      <c r="C11" s="8">
        <f t="shared" si="2"/>
        <v>11.945</v>
      </c>
      <c r="D11" s="8">
        <f t="shared" si="2"/>
        <v>2.4775</v>
      </c>
      <c r="E11" s="8">
        <f t="shared" si="2"/>
        <v>41.477499999999999</v>
      </c>
      <c r="F11" s="8">
        <f t="shared" si="2"/>
        <v>5.2925000000000004</v>
      </c>
      <c r="G11" s="8">
        <f t="shared" si="2"/>
        <v>17.96</v>
      </c>
      <c r="H11" s="8">
        <f t="shared" si="2"/>
        <v>12.4925</v>
      </c>
      <c r="I11" s="27">
        <f t="shared" si="2"/>
        <v>8.3524999999999991</v>
      </c>
      <c r="J11" s="41">
        <f t="shared" si="3"/>
        <v>6.2691759160727543</v>
      </c>
      <c r="K11" s="41">
        <f t="shared" si="3"/>
        <v>0.52060061467501217</v>
      </c>
      <c r="L11" s="41">
        <f t="shared" si="3"/>
        <v>13.857557204163612</v>
      </c>
      <c r="M11" s="41">
        <f t="shared" si="3"/>
        <v>1.6858899726850487</v>
      </c>
      <c r="N11" s="41">
        <f t="shared" si="3"/>
        <v>3.8974949219551949</v>
      </c>
      <c r="O11" s="41">
        <f t="shared" si="3"/>
        <v>7.2428234595816763</v>
      </c>
      <c r="P11" s="46">
        <f t="shared" si="3"/>
        <v>7.738653521985162</v>
      </c>
      <c r="Q11" s="89">
        <v>20.11</v>
      </c>
      <c r="R11" s="89">
        <v>2.73</v>
      </c>
      <c r="S11" s="89">
        <v>57.84</v>
      </c>
      <c r="T11" s="89">
        <v>3</v>
      </c>
      <c r="U11" s="89">
        <v>12.28</v>
      </c>
      <c r="V11" s="89">
        <v>3.41</v>
      </c>
      <c r="W11" s="89">
        <v>0.63</v>
      </c>
      <c r="X11" s="8">
        <v>13.13</v>
      </c>
      <c r="Y11" s="8">
        <v>3.03</v>
      </c>
      <c r="Z11" s="8">
        <v>38.659999999999997</v>
      </c>
      <c r="AA11" s="8">
        <v>5.7</v>
      </c>
      <c r="AB11" s="8">
        <v>18.71</v>
      </c>
      <c r="AC11" s="8">
        <v>12.78</v>
      </c>
      <c r="AD11" s="8">
        <v>7.98</v>
      </c>
      <c r="AE11" s="89">
        <v>5.52</v>
      </c>
      <c r="AF11" s="89">
        <v>1.83</v>
      </c>
      <c r="AG11" s="89">
        <v>24.49</v>
      </c>
      <c r="AH11" s="89">
        <v>7.05</v>
      </c>
      <c r="AI11" s="89">
        <v>20.97</v>
      </c>
      <c r="AJ11" s="89">
        <v>21.14</v>
      </c>
      <c r="AK11" s="89">
        <v>19</v>
      </c>
      <c r="AL11" s="8">
        <v>9.02</v>
      </c>
      <c r="AM11" s="8">
        <v>2.3199999999999998</v>
      </c>
      <c r="AN11" s="8">
        <v>44.92</v>
      </c>
      <c r="AO11" s="8">
        <v>5.42</v>
      </c>
      <c r="AP11" s="8">
        <v>19.88</v>
      </c>
      <c r="AQ11" s="8">
        <v>12.64</v>
      </c>
      <c r="AR11" s="8">
        <v>5.8</v>
      </c>
    </row>
    <row r="12" spans="1:51">
      <c r="A12" s="4">
        <v>12</v>
      </c>
      <c r="B12" s="43" t="s">
        <v>9</v>
      </c>
      <c r="C12" s="8">
        <f t="shared" si="2"/>
        <v>8.94</v>
      </c>
      <c r="D12" s="8">
        <f t="shared" si="2"/>
        <v>3.0033333333333334</v>
      </c>
      <c r="E12" s="8">
        <f t="shared" si="2"/>
        <v>32.373333333333335</v>
      </c>
      <c r="F12" s="8">
        <f t="shared" si="2"/>
        <v>8.2799999999999994</v>
      </c>
      <c r="G12" s="8">
        <f t="shared" si="2"/>
        <v>20.529999999999998</v>
      </c>
      <c r="H12" s="8">
        <f t="shared" si="2"/>
        <v>18.213333333333335</v>
      </c>
      <c r="I12" s="27">
        <f t="shared" si="2"/>
        <v>8.6633333333333322</v>
      </c>
      <c r="J12" s="41">
        <f t="shared" si="3"/>
        <v>0.34698703145794924</v>
      </c>
      <c r="K12" s="41">
        <f t="shared" si="3"/>
        <v>0.31659648345067465</v>
      </c>
      <c r="L12" s="41">
        <f t="shared" si="3"/>
        <v>3.192715667473903</v>
      </c>
      <c r="M12" s="41">
        <f t="shared" si="3"/>
        <v>1.2868954891520892</v>
      </c>
      <c r="N12" s="41">
        <f t="shared" si="3"/>
        <v>0.40926763859362286</v>
      </c>
      <c r="O12" s="41">
        <f t="shared" si="3"/>
        <v>0.80649447197940138</v>
      </c>
      <c r="P12" s="46">
        <f t="shared" si="3"/>
        <v>0.90533603337839819</v>
      </c>
      <c r="Q12" s="89">
        <v>8.76</v>
      </c>
      <c r="R12" s="89">
        <v>3.15</v>
      </c>
      <c r="S12" s="89">
        <v>28.69</v>
      </c>
      <c r="T12" s="89">
        <v>9.67</v>
      </c>
      <c r="U12" s="89">
        <v>20.98</v>
      </c>
      <c r="V12" s="89">
        <v>19.14</v>
      </c>
      <c r="W12" s="89">
        <v>9.6199999999999992</v>
      </c>
      <c r="X12" s="8">
        <v>8.7200000000000006</v>
      </c>
      <c r="Y12" s="8">
        <v>3.22</v>
      </c>
      <c r="Z12" s="8">
        <v>34.35</v>
      </c>
      <c r="AA12" s="8">
        <v>8.0399999999999991</v>
      </c>
      <c r="AB12" s="8">
        <v>20.18</v>
      </c>
      <c r="AC12" s="8">
        <v>17.670000000000002</v>
      </c>
      <c r="AD12" s="8">
        <v>7.82</v>
      </c>
      <c r="AE12" s="89">
        <v>9.34</v>
      </c>
      <c r="AF12" s="89">
        <v>2.64</v>
      </c>
      <c r="AG12" s="89">
        <v>34.08</v>
      </c>
      <c r="AH12" s="89">
        <v>7.13</v>
      </c>
      <c r="AI12" s="89">
        <v>20.43</v>
      </c>
      <c r="AJ12" s="89">
        <v>17.829999999999998</v>
      </c>
      <c r="AK12" s="89">
        <v>8.5500000000000007</v>
      </c>
    </row>
    <row r="13" spans="1:51">
      <c r="A13" s="4">
        <v>13</v>
      </c>
      <c r="B13" s="43" t="s">
        <v>10</v>
      </c>
      <c r="C13" s="8">
        <f t="shared" si="2"/>
        <v>19.533333333333335</v>
      </c>
      <c r="D13" s="8">
        <f t="shared" si="2"/>
        <v>4.1633333333333331</v>
      </c>
      <c r="E13" s="8">
        <f t="shared" si="2"/>
        <v>28.406666666666666</v>
      </c>
      <c r="F13" s="8">
        <f t="shared" si="2"/>
        <v>11.826666666666668</v>
      </c>
      <c r="G13" s="8">
        <f t="shared" si="2"/>
        <v>16.743333333333336</v>
      </c>
      <c r="H13" s="8">
        <f t="shared" si="2"/>
        <v>14.236666666666666</v>
      </c>
      <c r="I13" s="27">
        <f t="shared" si="2"/>
        <v>5.0933333333333337</v>
      </c>
      <c r="J13" s="41">
        <f t="shared" si="3"/>
        <v>4.932882862316202E-2</v>
      </c>
      <c r="K13" s="41">
        <f t="shared" si="3"/>
        <v>0.38279672586548258</v>
      </c>
      <c r="L13" s="41">
        <f t="shared" si="3"/>
        <v>1.9064714352261691</v>
      </c>
      <c r="M13" s="41">
        <f t="shared" si="3"/>
        <v>0.55509758901776285</v>
      </c>
      <c r="N13" s="41">
        <f t="shared" si="3"/>
        <v>0.10598742063723157</v>
      </c>
      <c r="O13" s="41">
        <f t="shared" si="3"/>
        <v>1.2060403531115089</v>
      </c>
      <c r="P13" s="46">
        <f t="shared" si="3"/>
        <v>4.0414518843273455E-2</v>
      </c>
      <c r="Q13" s="89">
        <v>19.510000000000002</v>
      </c>
      <c r="R13" s="89">
        <v>4.1100000000000003</v>
      </c>
      <c r="S13" s="89">
        <v>29.38</v>
      </c>
      <c r="T13" s="89">
        <v>11.74</v>
      </c>
      <c r="U13" s="89">
        <v>16.84</v>
      </c>
      <c r="V13" s="89">
        <v>13.35</v>
      </c>
      <c r="W13" s="89">
        <v>5.07</v>
      </c>
      <c r="X13" s="8">
        <v>19.59</v>
      </c>
      <c r="Y13" s="8">
        <v>3.81</v>
      </c>
      <c r="Z13" s="8">
        <v>29.63</v>
      </c>
      <c r="AA13" s="8">
        <v>11.32</v>
      </c>
      <c r="AB13" s="8">
        <v>16.760000000000002</v>
      </c>
      <c r="AC13" s="8">
        <v>13.75</v>
      </c>
      <c r="AD13" s="8">
        <v>5.14</v>
      </c>
      <c r="AE13" s="89">
        <v>19.5</v>
      </c>
      <c r="AF13" s="89">
        <v>4.57</v>
      </c>
      <c r="AG13" s="89">
        <v>26.21</v>
      </c>
      <c r="AH13" s="89">
        <v>12.42</v>
      </c>
      <c r="AI13" s="89">
        <v>16.63</v>
      </c>
      <c r="AJ13" s="89">
        <v>15.61</v>
      </c>
      <c r="AK13" s="89">
        <v>5.07</v>
      </c>
    </row>
    <row r="14" spans="1:51">
      <c r="A14" s="4">
        <v>14</v>
      </c>
      <c r="B14" s="43" t="s">
        <v>11</v>
      </c>
      <c r="C14" s="8">
        <f t="shared" si="2"/>
        <v>11.923333333333332</v>
      </c>
      <c r="D14" s="8">
        <f t="shared" si="2"/>
        <v>2.1766666666666667</v>
      </c>
      <c r="E14" s="8">
        <f t="shared" si="2"/>
        <v>36.383333333333333</v>
      </c>
      <c r="F14" s="8">
        <f t="shared" si="2"/>
        <v>5.4433333333333325</v>
      </c>
      <c r="G14" s="8">
        <f t="shared" si="2"/>
        <v>18.32</v>
      </c>
      <c r="H14" s="8">
        <f t="shared" si="2"/>
        <v>17.423333333333332</v>
      </c>
      <c r="I14" s="27">
        <f t="shared" si="2"/>
        <v>8.3266666666666662</v>
      </c>
      <c r="J14" s="41">
        <f t="shared" si="3"/>
        <v>6.5914060209740821</v>
      </c>
      <c r="K14" s="41">
        <f t="shared" si="3"/>
        <v>0.55139217743211855</v>
      </c>
      <c r="L14" s="41">
        <f t="shared" si="3"/>
        <v>8.6983753272282485</v>
      </c>
      <c r="M14" s="41">
        <f t="shared" si="3"/>
        <v>1.1815385450053428</v>
      </c>
      <c r="N14" s="41">
        <f t="shared" si="3"/>
        <v>1.6058642532916656</v>
      </c>
      <c r="O14" s="41">
        <f t="shared" si="3"/>
        <v>1.9011663086993036</v>
      </c>
      <c r="P14" s="46">
        <f t="shared" si="3"/>
        <v>2.8521103297967545</v>
      </c>
      <c r="Q14" s="89">
        <v>6.4</v>
      </c>
      <c r="R14" s="89">
        <v>2.5</v>
      </c>
      <c r="S14" s="89">
        <v>38.35</v>
      </c>
      <c r="T14" s="89">
        <v>6.17</v>
      </c>
      <c r="U14" s="89">
        <v>19.78</v>
      </c>
      <c r="V14" s="89">
        <v>18.600000000000001</v>
      </c>
      <c r="W14" s="89">
        <v>8.1999999999999993</v>
      </c>
      <c r="X14" s="8">
        <v>10.15</v>
      </c>
      <c r="Y14" s="8">
        <v>2.4900000000000002</v>
      </c>
      <c r="Z14" s="8">
        <v>43.93</v>
      </c>
      <c r="AA14" s="8">
        <v>4.08</v>
      </c>
      <c r="AB14" s="8">
        <v>18.579999999999998</v>
      </c>
      <c r="AC14" s="8">
        <v>15.23</v>
      </c>
      <c r="AD14" s="8">
        <v>5.54</v>
      </c>
      <c r="AE14" s="89">
        <v>19.22</v>
      </c>
      <c r="AF14" s="89">
        <v>1.54</v>
      </c>
      <c r="AG14" s="89">
        <v>26.87</v>
      </c>
      <c r="AH14" s="89">
        <v>6.08</v>
      </c>
      <c r="AI14" s="89">
        <v>16.600000000000001</v>
      </c>
      <c r="AJ14" s="89">
        <v>18.440000000000001</v>
      </c>
      <c r="AK14" s="89">
        <v>11.24</v>
      </c>
    </row>
    <row r="15" spans="1:51">
      <c r="A15" s="4">
        <v>15</v>
      </c>
      <c r="B15" s="43" t="s">
        <v>12</v>
      </c>
      <c r="C15" s="8">
        <f t="shared" si="2"/>
        <v>5.1499999999999995</v>
      </c>
      <c r="D15" s="8">
        <f t="shared" si="2"/>
        <v>2.41</v>
      </c>
      <c r="E15" s="8">
        <f t="shared" si="2"/>
        <v>33.406666666666673</v>
      </c>
      <c r="F15" s="8">
        <f t="shared" si="2"/>
        <v>8.0233333333333334</v>
      </c>
      <c r="G15" s="8">
        <f t="shared" si="2"/>
        <v>22.576666666666668</v>
      </c>
      <c r="H15" s="8">
        <f t="shared" si="2"/>
        <v>18.669999999999998</v>
      </c>
      <c r="I15" s="27">
        <f t="shared" si="2"/>
        <v>9.7633333333333336</v>
      </c>
      <c r="J15" s="41">
        <f t="shared" si="3"/>
        <v>0.5494542747126463</v>
      </c>
      <c r="K15" s="41">
        <f t="shared" si="3"/>
        <v>0.48507731342539484</v>
      </c>
      <c r="L15" s="41">
        <f t="shared" si="3"/>
        <v>2.4187048876068635</v>
      </c>
      <c r="M15" s="41">
        <f t="shared" si="3"/>
        <v>0.30566866593311975</v>
      </c>
      <c r="N15" s="41">
        <f t="shared" si="3"/>
        <v>0.71974532532926694</v>
      </c>
      <c r="O15" s="41">
        <f t="shared" si="3"/>
        <v>0.62217360921209108</v>
      </c>
      <c r="P15" s="46">
        <f t="shared" si="3"/>
        <v>1.278684219552789</v>
      </c>
      <c r="Q15" s="89">
        <v>4.7699999999999996</v>
      </c>
      <c r="R15" s="89">
        <v>2.42</v>
      </c>
      <c r="S15" s="89">
        <v>31.42</v>
      </c>
      <c r="T15" s="89">
        <v>8</v>
      </c>
      <c r="U15" s="89">
        <v>23.18</v>
      </c>
      <c r="V15" s="89">
        <v>19.38</v>
      </c>
      <c r="W15" s="89">
        <v>10.84</v>
      </c>
      <c r="X15" s="8">
        <v>4.9000000000000004</v>
      </c>
      <c r="Y15" s="8">
        <v>1.92</v>
      </c>
      <c r="Z15" s="8">
        <v>36.1</v>
      </c>
      <c r="AA15" s="8">
        <v>7.73</v>
      </c>
      <c r="AB15" s="8">
        <v>22.77</v>
      </c>
      <c r="AC15" s="8">
        <v>18.22</v>
      </c>
      <c r="AD15" s="8">
        <v>8.35</v>
      </c>
      <c r="AE15" s="89">
        <v>5.78</v>
      </c>
      <c r="AF15" s="89">
        <v>2.89</v>
      </c>
      <c r="AG15" s="89">
        <v>32.700000000000003</v>
      </c>
      <c r="AH15" s="89">
        <v>8.34</v>
      </c>
      <c r="AI15" s="89">
        <v>21.78</v>
      </c>
      <c r="AJ15" s="89">
        <v>18.41</v>
      </c>
      <c r="AK15" s="89">
        <v>10.1</v>
      </c>
    </row>
    <row r="16" spans="1:51">
      <c r="A16" s="4">
        <v>16</v>
      </c>
      <c r="B16" s="43" t="s">
        <v>13</v>
      </c>
      <c r="C16" s="8">
        <f t="shared" si="2"/>
        <v>16.16</v>
      </c>
      <c r="D16" s="8">
        <f t="shared" si="2"/>
        <v>2.9550000000000001</v>
      </c>
      <c r="E16" s="8">
        <f t="shared" si="2"/>
        <v>42.777499999999996</v>
      </c>
      <c r="F16" s="8">
        <f t="shared" si="2"/>
        <v>5.0774999999999997</v>
      </c>
      <c r="G16" s="8">
        <f t="shared" si="2"/>
        <v>16.6525</v>
      </c>
      <c r="H16" s="8">
        <f t="shared" si="2"/>
        <v>11.809999999999999</v>
      </c>
      <c r="I16" s="27">
        <f t="shared" si="2"/>
        <v>4.5674999999999999</v>
      </c>
      <c r="J16" s="41">
        <f t="shared" si="3"/>
        <v>5.5786617272126042</v>
      </c>
      <c r="K16" s="41">
        <f t="shared" si="3"/>
        <v>1.441353530539957</v>
      </c>
      <c r="L16" s="41">
        <f t="shared" si="3"/>
        <v>7.5169203578770869</v>
      </c>
      <c r="M16" s="41">
        <f t="shared" si="3"/>
        <v>1.7584154799136655</v>
      </c>
      <c r="N16" s="41">
        <f t="shared" si="3"/>
        <v>4.3108574166477238</v>
      </c>
      <c r="O16" s="41">
        <f t="shared" si="3"/>
        <v>4.7404430172717014</v>
      </c>
      <c r="P16" s="46">
        <f t="shared" si="3"/>
        <v>3.5548405965199996</v>
      </c>
      <c r="Q16" s="89">
        <v>17.43</v>
      </c>
      <c r="R16" s="89">
        <v>2.39</v>
      </c>
      <c r="S16" s="89">
        <v>44.51</v>
      </c>
      <c r="T16" s="89">
        <v>5.43</v>
      </c>
      <c r="U16" s="89">
        <v>16.91</v>
      </c>
      <c r="V16" s="89">
        <v>10.45</v>
      </c>
      <c r="W16" s="89">
        <v>2.88</v>
      </c>
      <c r="X16" s="8">
        <v>22.07</v>
      </c>
      <c r="Y16" s="8">
        <v>5.0599999999999996</v>
      </c>
      <c r="Z16" s="8">
        <v>47.71</v>
      </c>
      <c r="AA16" s="8">
        <v>4.04</v>
      </c>
      <c r="AB16" s="8">
        <v>11.58</v>
      </c>
      <c r="AC16" s="8">
        <v>7.37</v>
      </c>
      <c r="AD16" s="8">
        <v>2.1800000000000002</v>
      </c>
      <c r="AE16" s="89">
        <v>16.510000000000002</v>
      </c>
      <c r="AF16" s="89">
        <v>2.57</v>
      </c>
      <c r="AG16" s="89">
        <v>47.19</v>
      </c>
      <c r="AH16" s="89">
        <v>3.44</v>
      </c>
      <c r="AI16" s="89">
        <v>16.03</v>
      </c>
      <c r="AJ16" s="89">
        <v>10.9</v>
      </c>
      <c r="AK16" s="89">
        <v>3.36</v>
      </c>
      <c r="AL16" s="8">
        <v>8.6300000000000008</v>
      </c>
      <c r="AM16" s="8">
        <v>1.8</v>
      </c>
      <c r="AN16" s="8">
        <v>31.7</v>
      </c>
      <c r="AO16" s="8">
        <v>7.4</v>
      </c>
      <c r="AP16" s="8">
        <v>22.09</v>
      </c>
      <c r="AQ16" s="8">
        <v>18.52</v>
      </c>
      <c r="AR16" s="8">
        <v>9.85</v>
      </c>
    </row>
    <row r="17" spans="1:44">
      <c r="A17" s="4">
        <v>17</v>
      </c>
      <c r="B17" s="43" t="s">
        <v>14</v>
      </c>
      <c r="C17" s="8">
        <f t="shared" si="2"/>
        <v>23.792499999999997</v>
      </c>
      <c r="D17" s="8">
        <f t="shared" si="2"/>
        <v>3.3975000000000004</v>
      </c>
      <c r="E17" s="8">
        <f t="shared" si="2"/>
        <v>43.817499999999995</v>
      </c>
      <c r="F17" s="8">
        <f t="shared" si="2"/>
        <v>4.1375000000000002</v>
      </c>
      <c r="G17" s="8">
        <f t="shared" si="2"/>
        <v>12.955</v>
      </c>
      <c r="H17" s="8">
        <f t="shared" si="2"/>
        <v>9.0775000000000006</v>
      </c>
      <c r="I17" s="27">
        <f t="shared" si="2"/>
        <v>2.8200000000000003</v>
      </c>
      <c r="J17" s="41">
        <f t="shared" si="3"/>
        <v>6.5483350301177232</v>
      </c>
      <c r="K17" s="41">
        <f t="shared" si="3"/>
        <v>0.68378237278635057</v>
      </c>
      <c r="L17" s="41">
        <f t="shared" si="3"/>
        <v>4.6477404904605724</v>
      </c>
      <c r="M17" s="41">
        <f t="shared" si="3"/>
        <v>2.0060138749935574</v>
      </c>
      <c r="N17" s="41">
        <f t="shared" si="3"/>
        <v>4.9059725505414988</v>
      </c>
      <c r="O17" s="41">
        <f t="shared" si="3"/>
        <v>1.4651820137216156</v>
      </c>
      <c r="P17" s="46">
        <f t="shared" si="3"/>
        <v>3.5294097712412671</v>
      </c>
      <c r="Q17" s="89">
        <v>23.17</v>
      </c>
      <c r="R17" s="89">
        <v>2.93</v>
      </c>
      <c r="S17" s="89">
        <v>42.82</v>
      </c>
      <c r="T17" s="89">
        <v>4.6900000000000004</v>
      </c>
      <c r="U17" s="89">
        <v>13.54</v>
      </c>
      <c r="V17" s="89">
        <v>9.23</v>
      </c>
      <c r="W17" s="89">
        <v>3.62</v>
      </c>
      <c r="X17" s="8">
        <v>32.69</v>
      </c>
      <c r="Y17" s="8">
        <v>4.3600000000000003</v>
      </c>
      <c r="Z17" s="8">
        <v>50.03</v>
      </c>
      <c r="AA17" s="8">
        <v>1.55</v>
      </c>
      <c r="AB17" s="8">
        <v>6.13</v>
      </c>
      <c r="AC17" s="8">
        <v>7.32</v>
      </c>
      <c r="AD17" s="8">
        <v>-2.09</v>
      </c>
      <c r="AE17" s="89">
        <v>16.93</v>
      </c>
      <c r="AF17" s="89">
        <v>2.89</v>
      </c>
      <c r="AG17" s="89">
        <v>38.799999999999997</v>
      </c>
      <c r="AH17" s="89">
        <v>6.38</v>
      </c>
      <c r="AI17" s="89">
        <v>17.78</v>
      </c>
      <c r="AJ17" s="89">
        <v>10.89</v>
      </c>
      <c r="AK17" s="89">
        <v>6.32</v>
      </c>
      <c r="AL17" s="8">
        <v>22.38</v>
      </c>
      <c r="AM17" s="8">
        <v>3.41</v>
      </c>
      <c r="AN17" s="8">
        <v>43.62</v>
      </c>
      <c r="AO17" s="8">
        <v>3.93</v>
      </c>
      <c r="AP17" s="8">
        <v>14.37</v>
      </c>
      <c r="AQ17" s="8">
        <v>8.8699999999999992</v>
      </c>
      <c r="AR17" s="8">
        <v>3.43</v>
      </c>
    </row>
    <row r="18" spans="1:44">
      <c r="A18" s="4">
        <v>18</v>
      </c>
      <c r="B18" s="43" t="s">
        <v>15</v>
      </c>
      <c r="C18" s="8">
        <f t="shared" si="2"/>
        <v>15.553333333333333</v>
      </c>
      <c r="D18" s="8">
        <f t="shared" si="2"/>
        <v>2.5666666666666669</v>
      </c>
      <c r="E18" s="8">
        <f t="shared" si="2"/>
        <v>37.18333333333333</v>
      </c>
      <c r="F18" s="8">
        <f t="shared" si="2"/>
        <v>5.9466666666666663</v>
      </c>
      <c r="G18" s="8">
        <f t="shared" si="2"/>
        <v>16.896666666666665</v>
      </c>
      <c r="H18" s="8">
        <f t="shared" si="2"/>
        <v>15.356666666666667</v>
      </c>
      <c r="I18" s="27">
        <f t="shared" si="2"/>
        <v>6.5066666666666668</v>
      </c>
      <c r="J18" s="41">
        <f t="shared" si="3"/>
        <v>4.3428139878808345</v>
      </c>
      <c r="K18" s="41">
        <f t="shared" si="3"/>
        <v>0.61419323777890222</v>
      </c>
      <c r="L18" s="41">
        <f t="shared" si="3"/>
        <v>8.3443653643241706</v>
      </c>
      <c r="M18" s="41">
        <f t="shared" si="3"/>
        <v>1.7056474821408263</v>
      </c>
      <c r="N18" s="41">
        <f t="shared" si="3"/>
        <v>3.1314586590490614</v>
      </c>
      <c r="O18" s="41">
        <f t="shared" si="3"/>
        <v>3.1800052410858202</v>
      </c>
      <c r="P18" s="46">
        <f t="shared" si="3"/>
        <v>3.7942368578323284</v>
      </c>
      <c r="Q18" s="89">
        <v>17.190000000000001</v>
      </c>
      <c r="R18" s="89">
        <v>1.87</v>
      </c>
      <c r="S18" s="89">
        <v>44.76</v>
      </c>
      <c r="T18" s="89">
        <v>5.0999999999999996</v>
      </c>
      <c r="U18" s="89">
        <v>14.54</v>
      </c>
      <c r="V18" s="89">
        <v>13.08</v>
      </c>
      <c r="W18" s="89">
        <v>3.47</v>
      </c>
      <c r="X18" s="8">
        <v>10.63</v>
      </c>
      <c r="Y18" s="8">
        <v>3.03</v>
      </c>
      <c r="Z18" s="8">
        <v>28.24</v>
      </c>
      <c r="AA18" s="8">
        <v>7.91</v>
      </c>
      <c r="AB18" s="8">
        <v>20.45</v>
      </c>
      <c r="AC18" s="8">
        <v>18.989999999999998</v>
      </c>
      <c r="AD18" s="8">
        <v>10.76</v>
      </c>
      <c r="AE18" s="89">
        <v>18.84</v>
      </c>
      <c r="AF18" s="89">
        <v>2.8</v>
      </c>
      <c r="AG18" s="89">
        <v>38.549999999999997</v>
      </c>
      <c r="AH18" s="89">
        <v>4.83</v>
      </c>
      <c r="AI18" s="89">
        <v>15.7</v>
      </c>
      <c r="AJ18" s="89">
        <v>14</v>
      </c>
      <c r="AK18" s="89">
        <v>5.29</v>
      </c>
    </row>
    <row r="19" spans="1:44">
      <c r="A19" s="4">
        <v>19</v>
      </c>
      <c r="B19" s="43" t="s">
        <v>16</v>
      </c>
      <c r="C19" s="8">
        <f t="shared" si="2"/>
        <v>8.1399999999999988</v>
      </c>
      <c r="D19" s="8">
        <f t="shared" si="2"/>
        <v>2.6333333333333333</v>
      </c>
      <c r="E19" s="8">
        <f t="shared" si="2"/>
        <v>24.316666666666666</v>
      </c>
      <c r="F19" s="8">
        <f t="shared" si="2"/>
        <v>9.32</v>
      </c>
      <c r="G19" s="8">
        <f t="shared" si="2"/>
        <v>20.886666666666667</v>
      </c>
      <c r="H19" s="8">
        <f t="shared" si="2"/>
        <v>20.25</v>
      </c>
      <c r="I19" s="27">
        <f t="shared" si="2"/>
        <v>14.456666666666669</v>
      </c>
      <c r="J19" s="41">
        <f t="shared" si="3"/>
        <v>4.8154854376272391</v>
      </c>
      <c r="K19" s="41">
        <f t="shared" si="3"/>
        <v>0.68303245408496704</v>
      </c>
      <c r="L19" s="41">
        <f t="shared" si="3"/>
        <v>11.292937320880398</v>
      </c>
      <c r="M19" s="41">
        <f t="shared" si="3"/>
        <v>2.6588155257557879</v>
      </c>
      <c r="N19" s="41">
        <f t="shared" si="3"/>
        <v>1.9982575743215227</v>
      </c>
      <c r="O19" s="41">
        <f t="shared" si="3"/>
        <v>4.8906748000659324</v>
      </c>
      <c r="P19" s="46">
        <f t="shared" si="3"/>
        <v>7.2023422116234688</v>
      </c>
      <c r="Q19" s="89">
        <v>13.61</v>
      </c>
      <c r="R19" s="89">
        <v>3.38</v>
      </c>
      <c r="S19" s="89">
        <v>37.35</v>
      </c>
      <c r="T19" s="89">
        <v>6.25</v>
      </c>
      <c r="U19" s="89">
        <v>18.61</v>
      </c>
      <c r="V19" s="89">
        <v>14.63</v>
      </c>
      <c r="W19" s="89">
        <v>6.17</v>
      </c>
      <c r="X19" s="8">
        <v>4.54</v>
      </c>
      <c r="Y19" s="8">
        <v>2.04</v>
      </c>
      <c r="Z19" s="8">
        <v>17.440000000000001</v>
      </c>
      <c r="AA19" s="8">
        <v>10.88</v>
      </c>
      <c r="AB19" s="8">
        <v>22.35</v>
      </c>
      <c r="AC19" s="8">
        <v>23.54</v>
      </c>
      <c r="AD19" s="8">
        <v>19.21</v>
      </c>
      <c r="AE19" s="89">
        <v>6.27</v>
      </c>
      <c r="AF19" s="89">
        <v>2.48</v>
      </c>
      <c r="AG19" s="89">
        <v>18.16</v>
      </c>
      <c r="AH19" s="89">
        <v>10.83</v>
      </c>
      <c r="AI19" s="89">
        <v>21.7</v>
      </c>
      <c r="AJ19" s="89">
        <v>22.58</v>
      </c>
      <c r="AK19" s="89">
        <v>17.989999999999998</v>
      </c>
    </row>
    <row r="20" spans="1:44">
      <c r="A20" s="4">
        <v>20</v>
      </c>
      <c r="B20" s="43" t="s">
        <v>17</v>
      </c>
      <c r="C20" s="8">
        <f t="shared" si="2"/>
        <v>17.330000000000002</v>
      </c>
      <c r="D20" s="8">
        <f t="shared" si="2"/>
        <v>2.4733333333333332</v>
      </c>
      <c r="E20" s="8">
        <f t="shared" si="2"/>
        <v>45.733333333333327</v>
      </c>
      <c r="F20" s="8">
        <f t="shared" si="2"/>
        <v>4.0633333333333335</v>
      </c>
      <c r="G20" s="8">
        <f t="shared" si="2"/>
        <v>15.316666666666668</v>
      </c>
      <c r="H20" s="8">
        <f t="shared" si="2"/>
        <v>11.08</v>
      </c>
      <c r="I20" s="27">
        <f t="shared" si="2"/>
        <v>4</v>
      </c>
      <c r="J20" s="41">
        <f t="shared" si="3"/>
        <v>5.7138340892959025</v>
      </c>
      <c r="K20" s="41">
        <f t="shared" si="3"/>
        <v>0.49003401242498917</v>
      </c>
      <c r="L20" s="41">
        <f t="shared" si="3"/>
        <v>1.4439298228561295</v>
      </c>
      <c r="M20" s="41">
        <f t="shared" si="3"/>
        <v>0.87088078020664783</v>
      </c>
      <c r="N20" s="41">
        <f t="shared" si="3"/>
        <v>2.4404576073624629</v>
      </c>
      <c r="O20" s="41">
        <f t="shared" si="3"/>
        <v>2.6811751155043853</v>
      </c>
      <c r="P20" s="46">
        <f t="shared" si="3"/>
        <v>1.8650201071302146</v>
      </c>
      <c r="Q20" s="89">
        <v>23.83</v>
      </c>
      <c r="R20" s="89">
        <v>2.96</v>
      </c>
      <c r="S20" s="89">
        <v>47.4</v>
      </c>
      <c r="T20" s="89">
        <v>3.14</v>
      </c>
      <c r="U20" s="89">
        <v>12.5</v>
      </c>
      <c r="V20" s="89">
        <v>8.3000000000000007</v>
      </c>
      <c r="W20" s="89">
        <v>1.87</v>
      </c>
      <c r="X20" s="8">
        <v>15.06</v>
      </c>
      <c r="Y20" s="8">
        <v>2.48</v>
      </c>
      <c r="Z20" s="8">
        <v>44.86</v>
      </c>
      <c r="AA20" s="8">
        <v>4.87</v>
      </c>
      <c r="AB20" s="8">
        <v>16.649999999999999</v>
      </c>
      <c r="AC20" s="8">
        <v>11.29</v>
      </c>
      <c r="AD20" s="8">
        <v>4.79</v>
      </c>
      <c r="AE20" s="89">
        <v>13.1</v>
      </c>
      <c r="AF20" s="89">
        <v>1.98</v>
      </c>
      <c r="AG20" s="89">
        <v>44.94</v>
      </c>
      <c r="AH20" s="89">
        <v>4.18</v>
      </c>
      <c r="AI20" s="89">
        <v>16.8</v>
      </c>
      <c r="AJ20" s="89">
        <v>13.65</v>
      </c>
      <c r="AK20" s="89">
        <v>5.34</v>
      </c>
    </row>
    <row r="21" spans="1:44">
      <c r="A21" s="4">
        <v>21</v>
      </c>
      <c r="B21" s="43" t="s">
        <v>18</v>
      </c>
      <c r="C21" s="8">
        <f t="shared" si="2"/>
        <v>18.253333333333334</v>
      </c>
      <c r="D21" s="8">
        <f t="shared" si="2"/>
        <v>1.21</v>
      </c>
      <c r="E21" s="8">
        <f t="shared" si="2"/>
        <v>57.986666666666672</v>
      </c>
      <c r="F21" s="8">
        <f t="shared" si="2"/>
        <v>2.8866666666666667</v>
      </c>
      <c r="G21" s="8">
        <f t="shared" si="2"/>
        <v>9.82</v>
      </c>
      <c r="H21" s="8">
        <f t="shared" si="2"/>
        <v>8.7133333333333329</v>
      </c>
      <c r="I21" s="27">
        <f t="shared" si="2"/>
        <v>1.1266666666666667</v>
      </c>
      <c r="J21" s="41">
        <f t="shared" si="3"/>
        <v>5.3666594202849591</v>
      </c>
      <c r="K21" s="41">
        <f t="shared" si="3"/>
        <v>3.1194711090183218</v>
      </c>
      <c r="L21" s="41">
        <f t="shared" si="3"/>
        <v>12.358253652249305</v>
      </c>
      <c r="M21" s="41">
        <f t="shared" si="3"/>
        <v>0.76709408375591892</v>
      </c>
      <c r="N21" s="41">
        <f t="shared" si="3"/>
        <v>3.3428730158353273</v>
      </c>
      <c r="O21" s="41">
        <f t="shared" si="3"/>
        <v>2.4023391378682004</v>
      </c>
      <c r="P21" s="46">
        <f t="shared" si="3"/>
        <v>0.93489749883788487</v>
      </c>
      <c r="Q21" s="89">
        <v>15.11</v>
      </c>
      <c r="R21" s="89">
        <v>-2.38</v>
      </c>
      <c r="S21" s="89">
        <v>72.180000000000007</v>
      </c>
      <c r="T21" s="89">
        <v>2.0299999999999998</v>
      </c>
      <c r="U21" s="89">
        <v>6.56</v>
      </c>
      <c r="V21" s="89">
        <v>6.21</v>
      </c>
      <c r="W21" s="89">
        <v>0.28000000000000003</v>
      </c>
      <c r="X21" s="8">
        <v>24.45</v>
      </c>
      <c r="Y21" s="8">
        <v>3.26</v>
      </c>
      <c r="Z21" s="8">
        <v>49.61</v>
      </c>
      <c r="AA21" s="8">
        <v>3.12</v>
      </c>
      <c r="AB21" s="8">
        <v>9.66</v>
      </c>
      <c r="AC21" s="8">
        <v>8.93</v>
      </c>
      <c r="AD21" s="8">
        <v>0.97</v>
      </c>
      <c r="AE21" s="89">
        <v>15.2</v>
      </c>
      <c r="AF21" s="89">
        <v>2.75</v>
      </c>
      <c r="AG21" s="89">
        <v>52.17</v>
      </c>
      <c r="AH21" s="89">
        <v>3.51</v>
      </c>
      <c r="AI21" s="89">
        <v>13.24</v>
      </c>
      <c r="AJ21" s="89">
        <v>11</v>
      </c>
      <c r="AK21" s="89">
        <v>2.13</v>
      </c>
    </row>
    <row r="22" spans="1:44">
      <c r="A22" s="4">
        <v>22</v>
      </c>
      <c r="B22" s="43" t="s">
        <v>19</v>
      </c>
      <c r="C22" s="8">
        <f t="shared" si="2"/>
        <v>14.932500000000003</v>
      </c>
      <c r="D22" s="8">
        <f t="shared" si="2"/>
        <v>3.9525000000000006</v>
      </c>
      <c r="E22" s="8">
        <f t="shared" si="2"/>
        <v>33.377499999999998</v>
      </c>
      <c r="F22" s="8">
        <f t="shared" si="2"/>
        <v>5</v>
      </c>
      <c r="G22" s="8">
        <f t="shared" si="2"/>
        <v>16.8</v>
      </c>
      <c r="H22" s="8">
        <f t="shared" si="2"/>
        <v>17.9375</v>
      </c>
      <c r="I22" s="27">
        <f t="shared" si="2"/>
        <v>7.9974999999999996</v>
      </c>
      <c r="J22" s="41">
        <f t="shared" si="3"/>
        <v>6.3553461746784414</v>
      </c>
      <c r="K22" s="41">
        <f t="shared" si="3"/>
        <v>4.3545713528046193</v>
      </c>
      <c r="L22" s="41">
        <f t="shared" si="3"/>
        <v>4.1790539200477683</v>
      </c>
      <c r="M22" s="41">
        <f t="shared" si="3"/>
        <v>1.7001372493615534</v>
      </c>
      <c r="N22" s="41">
        <f t="shared" si="3"/>
        <v>3.8603108683109921</v>
      </c>
      <c r="O22" s="41">
        <f t="shared" si="3"/>
        <v>4.596856715916509</v>
      </c>
      <c r="P22" s="46">
        <f t="shared" si="3"/>
        <v>4.6144799273590964</v>
      </c>
      <c r="Q22" s="89">
        <v>23.62</v>
      </c>
      <c r="R22" s="89">
        <v>10.43</v>
      </c>
      <c r="S22" s="89">
        <v>39.549999999999997</v>
      </c>
      <c r="T22" s="89">
        <v>2.59</v>
      </c>
      <c r="U22" s="89">
        <v>11.19</v>
      </c>
      <c r="V22" s="89">
        <v>11.22</v>
      </c>
      <c r="W22" s="89">
        <v>1.41</v>
      </c>
      <c r="X22" s="8">
        <v>10.39</v>
      </c>
      <c r="Y22" s="8">
        <v>1.62</v>
      </c>
      <c r="Z22" s="8">
        <v>32.35</v>
      </c>
      <c r="AA22" s="8">
        <v>5.18</v>
      </c>
      <c r="AB22" s="8">
        <v>18.73</v>
      </c>
      <c r="AC22" s="8">
        <v>20.9</v>
      </c>
      <c r="AD22" s="8">
        <v>10.83</v>
      </c>
      <c r="AE22" s="89">
        <v>15.73</v>
      </c>
      <c r="AF22" s="89">
        <v>2.5499999999999998</v>
      </c>
      <c r="AG22" s="89">
        <v>30.77</v>
      </c>
      <c r="AH22" s="89">
        <v>6.53</v>
      </c>
      <c r="AI22" s="89">
        <v>17.47</v>
      </c>
      <c r="AJ22" s="89">
        <v>18.71</v>
      </c>
      <c r="AK22" s="89">
        <v>8.23</v>
      </c>
      <c r="AL22" s="8">
        <v>9.99</v>
      </c>
      <c r="AM22" s="8">
        <v>1.21</v>
      </c>
      <c r="AN22" s="8">
        <v>30.84</v>
      </c>
      <c r="AO22" s="8">
        <v>5.7</v>
      </c>
      <c r="AP22" s="8">
        <v>19.809999999999999</v>
      </c>
      <c r="AQ22" s="8">
        <v>20.92</v>
      </c>
      <c r="AR22" s="8">
        <v>11.52</v>
      </c>
    </row>
    <row r="23" spans="1:44">
      <c r="A23" s="5">
        <v>23</v>
      </c>
      <c r="B23" s="44" t="s">
        <v>20</v>
      </c>
      <c r="C23" s="8">
        <f t="shared" si="2"/>
        <v>15.1425</v>
      </c>
      <c r="D23" s="8">
        <f t="shared" si="2"/>
        <v>1.8599999999999999</v>
      </c>
      <c r="E23" s="8">
        <f t="shared" si="2"/>
        <v>34.36</v>
      </c>
      <c r="F23" s="8">
        <f t="shared" si="2"/>
        <v>7.41</v>
      </c>
      <c r="G23" s="8">
        <f t="shared" si="2"/>
        <v>15.405000000000001</v>
      </c>
      <c r="H23" s="8">
        <f t="shared" si="2"/>
        <v>18.467500000000001</v>
      </c>
      <c r="I23" s="27">
        <f t="shared" si="2"/>
        <v>7.3574999999999999</v>
      </c>
      <c r="J23" s="41">
        <f t="shared" si="3"/>
        <v>5.9658661008552025</v>
      </c>
      <c r="K23" s="41">
        <f t="shared" si="3"/>
        <v>0.71805292284064992</v>
      </c>
      <c r="L23" s="41">
        <f t="shared" si="3"/>
        <v>7.6536135256491766</v>
      </c>
      <c r="M23" s="41">
        <f t="shared" si="3"/>
        <v>1.9446507827028088</v>
      </c>
      <c r="N23" s="41">
        <f t="shared" si="3"/>
        <v>4.2373616004930801</v>
      </c>
      <c r="O23" s="41">
        <f t="shared" si="3"/>
        <v>7.9977345750739515</v>
      </c>
      <c r="P23" s="46">
        <f t="shared" si="3"/>
        <v>3.0386002808310715</v>
      </c>
      <c r="Q23" s="89">
        <v>23.65</v>
      </c>
      <c r="R23" s="89">
        <v>2.13</v>
      </c>
      <c r="S23" s="89">
        <v>39.71</v>
      </c>
      <c r="T23" s="89">
        <v>9.9499999999999993</v>
      </c>
      <c r="U23" s="89">
        <v>9.23</v>
      </c>
      <c r="V23" s="89">
        <v>11.31</v>
      </c>
      <c r="W23" s="89">
        <v>4.0199999999999996</v>
      </c>
      <c r="X23" s="8">
        <v>11.81</v>
      </c>
      <c r="Y23" s="8">
        <v>2.5299999999999998</v>
      </c>
      <c r="Z23" s="8">
        <v>37.340000000000003</v>
      </c>
      <c r="AA23" s="8">
        <v>6.34</v>
      </c>
      <c r="AB23" s="8">
        <v>18.88</v>
      </c>
      <c r="AC23" s="8">
        <v>16.260000000000002</v>
      </c>
      <c r="AD23" s="8">
        <v>6.84</v>
      </c>
      <c r="AE23" s="89">
        <v>14.78</v>
      </c>
      <c r="AF23" s="89">
        <v>1.93</v>
      </c>
      <c r="AG23" s="89">
        <v>37.39</v>
      </c>
      <c r="AH23" s="89">
        <v>5.52</v>
      </c>
      <c r="AI23" s="89">
        <v>16.84</v>
      </c>
      <c r="AJ23" s="89">
        <v>16.37</v>
      </c>
      <c r="AK23" s="89">
        <v>7.18</v>
      </c>
      <c r="AL23" s="8">
        <v>10.33</v>
      </c>
      <c r="AM23" s="8">
        <v>0.85</v>
      </c>
      <c r="AN23" s="8">
        <v>23</v>
      </c>
      <c r="AO23" s="8">
        <v>7.83</v>
      </c>
      <c r="AP23" s="8">
        <v>16.670000000000002</v>
      </c>
      <c r="AQ23" s="8">
        <v>29.93</v>
      </c>
      <c r="AR23" s="8">
        <v>11.39</v>
      </c>
    </row>
    <row r="24" spans="1:44">
      <c r="A24" s="4">
        <v>24</v>
      </c>
      <c r="B24" s="43" t="s">
        <v>21</v>
      </c>
      <c r="C24" s="8">
        <f t="shared" si="2"/>
        <v>20.009999999999998</v>
      </c>
      <c r="D24" s="8">
        <f t="shared" si="2"/>
        <v>2.3174999999999999</v>
      </c>
      <c r="E24" s="8">
        <f t="shared" si="2"/>
        <v>32.354999999999997</v>
      </c>
      <c r="F24" s="8">
        <f t="shared" si="2"/>
        <v>7.6025</v>
      </c>
      <c r="G24" s="8">
        <f t="shared" si="2"/>
        <v>13.695</v>
      </c>
      <c r="H24" s="8">
        <f t="shared" si="2"/>
        <v>18.7</v>
      </c>
      <c r="I24" s="27">
        <f t="shared" si="2"/>
        <v>5.317499999999999</v>
      </c>
      <c r="J24" s="41">
        <f t="shared" si="3"/>
        <v>4.4538148442281242</v>
      </c>
      <c r="K24" s="41">
        <f t="shared" si="3"/>
        <v>0.24784067462787465</v>
      </c>
      <c r="L24" s="41">
        <f t="shared" si="3"/>
        <v>2.2051681719693552</v>
      </c>
      <c r="M24" s="41">
        <f t="shared" si="3"/>
        <v>1.7260045384258602</v>
      </c>
      <c r="N24" s="41">
        <f t="shared" si="3"/>
        <v>1.8389580383104649</v>
      </c>
      <c r="O24" s="41">
        <f t="shared" si="3"/>
        <v>2.5980890413276012</v>
      </c>
      <c r="P24" s="46">
        <f t="shared" si="3"/>
        <v>1.2933773617935398</v>
      </c>
      <c r="Q24" s="89">
        <v>15.67</v>
      </c>
      <c r="R24" s="89">
        <v>2.48</v>
      </c>
      <c r="S24" s="89">
        <v>32.14</v>
      </c>
      <c r="T24" s="89">
        <v>6.83</v>
      </c>
      <c r="U24" s="89">
        <v>14</v>
      </c>
      <c r="V24" s="89">
        <v>22.36</v>
      </c>
      <c r="W24" s="89">
        <v>6.52</v>
      </c>
      <c r="X24" s="8">
        <v>26.22</v>
      </c>
      <c r="Y24" s="8">
        <v>1.95</v>
      </c>
      <c r="Z24" s="8">
        <v>35.36</v>
      </c>
      <c r="AA24" s="8">
        <v>5.6</v>
      </c>
      <c r="AB24" s="8">
        <v>11.02</v>
      </c>
      <c r="AC24" s="8">
        <v>16.25</v>
      </c>
      <c r="AD24" s="8">
        <v>3.6</v>
      </c>
      <c r="AE24" s="89">
        <v>18.649999999999999</v>
      </c>
      <c r="AF24" s="89">
        <v>2.39</v>
      </c>
      <c r="AG24" s="89">
        <v>31.86</v>
      </c>
      <c r="AH24" s="89">
        <v>8.5</v>
      </c>
      <c r="AI24" s="89">
        <v>14.67</v>
      </c>
      <c r="AJ24" s="89">
        <v>17.850000000000001</v>
      </c>
      <c r="AK24" s="89">
        <v>6.07</v>
      </c>
      <c r="AL24" s="8">
        <v>19.5</v>
      </c>
      <c r="AM24" s="8">
        <v>2.4500000000000002</v>
      </c>
      <c r="AN24" s="8">
        <v>30.06</v>
      </c>
      <c r="AO24" s="8">
        <v>9.48</v>
      </c>
      <c r="AP24" s="8">
        <v>15.09</v>
      </c>
      <c r="AQ24" s="8">
        <v>18.34</v>
      </c>
      <c r="AR24" s="8">
        <v>5.08</v>
      </c>
    </row>
    <row r="25" spans="1:44">
      <c r="A25" s="4">
        <v>25</v>
      </c>
      <c r="B25" s="43" t="s">
        <v>22</v>
      </c>
      <c r="C25" s="8">
        <f t="shared" si="2"/>
        <v>28.47</v>
      </c>
      <c r="D25" s="8">
        <f t="shared" si="2"/>
        <v>3.8866666666666667</v>
      </c>
      <c r="E25" s="8">
        <f t="shared" si="2"/>
        <v>44.196666666666665</v>
      </c>
      <c r="F25" s="8">
        <f t="shared" si="2"/>
        <v>2.1333333333333333</v>
      </c>
      <c r="G25" s="8">
        <f t="shared" si="2"/>
        <v>11.28</v>
      </c>
      <c r="H25" s="8">
        <f t="shared" si="2"/>
        <v>8.91</v>
      </c>
      <c r="I25" s="27">
        <f t="shared" si="2"/>
        <v>1.1266666666666667</v>
      </c>
      <c r="J25" s="41">
        <f t="shared" si="3"/>
        <v>2.5403346236273676</v>
      </c>
      <c r="K25" s="41">
        <f t="shared" si="3"/>
        <v>1.7194863574141366</v>
      </c>
      <c r="L25" s="41">
        <f t="shared" si="3"/>
        <v>3.5593445089416864</v>
      </c>
      <c r="M25" s="41">
        <f t="shared" si="3"/>
        <v>3.2601278093555379</v>
      </c>
      <c r="N25" s="41">
        <f t="shared" si="3"/>
        <v>1.0481889142707055</v>
      </c>
      <c r="O25" s="41">
        <f t="shared" si="3"/>
        <v>1.3610657588816171</v>
      </c>
      <c r="P25" s="46">
        <f t="shared" si="3"/>
        <v>2.2471389216809303</v>
      </c>
      <c r="Q25" s="89">
        <v>28.66</v>
      </c>
      <c r="R25" s="89">
        <v>3.09</v>
      </c>
      <c r="S25" s="89">
        <v>41.83</v>
      </c>
      <c r="T25" s="89">
        <v>3.66</v>
      </c>
      <c r="U25" s="89">
        <v>10.7</v>
      </c>
      <c r="V25" s="89">
        <v>9.91</v>
      </c>
      <c r="W25" s="89">
        <v>2.15</v>
      </c>
      <c r="X25" s="8">
        <v>25.84</v>
      </c>
      <c r="Y25" s="8">
        <v>2.71</v>
      </c>
      <c r="Z25" s="8">
        <v>42.47</v>
      </c>
      <c r="AA25" s="8">
        <v>4.3499999999999996</v>
      </c>
      <c r="AB25" s="8">
        <v>12.49</v>
      </c>
      <c r="AC25" s="8">
        <v>9.4600000000000009</v>
      </c>
      <c r="AD25" s="8">
        <v>2.68</v>
      </c>
      <c r="AE25" s="89">
        <v>30.91</v>
      </c>
      <c r="AF25" s="89">
        <v>5.86</v>
      </c>
      <c r="AG25" s="89">
        <v>48.29</v>
      </c>
      <c r="AH25" s="89">
        <v>-1.61</v>
      </c>
      <c r="AI25" s="89">
        <v>10.65</v>
      </c>
      <c r="AJ25" s="89">
        <v>7.36</v>
      </c>
      <c r="AK25" s="89">
        <v>-1.45</v>
      </c>
    </row>
    <row r="26" spans="1:44">
      <c r="A26" s="4">
        <v>27</v>
      </c>
      <c r="B26" s="43" t="s">
        <v>23</v>
      </c>
      <c r="C26" s="8">
        <f t="shared" si="2"/>
        <v>29.99</v>
      </c>
      <c r="D26" s="8">
        <f t="shared" si="2"/>
        <v>4.2700000000000005</v>
      </c>
      <c r="E26" s="8">
        <f t="shared" si="2"/>
        <v>35.18333333333333</v>
      </c>
      <c r="F26" s="8">
        <f t="shared" si="2"/>
        <v>6.98</v>
      </c>
      <c r="G26" s="8">
        <f t="shared" si="2"/>
        <v>16.356666666666666</v>
      </c>
      <c r="H26" s="8">
        <f t="shared" si="2"/>
        <v>5.12</v>
      </c>
      <c r="I26" s="27">
        <f t="shared" si="2"/>
        <v>2.1</v>
      </c>
      <c r="J26" s="41">
        <f t="shared" si="3"/>
        <v>22.844380052870772</v>
      </c>
      <c r="K26" s="41">
        <f t="shared" si="3"/>
        <v>0.5299999999999957</v>
      </c>
      <c r="L26" s="41">
        <f t="shared" si="3"/>
        <v>5.5905038532616791</v>
      </c>
      <c r="M26" s="41">
        <f t="shared" si="3"/>
        <v>4.7132578966146106</v>
      </c>
      <c r="N26" s="41">
        <f t="shared" si="3"/>
        <v>10.786437471813086</v>
      </c>
      <c r="O26" s="41">
        <f t="shared" si="3"/>
        <v>5.656580238978318</v>
      </c>
      <c r="P26" s="46">
        <f t="shared" si="3"/>
        <v>3.935428820344741</v>
      </c>
      <c r="Q26" s="89">
        <v>25.46</v>
      </c>
      <c r="R26" s="89">
        <v>4.2699999999999996</v>
      </c>
      <c r="S26" s="89">
        <v>41.63</v>
      </c>
      <c r="T26" s="89">
        <v>9.56</v>
      </c>
      <c r="U26" s="89">
        <v>16.559999999999999</v>
      </c>
      <c r="V26" s="89">
        <v>1.17</v>
      </c>
      <c r="W26" s="89">
        <v>1.34</v>
      </c>
      <c r="X26" s="8">
        <v>54.76</v>
      </c>
      <c r="Y26" s="8">
        <v>4.8</v>
      </c>
      <c r="Z26" s="8">
        <v>32.25</v>
      </c>
      <c r="AA26" s="8">
        <v>1.54</v>
      </c>
      <c r="AB26" s="8">
        <v>5.47</v>
      </c>
      <c r="AC26" s="8">
        <v>2.59</v>
      </c>
      <c r="AD26" s="8">
        <v>-1.4</v>
      </c>
      <c r="AE26" s="89">
        <v>9.75</v>
      </c>
      <c r="AF26" s="89">
        <v>3.74</v>
      </c>
      <c r="AG26" s="89">
        <v>31.67</v>
      </c>
      <c r="AH26" s="89">
        <v>9.84</v>
      </c>
      <c r="AI26" s="89">
        <v>27.04</v>
      </c>
      <c r="AJ26" s="89">
        <v>11.6</v>
      </c>
      <c r="AK26" s="89">
        <v>6.36</v>
      </c>
    </row>
    <row r="27" spans="1:44">
      <c r="A27" s="4">
        <v>31</v>
      </c>
      <c r="B27" s="43" t="s">
        <v>24</v>
      </c>
      <c r="C27" s="8">
        <f t="shared" si="2"/>
        <v>12.076666666666666</v>
      </c>
      <c r="D27" s="8">
        <f t="shared" si="2"/>
        <v>2.8466666666666662</v>
      </c>
      <c r="E27" s="8">
        <f t="shared" si="2"/>
        <v>34.303333333333335</v>
      </c>
      <c r="F27" s="8">
        <f t="shared" si="2"/>
        <v>6.2366666666666672</v>
      </c>
      <c r="G27" s="8">
        <f t="shared" si="2"/>
        <v>17.653333333333332</v>
      </c>
      <c r="H27" s="8">
        <f t="shared" si="2"/>
        <v>18.996666666666666</v>
      </c>
      <c r="I27" s="27">
        <f t="shared" si="2"/>
        <v>7.8900000000000006</v>
      </c>
      <c r="J27" s="41">
        <f t="shared" si="3"/>
        <v>5.9919306849573397</v>
      </c>
      <c r="K27" s="41">
        <f t="shared" si="3"/>
        <v>0.18175074506954095</v>
      </c>
      <c r="L27" s="41">
        <f t="shared" si="3"/>
        <v>9.3493119176404207</v>
      </c>
      <c r="M27" s="41">
        <f t="shared" si="3"/>
        <v>1.764379022016904</v>
      </c>
      <c r="N27" s="41">
        <f t="shared" si="3"/>
        <v>0.94452810087012895</v>
      </c>
      <c r="O27" s="41">
        <f t="shared" si="3"/>
        <v>7.6101073141798281</v>
      </c>
      <c r="P27" s="46">
        <f t="shared" si="3"/>
        <v>5.3189566646100808</v>
      </c>
      <c r="Q27" s="89">
        <v>5.76</v>
      </c>
      <c r="R27" s="89">
        <v>3.05</v>
      </c>
      <c r="S27" s="89">
        <v>26</v>
      </c>
      <c r="T27" s="89">
        <v>7.3</v>
      </c>
      <c r="U27" s="89">
        <v>17.760000000000002</v>
      </c>
      <c r="V27" s="89">
        <v>26.63</v>
      </c>
      <c r="W27" s="89">
        <v>13.5</v>
      </c>
      <c r="X27" s="8">
        <v>17.68</v>
      </c>
      <c r="Y27" s="8">
        <v>2.7</v>
      </c>
      <c r="Z27" s="8">
        <v>44.43</v>
      </c>
      <c r="AA27" s="8">
        <v>4.2</v>
      </c>
      <c r="AB27" s="8">
        <v>16.66</v>
      </c>
      <c r="AC27" s="8">
        <v>11.41</v>
      </c>
      <c r="AD27" s="8">
        <v>2.92</v>
      </c>
      <c r="AE27" s="89">
        <v>12.79</v>
      </c>
      <c r="AF27" s="89">
        <v>2.79</v>
      </c>
      <c r="AG27" s="89">
        <v>32.479999999999997</v>
      </c>
      <c r="AH27" s="89">
        <v>7.21</v>
      </c>
      <c r="AI27" s="89">
        <v>18.54</v>
      </c>
      <c r="AJ27" s="89">
        <v>18.95</v>
      </c>
      <c r="AK27" s="89">
        <v>7.25</v>
      </c>
    </row>
    <row r="28" spans="1:44">
      <c r="A28" s="4">
        <v>32</v>
      </c>
      <c r="B28" s="43" t="s">
        <v>25</v>
      </c>
      <c r="C28" s="8">
        <f t="shared" si="2"/>
        <v>10.506666666666666</v>
      </c>
      <c r="D28" s="8">
        <f t="shared" si="2"/>
        <v>4.1733333333333329</v>
      </c>
      <c r="E28" s="8">
        <f t="shared" si="2"/>
        <v>20.246666666666666</v>
      </c>
      <c r="F28" s="8">
        <f t="shared" si="2"/>
        <v>12.976666666666667</v>
      </c>
      <c r="G28" s="8">
        <f t="shared" si="2"/>
        <v>19.88</v>
      </c>
      <c r="H28" s="8">
        <f t="shared" si="2"/>
        <v>21.813333333333333</v>
      </c>
      <c r="I28" s="27">
        <f t="shared" si="2"/>
        <v>10.396666666666667</v>
      </c>
      <c r="J28" s="41">
        <f t="shared" si="3"/>
        <v>0.28536526301099352</v>
      </c>
      <c r="K28" s="41">
        <f t="shared" si="3"/>
        <v>0.18009256878986804</v>
      </c>
      <c r="L28" s="41">
        <f t="shared" si="3"/>
        <v>1.2267980002157393</v>
      </c>
      <c r="M28" s="41">
        <f t="shared" si="3"/>
        <v>0.65209917446147225</v>
      </c>
      <c r="N28" s="41">
        <f t="shared" si="3"/>
        <v>0.31575306807693854</v>
      </c>
      <c r="O28" s="41">
        <f t="shared" si="3"/>
        <v>0.42193996413391943</v>
      </c>
      <c r="P28" s="46">
        <f t="shared" si="3"/>
        <v>0.5435377938408088</v>
      </c>
      <c r="Q28" s="89">
        <v>10.83</v>
      </c>
      <c r="R28" s="89">
        <v>4.38</v>
      </c>
      <c r="S28" s="89">
        <v>19.059999999999999</v>
      </c>
      <c r="T28" s="89">
        <v>13.48</v>
      </c>
      <c r="U28" s="89">
        <v>19.649999999999999</v>
      </c>
      <c r="V28" s="89">
        <v>21.86</v>
      </c>
      <c r="W28" s="89">
        <v>10.74</v>
      </c>
      <c r="X28" s="8">
        <v>10.29</v>
      </c>
      <c r="Y28" s="8">
        <v>4.09</v>
      </c>
      <c r="Z28" s="8">
        <v>21.51</v>
      </c>
      <c r="AA28" s="8">
        <v>13.21</v>
      </c>
      <c r="AB28" s="8">
        <v>19.75</v>
      </c>
      <c r="AC28" s="8">
        <v>21.37</v>
      </c>
      <c r="AD28" s="8">
        <v>9.77</v>
      </c>
      <c r="AE28" s="89">
        <v>10.4</v>
      </c>
      <c r="AF28" s="89">
        <v>4.05</v>
      </c>
      <c r="AG28" s="89">
        <v>20.170000000000002</v>
      </c>
      <c r="AH28" s="89">
        <v>12.24</v>
      </c>
      <c r="AI28" s="89">
        <v>20.239999999999998</v>
      </c>
      <c r="AJ28" s="89">
        <v>22.21</v>
      </c>
      <c r="AK28" s="89">
        <v>10.68</v>
      </c>
    </row>
    <row r="29" spans="1:44">
      <c r="A29" s="4">
        <v>33</v>
      </c>
      <c r="B29" s="43" t="s">
        <v>26</v>
      </c>
      <c r="C29" s="8">
        <f t="shared" si="2"/>
        <v>12.106666666666667</v>
      </c>
      <c r="D29" s="8">
        <f t="shared" si="2"/>
        <v>2.2400000000000002</v>
      </c>
      <c r="E29" s="8">
        <f t="shared" si="2"/>
        <v>24.253333333333334</v>
      </c>
      <c r="F29" s="8">
        <f t="shared" si="2"/>
        <v>8.3466666666666658</v>
      </c>
      <c r="G29" s="8">
        <f t="shared" si="2"/>
        <v>19.260000000000002</v>
      </c>
      <c r="H29" s="8">
        <f t="shared" si="2"/>
        <v>21.566666666666666</v>
      </c>
      <c r="I29" s="27">
        <f t="shared" si="2"/>
        <v>12.219999999999999</v>
      </c>
      <c r="J29" s="41">
        <f t="shared" si="3"/>
        <v>2.849637403834627</v>
      </c>
      <c r="K29" s="41">
        <f t="shared" si="3"/>
        <v>0.14798648586948748</v>
      </c>
      <c r="L29" s="41">
        <f t="shared" si="3"/>
        <v>5.0384554511609343</v>
      </c>
      <c r="M29" s="41">
        <f t="shared" si="3"/>
        <v>2.9762448375987716</v>
      </c>
      <c r="N29" s="41">
        <f t="shared" si="3"/>
        <v>0.1322875655532294</v>
      </c>
      <c r="O29" s="41">
        <f t="shared" si="3"/>
        <v>2.7952519266308093</v>
      </c>
      <c r="P29" s="46">
        <f t="shared" si="3"/>
        <v>4.2112824649980514</v>
      </c>
      <c r="Q29" s="89">
        <v>14.69</v>
      </c>
      <c r="R29" s="89">
        <v>2.41</v>
      </c>
      <c r="S29" s="89">
        <v>25.85</v>
      </c>
      <c r="T29" s="89">
        <v>11.54</v>
      </c>
      <c r="U29" s="89">
        <v>19.21</v>
      </c>
      <c r="V29" s="89">
        <v>18.34</v>
      </c>
      <c r="W29" s="89">
        <v>7.95</v>
      </c>
      <c r="X29" s="8">
        <v>9.0500000000000007</v>
      </c>
      <c r="Y29" s="8">
        <v>2.14</v>
      </c>
      <c r="Z29" s="8">
        <v>28.3</v>
      </c>
      <c r="AA29" s="8">
        <v>5.65</v>
      </c>
      <c r="AB29" s="8">
        <v>19.41</v>
      </c>
      <c r="AC29" s="8">
        <v>23.11</v>
      </c>
      <c r="AD29" s="8">
        <v>12.34</v>
      </c>
      <c r="AE29" s="89">
        <v>12.58</v>
      </c>
      <c r="AF29" s="89">
        <v>2.17</v>
      </c>
      <c r="AG29" s="89">
        <v>18.61</v>
      </c>
      <c r="AH29" s="89">
        <v>7.85</v>
      </c>
      <c r="AI29" s="89">
        <v>19.16</v>
      </c>
      <c r="AJ29" s="89">
        <v>23.25</v>
      </c>
      <c r="AK29" s="89">
        <v>16.37</v>
      </c>
    </row>
    <row r="30" spans="1:44">
      <c r="A30" s="4">
        <v>34</v>
      </c>
      <c r="B30" s="43" t="s">
        <v>27</v>
      </c>
      <c r="C30" s="8">
        <f t="shared" si="2"/>
        <v>23.459999999999997</v>
      </c>
      <c r="D30" s="8">
        <f t="shared" si="2"/>
        <v>5.0966666666666667</v>
      </c>
      <c r="E30" s="8">
        <f t="shared" si="2"/>
        <v>32.31</v>
      </c>
      <c r="F30" s="8">
        <f t="shared" si="2"/>
        <v>8.7633333333333336</v>
      </c>
      <c r="G30" s="8">
        <f t="shared" si="2"/>
        <v>18.38</v>
      </c>
      <c r="H30" s="8">
        <f t="shared" si="2"/>
        <v>9.51</v>
      </c>
      <c r="I30" s="27">
        <f t="shared" si="2"/>
        <v>2.4833333333333329</v>
      </c>
      <c r="J30" s="41">
        <f t="shared" si="3"/>
        <v>2.1170970691019346</v>
      </c>
      <c r="K30" s="41">
        <f t="shared" si="3"/>
        <v>3.0501202162100656</v>
      </c>
      <c r="L30" s="41">
        <f t="shared" si="3"/>
        <v>8.4010892150958423</v>
      </c>
      <c r="M30" s="41">
        <f t="shared" si="3"/>
        <v>3.1661543445216576</v>
      </c>
      <c r="N30" s="41">
        <f t="shared" si="3"/>
        <v>2.7042374156127766</v>
      </c>
      <c r="O30" s="41">
        <f t="shared" si="3"/>
        <v>0.64366140167016395</v>
      </c>
      <c r="P30" s="46">
        <f t="shared" si="3"/>
        <v>0.51393903659221618</v>
      </c>
      <c r="Q30" s="89">
        <v>25.1</v>
      </c>
      <c r="R30" s="89">
        <v>4.0599999999999996</v>
      </c>
      <c r="S30" s="89">
        <v>38.9</v>
      </c>
      <c r="T30" s="89">
        <v>5.1100000000000003</v>
      </c>
      <c r="U30" s="89">
        <v>16.059999999999999</v>
      </c>
      <c r="V30" s="89">
        <v>8.77</v>
      </c>
      <c r="W30" s="89">
        <v>2.0099999999999998</v>
      </c>
      <c r="X30" s="8">
        <v>24.21</v>
      </c>
      <c r="Y30" s="8">
        <v>8.5299999999999994</v>
      </c>
      <c r="Z30" s="8">
        <v>22.85</v>
      </c>
      <c r="AA30" s="8">
        <v>10.71</v>
      </c>
      <c r="AB30" s="8">
        <v>21.35</v>
      </c>
      <c r="AC30" s="8">
        <v>9.94</v>
      </c>
      <c r="AD30" s="8">
        <v>2.41</v>
      </c>
      <c r="AE30" s="89">
        <v>21.07</v>
      </c>
      <c r="AF30" s="89">
        <v>2.7</v>
      </c>
      <c r="AG30" s="89">
        <v>35.18</v>
      </c>
      <c r="AH30" s="89">
        <v>10.47</v>
      </c>
      <c r="AI30" s="89">
        <v>17.73</v>
      </c>
      <c r="AJ30" s="89">
        <v>9.82</v>
      </c>
      <c r="AK30" s="89">
        <v>3.03</v>
      </c>
    </row>
    <row r="31" spans="1:44">
      <c r="A31" s="4">
        <v>35</v>
      </c>
      <c r="B31" s="43" t="s">
        <v>28</v>
      </c>
      <c r="C31" s="8">
        <f t="shared" si="2"/>
        <v>8.5366666666666671</v>
      </c>
      <c r="D31" s="8">
        <f t="shared" si="2"/>
        <v>3.3033333333333332</v>
      </c>
      <c r="E31" s="8">
        <f t="shared" si="2"/>
        <v>25.349999999999998</v>
      </c>
      <c r="F31" s="8">
        <f t="shared" si="2"/>
        <v>11.35</v>
      </c>
      <c r="G31" s="8">
        <f t="shared" si="2"/>
        <v>21.443333333333332</v>
      </c>
      <c r="H31" s="8">
        <f t="shared" si="2"/>
        <v>19.459999999999997</v>
      </c>
      <c r="I31" s="27">
        <f t="shared" si="2"/>
        <v>10.549999999999999</v>
      </c>
      <c r="J31" s="41">
        <f t="shared" si="3"/>
        <v>1.4074918590646779</v>
      </c>
      <c r="K31" s="41">
        <f t="shared" si="3"/>
        <v>0.31564748269760268</v>
      </c>
      <c r="L31" s="41">
        <f t="shared" si="3"/>
        <v>2.1875328568960977</v>
      </c>
      <c r="M31" s="41">
        <f t="shared" si="3"/>
        <v>0.81018516402116425</v>
      </c>
      <c r="N31" s="41">
        <f t="shared" si="3"/>
        <v>0.21221058723196023</v>
      </c>
      <c r="O31" s="41">
        <f t="shared" si="3"/>
        <v>1.2710625476348514</v>
      </c>
      <c r="P31" s="46">
        <f t="shared" si="3"/>
        <v>2.2687221072665604</v>
      </c>
      <c r="Q31" s="89">
        <v>7.18</v>
      </c>
      <c r="R31" s="89">
        <v>3.06</v>
      </c>
      <c r="S31" s="89">
        <v>24.24</v>
      </c>
      <c r="T31" s="89">
        <v>10.53</v>
      </c>
      <c r="U31" s="89">
        <v>21.54</v>
      </c>
      <c r="V31" s="89">
        <v>20.7</v>
      </c>
      <c r="W31" s="89">
        <v>12.74</v>
      </c>
      <c r="X31" s="8">
        <v>8.44</v>
      </c>
      <c r="Y31" s="8">
        <v>3.66</v>
      </c>
      <c r="Z31" s="8">
        <v>23.94</v>
      </c>
      <c r="AA31" s="8">
        <v>12.15</v>
      </c>
      <c r="AB31" s="8">
        <v>21.59</v>
      </c>
      <c r="AC31" s="8">
        <v>19.52</v>
      </c>
      <c r="AD31" s="8">
        <v>10.7</v>
      </c>
      <c r="AE31" s="89">
        <v>9.99</v>
      </c>
      <c r="AF31" s="89">
        <v>3.19</v>
      </c>
      <c r="AG31" s="89">
        <v>27.87</v>
      </c>
      <c r="AH31" s="89">
        <v>11.37</v>
      </c>
      <c r="AI31" s="89">
        <v>21.2</v>
      </c>
      <c r="AJ31" s="89">
        <v>18.16</v>
      </c>
      <c r="AK31" s="89">
        <v>8.2100000000000009</v>
      </c>
    </row>
    <row r="32" spans="1:44">
      <c r="A32" s="4">
        <v>36</v>
      </c>
      <c r="B32" s="43" t="s">
        <v>29</v>
      </c>
      <c r="C32" s="8">
        <f t="shared" si="2"/>
        <v>14.33</v>
      </c>
      <c r="D32" s="8">
        <f t="shared" si="2"/>
        <v>3.3533333333333331</v>
      </c>
      <c r="E32" s="8">
        <f t="shared" si="2"/>
        <v>31.396666666666665</v>
      </c>
      <c r="F32" s="8">
        <f t="shared" si="2"/>
        <v>4.376666666666666</v>
      </c>
      <c r="G32" s="8">
        <f t="shared" si="2"/>
        <v>18.326666666666668</v>
      </c>
      <c r="H32" s="8">
        <f t="shared" si="2"/>
        <v>16.923333333333332</v>
      </c>
      <c r="I32" s="27">
        <f t="shared" si="2"/>
        <v>11.293333333333335</v>
      </c>
      <c r="J32" s="41">
        <f t="shared" si="3"/>
        <v>14.759515574706368</v>
      </c>
      <c r="K32" s="41">
        <f t="shared" si="3"/>
        <v>1.7907912590062907</v>
      </c>
      <c r="L32" s="41">
        <f t="shared" si="3"/>
        <v>14.938013031636217</v>
      </c>
      <c r="M32" s="41">
        <f t="shared" si="3"/>
        <v>1.2162373671834512</v>
      </c>
      <c r="N32" s="41">
        <f t="shared" si="3"/>
        <v>7.4423271450086963</v>
      </c>
      <c r="O32" s="41">
        <f t="shared" si="3"/>
        <v>11.222657142287353</v>
      </c>
      <c r="P32" s="46">
        <f t="shared" si="3"/>
        <v>10.515399818044642</v>
      </c>
      <c r="Q32" s="89">
        <v>30.97</v>
      </c>
      <c r="R32" s="89">
        <v>5.0199999999999996</v>
      </c>
      <c r="S32" s="89">
        <v>45.08</v>
      </c>
      <c r="T32" s="89">
        <v>3.01</v>
      </c>
      <c r="U32" s="89">
        <v>9.83</v>
      </c>
      <c r="V32" s="89">
        <v>4.7300000000000004</v>
      </c>
      <c r="W32" s="89">
        <v>1.35</v>
      </c>
      <c r="X32" s="8">
        <v>9.1999999999999993</v>
      </c>
      <c r="Y32" s="8">
        <v>1.46</v>
      </c>
      <c r="Z32" s="8">
        <v>33.65</v>
      </c>
      <c r="AA32" s="8">
        <v>4.78</v>
      </c>
      <c r="AB32" s="8">
        <v>21.46</v>
      </c>
      <c r="AC32" s="8">
        <v>19.22</v>
      </c>
      <c r="AD32" s="8">
        <v>10.23</v>
      </c>
      <c r="AE32" s="89">
        <v>2.82</v>
      </c>
      <c r="AF32" s="89">
        <v>3.58</v>
      </c>
      <c r="AG32" s="89">
        <v>15.46</v>
      </c>
      <c r="AH32" s="89">
        <v>5.34</v>
      </c>
      <c r="AI32" s="89">
        <v>23.69</v>
      </c>
      <c r="AJ32" s="89">
        <v>26.82</v>
      </c>
      <c r="AK32" s="89">
        <v>22.3</v>
      </c>
    </row>
    <row r="33" spans="1:44">
      <c r="A33" s="4">
        <v>37</v>
      </c>
      <c r="B33" s="43" t="s">
        <v>30</v>
      </c>
      <c r="C33" s="8">
        <f t="shared" si="2"/>
        <v>13.984999999999999</v>
      </c>
      <c r="D33" s="8">
        <f t="shared" si="2"/>
        <v>4.3</v>
      </c>
      <c r="E33" s="8">
        <f t="shared" si="2"/>
        <v>34.200000000000003</v>
      </c>
      <c r="F33" s="8">
        <f t="shared" si="2"/>
        <v>5.99</v>
      </c>
      <c r="G33" s="8">
        <f t="shared" si="2"/>
        <v>23.272500000000001</v>
      </c>
      <c r="H33" s="8">
        <f t="shared" si="2"/>
        <v>12.387499999999999</v>
      </c>
      <c r="I33" s="27">
        <f t="shared" si="2"/>
        <v>5.8649999999999993</v>
      </c>
      <c r="J33" s="41">
        <f t="shared" si="3"/>
        <v>8.194821535579651</v>
      </c>
      <c r="K33" s="41">
        <f t="shared" si="3"/>
        <v>3.1826508867085423</v>
      </c>
      <c r="L33" s="41">
        <f t="shared" si="3"/>
        <v>10.609175274261416</v>
      </c>
      <c r="M33" s="41">
        <f t="shared" si="3"/>
        <v>1.1859454737325235</v>
      </c>
      <c r="N33" s="41">
        <f t="shared" si="3"/>
        <v>6.0324366276544295</v>
      </c>
      <c r="O33" s="41">
        <f t="shared" si="3"/>
        <v>6.3342580465276281</v>
      </c>
      <c r="P33" s="46">
        <f t="shared" si="3"/>
        <v>2.7275935669865983</v>
      </c>
      <c r="Q33" s="89">
        <v>25.79</v>
      </c>
      <c r="R33" s="89">
        <v>8.98</v>
      </c>
      <c r="S33" s="89">
        <v>18.78</v>
      </c>
      <c r="T33" s="89">
        <v>7.71</v>
      </c>
      <c r="U33" s="89">
        <v>32.130000000000003</v>
      </c>
      <c r="V33" s="89">
        <v>3.44</v>
      </c>
      <c r="W33" s="89">
        <v>3.16</v>
      </c>
      <c r="X33" s="8">
        <v>6.84</v>
      </c>
      <c r="Y33" s="8">
        <v>1.91</v>
      </c>
      <c r="Z33" s="8">
        <v>35.729999999999997</v>
      </c>
      <c r="AA33" s="8">
        <v>5.8</v>
      </c>
      <c r="AB33" s="8">
        <v>21.94</v>
      </c>
      <c r="AC33" s="8">
        <v>18.350000000000001</v>
      </c>
      <c r="AD33" s="8">
        <v>9.44</v>
      </c>
      <c r="AE33" s="89">
        <v>11.34</v>
      </c>
      <c r="AF33" s="89">
        <v>2.88</v>
      </c>
      <c r="AG33" s="89">
        <v>41.88</v>
      </c>
      <c r="AH33" s="89">
        <v>5.0599999999999996</v>
      </c>
      <c r="AI33" s="89">
        <v>18.95</v>
      </c>
      <c r="AJ33" s="89">
        <v>13.49</v>
      </c>
      <c r="AK33" s="89">
        <v>6.39</v>
      </c>
      <c r="AL33" s="8">
        <v>11.97</v>
      </c>
      <c r="AM33" s="8">
        <v>3.43</v>
      </c>
      <c r="AN33" s="8">
        <v>40.409999999999997</v>
      </c>
      <c r="AO33" s="8">
        <v>5.39</v>
      </c>
      <c r="AP33" s="8">
        <v>20.07</v>
      </c>
      <c r="AQ33" s="8">
        <v>14.27</v>
      </c>
      <c r="AR33" s="8">
        <v>4.47</v>
      </c>
    </row>
    <row r="34" spans="1:44">
      <c r="A34" s="4">
        <v>38</v>
      </c>
      <c r="B34" s="43" t="s">
        <v>31</v>
      </c>
      <c r="C34" s="8">
        <f t="shared" si="2"/>
        <v>7.6524999999999999</v>
      </c>
      <c r="D34" s="8">
        <f t="shared" si="2"/>
        <v>1.38</v>
      </c>
      <c r="E34" s="8">
        <f t="shared" si="2"/>
        <v>31.7925</v>
      </c>
      <c r="F34" s="8">
        <f t="shared" si="2"/>
        <v>6.99</v>
      </c>
      <c r="G34" s="8">
        <f t="shared" si="2"/>
        <v>21.934999999999999</v>
      </c>
      <c r="H34" s="8">
        <f t="shared" si="2"/>
        <v>19.807499999999997</v>
      </c>
      <c r="I34" s="27">
        <f t="shared" si="2"/>
        <v>10.580000000000002</v>
      </c>
      <c r="J34" s="41">
        <f t="shared" si="3"/>
        <v>2.1748927176606507</v>
      </c>
      <c r="K34" s="41">
        <f t="shared" si="3"/>
        <v>0.99441775259026199</v>
      </c>
      <c r="L34" s="41">
        <f t="shared" si="3"/>
        <v>7.2437392507829532</v>
      </c>
      <c r="M34" s="41">
        <f t="shared" si="3"/>
        <v>2.661616050447547</v>
      </c>
      <c r="N34" s="41">
        <f t="shared" si="3"/>
        <v>1.5529219770054985</v>
      </c>
      <c r="O34" s="41">
        <f t="shared" si="3"/>
        <v>2.2044103519989195</v>
      </c>
      <c r="P34" s="46">
        <f t="shared" si="3"/>
        <v>5.661354372703876</v>
      </c>
      <c r="Q34" s="89">
        <v>4.7300000000000004</v>
      </c>
      <c r="R34" s="89">
        <v>0</v>
      </c>
      <c r="S34" s="89">
        <v>41.75</v>
      </c>
      <c r="T34" s="89">
        <v>4.41</v>
      </c>
      <c r="U34" s="89">
        <v>23.27</v>
      </c>
      <c r="V34" s="89">
        <v>20.43</v>
      </c>
      <c r="W34" s="89">
        <v>5.94</v>
      </c>
      <c r="X34" s="8">
        <v>8.0299999999999994</v>
      </c>
      <c r="Y34" s="8">
        <v>2.0499999999999998</v>
      </c>
      <c r="Z34" s="8">
        <v>28.09</v>
      </c>
      <c r="AA34" s="8">
        <v>9.39</v>
      </c>
      <c r="AB34" s="8">
        <v>23.27</v>
      </c>
      <c r="AC34" s="8">
        <v>21.22</v>
      </c>
      <c r="AD34" s="8">
        <v>7.96</v>
      </c>
      <c r="AE34" s="89">
        <v>7.86</v>
      </c>
      <c r="AF34" s="89">
        <v>2.16</v>
      </c>
      <c r="AG34" s="89">
        <v>25.13</v>
      </c>
      <c r="AH34" s="89">
        <v>9.18</v>
      </c>
      <c r="AI34" s="89">
        <v>20.37</v>
      </c>
      <c r="AJ34" s="89">
        <v>16.54</v>
      </c>
      <c r="AK34" s="89">
        <v>18.760000000000002</v>
      </c>
      <c r="AL34" s="8">
        <v>9.99</v>
      </c>
      <c r="AM34" s="8">
        <v>1.31</v>
      </c>
      <c r="AN34" s="8">
        <v>32.200000000000003</v>
      </c>
      <c r="AO34" s="8">
        <v>4.9800000000000004</v>
      </c>
      <c r="AP34" s="8">
        <v>20.83</v>
      </c>
      <c r="AQ34" s="8">
        <v>21.04</v>
      </c>
      <c r="AR34" s="8">
        <v>9.66</v>
      </c>
    </row>
    <row r="35" spans="1:44">
      <c r="A35" s="4">
        <v>39</v>
      </c>
      <c r="B35" s="43" t="s">
        <v>32</v>
      </c>
      <c r="C35" s="8">
        <f t="shared" si="2"/>
        <v>5.913333333333334</v>
      </c>
      <c r="D35" s="8">
        <f t="shared" si="2"/>
        <v>1.7433333333333334</v>
      </c>
      <c r="E35" s="8">
        <f t="shared" si="2"/>
        <v>34.796666666666667</v>
      </c>
      <c r="F35" s="8">
        <f t="shared" si="2"/>
        <v>5.3633333333333333</v>
      </c>
      <c r="G35" s="8">
        <f t="shared" si="2"/>
        <v>23.893333333333334</v>
      </c>
      <c r="H35" s="8">
        <f t="shared" si="2"/>
        <v>17.816666666666666</v>
      </c>
      <c r="I35" s="27">
        <f t="shared" si="2"/>
        <v>10.466666666666667</v>
      </c>
      <c r="J35" s="41">
        <f t="shared" si="3"/>
        <v>0.75301615741850292</v>
      </c>
      <c r="K35" s="41">
        <f t="shared" si="3"/>
        <v>0.1724335620850341</v>
      </c>
      <c r="L35" s="41">
        <f t="shared" si="3"/>
        <v>2.9204851195192449</v>
      </c>
      <c r="M35" s="41">
        <f t="shared" si="3"/>
        <v>1.2908266085471476</v>
      </c>
      <c r="N35" s="41">
        <f t="shared" si="3"/>
        <v>0.73446125379990879</v>
      </c>
      <c r="O35" s="41">
        <f t="shared" si="3"/>
        <v>3.2994747056665514</v>
      </c>
      <c r="P35" s="46">
        <f t="shared" si="3"/>
        <v>2.495202062626058</v>
      </c>
      <c r="Q35" s="89">
        <v>5.29</v>
      </c>
      <c r="R35" s="89">
        <v>1.59</v>
      </c>
      <c r="S35" s="89">
        <v>31.5</v>
      </c>
      <c r="T35" s="89">
        <v>6.5</v>
      </c>
      <c r="U35" s="89">
        <v>23.8</v>
      </c>
      <c r="V35" s="89">
        <v>20.89</v>
      </c>
      <c r="W35" s="89">
        <v>10.43</v>
      </c>
      <c r="X35" s="8">
        <v>5.7</v>
      </c>
      <c r="Y35" s="8">
        <v>1.93</v>
      </c>
      <c r="Z35" s="8">
        <v>35.83</v>
      </c>
      <c r="AA35" s="8">
        <v>5.63</v>
      </c>
      <c r="AB35" s="8">
        <v>24.67</v>
      </c>
      <c r="AC35" s="8">
        <v>18.23</v>
      </c>
      <c r="AD35" s="8">
        <v>7.99</v>
      </c>
      <c r="AE35" s="89">
        <v>6.75</v>
      </c>
      <c r="AF35" s="89">
        <v>1.71</v>
      </c>
      <c r="AG35" s="89">
        <v>37.06</v>
      </c>
      <c r="AH35" s="89">
        <v>3.96</v>
      </c>
      <c r="AI35" s="89">
        <v>23.21</v>
      </c>
      <c r="AJ35" s="89">
        <v>14.33</v>
      </c>
      <c r="AK35" s="89">
        <v>12.98</v>
      </c>
    </row>
    <row r="36" spans="1:44">
      <c r="A36" s="4">
        <v>40</v>
      </c>
      <c r="B36" s="43" t="s">
        <v>33</v>
      </c>
      <c r="C36" s="8">
        <f t="shared" si="2"/>
        <v>14.906666666666666</v>
      </c>
      <c r="D36" s="8">
        <f t="shared" si="2"/>
        <v>3.1533333333333329</v>
      </c>
      <c r="E36" s="8">
        <f t="shared" si="2"/>
        <v>30.053333333333338</v>
      </c>
      <c r="F36" s="8">
        <f t="shared" si="2"/>
        <v>9.98</v>
      </c>
      <c r="G36" s="8">
        <f t="shared" si="2"/>
        <v>18.61</v>
      </c>
      <c r="H36" s="8">
        <f t="shared" si="2"/>
        <v>16.123333333333331</v>
      </c>
      <c r="I36" s="27">
        <f t="shared" si="2"/>
        <v>7.1733333333333347</v>
      </c>
      <c r="J36" s="41">
        <f t="shared" si="3"/>
        <v>4.5370181103157785</v>
      </c>
      <c r="K36" s="41">
        <f t="shared" si="3"/>
        <v>0.77777460316812663</v>
      </c>
      <c r="L36" s="41">
        <f t="shared" si="3"/>
        <v>1.7598390077883075</v>
      </c>
      <c r="M36" s="41">
        <f t="shared" si="3"/>
        <v>3.0648980407184778</v>
      </c>
      <c r="N36" s="41">
        <f t="shared" si="3"/>
        <v>1.5356757470247426</v>
      </c>
      <c r="O36" s="41">
        <f t="shared" si="3"/>
        <v>2.2550018477449951</v>
      </c>
      <c r="P36" s="46">
        <f t="shared" si="3"/>
        <v>3.6122338425596605</v>
      </c>
      <c r="Q36" s="89">
        <v>10.16</v>
      </c>
      <c r="R36" s="89">
        <v>2.2599999999999998</v>
      </c>
      <c r="S36" s="89">
        <v>31.35</v>
      </c>
      <c r="T36" s="89">
        <v>6.54</v>
      </c>
      <c r="U36" s="89">
        <v>19.98</v>
      </c>
      <c r="V36" s="89">
        <v>18.38</v>
      </c>
      <c r="W36" s="89">
        <v>11.32</v>
      </c>
      <c r="X36" s="8">
        <v>15.36</v>
      </c>
      <c r="Y36" s="8">
        <v>3.68</v>
      </c>
      <c r="Z36" s="8">
        <v>28.05</v>
      </c>
      <c r="AA36" s="8">
        <v>12.42</v>
      </c>
      <c r="AB36" s="8">
        <v>18.899999999999999</v>
      </c>
      <c r="AC36" s="8">
        <v>16.12</v>
      </c>
      <c r="AD36" s="8">
        <v>5.49</v>
      </c>
      <c r="AE36" s="89">
        <v>19.2</v>
      </c>
      <c r="AF36" s="89">
        <v>3.52</v>
      </c>
      <c r="AG36" s="89">
        <v>30.76</v>
      </c>
      <c r="AH36" s="89">
        <v>10.98</v>
      </c>
      <c r="AI36" s="89">
        <v>16.95</v>
      </c>
      <c r="AJ36" s="89">
        <v>13.87</v>
      </c>
      <c r="AK36" s="89">
        <v>4.71</v>
      </c>
    </row>
    <row r="37" spans="1:44">
      <c r="A37" s="4">
        <v>41</v>
      </c>
      <c r="B37" s="43" t="s">
        <v>34</v>
      </c>
      <c r="C37" s="8">
        <f t="shared" si="2"/>
        <v>12.115</v>
      </c>
      <c r="D37" s="8">
        <f t="shared" si="2"/>
        <v>2.9325000000000001</v>
      </c>
      <c r="E37" s="8">
        <f t="shared" si="2"/>
        <v>32.407499999999999</v>
      </c>
      <c r="F37" s="8">
        <f t="shared" si="2"/>
        <v>6.4625000000000004</v>
      </c>
      <c r="G37" s="8">
        <f t="shared" si="2"/>
        <v>19.662500000000001</v>
      </c>
      <c r="H37" s="8">
        <f t="shared" si="2"/>
        <v>18.252500000000001</v>
      </c>
      <c r="I37" s="27">
        <f t="shared" si="2"/>
        <v>8.1675000000000004</v>
      </c>
      <c r="J37" s="41">
        <f t="shared" si="3"/>
        <v>3.7659660115301099</v>
      </c>
      <c r="K37" s="41">
        <f t="shared" si="3"/>
        <v>0.85230569633201381</v>
      </c>
      <c r="L37" s="41">
        <f t="shared" si="3"/>
        <v>1.2644465192328211</v>
      </c>
      <c r="M37" s="41">
        <f t="shared" si="3"/>
        <v>0.94358801038023188</v>
      </c>
      <c r="N37" s="41">
        <f t="shared" si="3"/>
        <v>1.4996082821857175</v>
      </c>
      <c r="O37" s="41">
        <f t="shared" si="3"/>
        <v>1.9354478379262343</v>
      </c>
      <c r="P37" s="46">
        <f t="shared" si="3"/>
        <v>0.96389401215416581</v>
      </c>
      <c r="Q37" s="89">
        <v>7.67</v>
      </c>
      <c r="R37" s="89">
        <v>4.17</v>
      </c>
      <c r="S37" s="89">
        <v>33.51</v>
      </c>
      <c r="T37" s="89">
        <v>7.75</v>
      </c>
      <c r="U37" s="89">
        <v>19.350000000000001</v>
      </c>
      <c r="V37" s="89">
        <v>20.73</v>
      </c>
      <c r="W37" s="89">
        <v>6.83</v>
      </c>
      <c r="X37" s="8">
        <v>15.23</v>
      </c>
      <c r="Y37" s="8">
        <v>2.4500000000000002</v>
      </c>
      <c r="Z37" s="8">
        <v>32.659999999999997</v>
      </c>
      <c r="AA37" s="8">
        <v>5.55</v>
      </c>
      <c r="AB37" s="8">
        <v>19.02</v>
      </c>
      <c r="AC37" s="8">
        <v>16.32</v>
      </c>
      <c r="AD37" s="8">
        <v>8.76</v>
      </c>
      <c r="AE37" s="89">
        <v>15.25</v>
      </c>
      <c r="AF37" s="89">
        <v>2.81</v>
      </c>
      <c r="AG37" s="89">
        <v>30.59</v>
      </c>
      <c r="AH37" s="89">
        <v>6.04</v>
      </c>
      <c r="AI37" s="89">
        <v>18.440000000000001</v>
      </c>
      <c r="AJ37" s="89">
        <v>18.760000000000002</v>
      </c>
      <c r="AK37" s="89">
        <v>8.11</v>
      </c>
      <c r="AL37" s="8">
        <v>10.31</v>
      </c>
      <c r="AM37" s="8">
        <v>2.2999999999999998</v>
      </c>
      <c r="AN37" s="8">
        <v>32.869999999999997</v>
      </c>
      <c r="AO37" s="8">
        <v>6.51</v>
      </c>
      <c r="AP37" s="8">
        <v>21.84</v>
      </c>
      <c r="AQ37" s="8">
        <v>17.2</v>
      </c>
      <c r="AR37" s="8">
        <v>8.9700000000000006</v>
      </c>
    </row>
    <row r="38" spans="1:44">
      <c r="A38" s="4">
        <v>42</v>
      </c>
      <c r="B38" s="43" t="s">
        <v>35</v>
      </c>
      <c r="C38" s="8">
        <f t="shared" si="2"/>
        <v>6.39</v>
      </c>
      <c r="D38" s="8">
        <f t="shared" si="2"/>
        <v>1.5766666666666669</v>
      </c>
      <c r="E38" s="8">
        <f t="shared" si="2"/>
        <v>23.366666666666664</v>
      </c>
      <c r="F38" s="8">
        <f t="shared" si="2"/>
        <v>7.4733333333333336</v>
      </c>
      <c r="G38" s="8">
        <f t="shared" si="2"/>
        <v>21.816666666666666</v>
      </c>
      <c r="H38" s="8">
        <f t="shared" si="2"/>
        <v>22.91333333333333</v>
      </c>
      <c r="I38" s="27">
        <f t="shared" si="2"/>
        <v>16.456666666666667</v>
      </c>
      <c r="J38" s="41">
        <f t="shared" si="3"/>
        <v>0.71881847499907792</v>
      </c>
      <c r="K38" s="41">
        <f t="shared" si="3"/>
        <v>0.35571524191877452</v>
      </c>
      <c r="L38" s="41">
        <f t="shared" si="3"/>
        <v>3.0011053519217756</v>
      </c>
      <c r="M38" s="41">
        <f t="shared" si="3"/>
        <v>0.60044427995721084</v>
      </c>
      <c r="N38" s="41">
        <f t="shared" si="3"/>
        <v>2.2359859868374246</v>
      </c>
      <c r="O38" s="41">
        <f t="shared" si="3"/>
        <v>2.1528198562195886</v>
      </c>
      <c r="P38" s="46">
        <f t="shared" si="3"/>
        <v>1.3093637131573996</v>
      </c>
      <c r="Q38" s="89">
        <v>6.81</v>
      </c>
      <c r="R38" s="89">
        <v>1.89</v>
      </c>
      <c r="S38" s="89">
        <v>21.39</v>
      </c>
      <c r="T38" s="89">
        <v>7.82</v>
      </c>
      <c r="U38" s="89">
        <v>24.36</v>
      </c>
      <c r="V38" s="89">
        <v>21.05</v>
      </c>
      <c r="W38" s="89">
        <v>16.68</v>
      </c>
      <c r="X38" s="8">
        <v>6.8</v>
      </c>
      <c r="Y38" s="8">
        <v>1.19</v>
      </c>
      <c r="Z38" s="8">
        <v>26.82</v>
      </c>
      <c r="AA38" s="8">
        <v>6.78</v>
      </c>
      <c r="AB38" s="8">
        <v>20.93</v>
      </c>
      <c r="AC38" s="8">
        <v>22.42</v>
      </c>
      <c r="AD38" s="8">
        <v>15.05</v>
      </c>
      <c r="AE38" s="89">
        <v>5.56</v>
      </c>
      <c r="AF38" s="89">
        <v>1.65</v>
      </c>
      <c r="AG38" s="89">
        <v>21.89</v>
      </c>
      <c r="AH38" s="89">
        <v>7.82</v>
      </c>
      <c r="AI38" s="89">
        <v>20.16</v>
      </c>
      <c r="AJ38" s="89">
        <v>25.27</v>
      </c>
      <c r="AK38" s="89">
        <v>17.64</v>
      </c>
    </row>
    <row r="39" spans="1:44">
      <c r="A39" s="4">
        <v>43</v>
      </c>
      <c r="B39" s="43" t="s">
        <v>36</v>
      </c>
      <c r="C39" s="8">
        <f t="shared" si="2"/>
        <v>17.97</v>
      </c>
      <c r="D39" s="8">
        <f t="shared" si="2"/>
        <v>5.1733333333333329</v>
      </c>
      <c r="E39" s="8">
        <f t="shared" si="2"/>
        <v>31.753333333333334</v>
      </c>
      <c r="F39" s="8">
        <f t="shared" si="2"/>
        <v>9.6366666666666649</v>
      </c>
      <c r="G39" s="8">
        <f t="shared" si="2"/>
        <v>16.866666666666664</v>
      </c>
      <c r="H39" s="8">
        <f t="shared" si="2"/>
        <v>14.456666666666669</v>
      </c>
      <c r="I39" s="27">
        <f t="shared" si="2"/>
        <v>4.1366666666666667</v>
      </c>
      <c r="J39" s="41">
        <f t="shared" si="3"/>
        <v>4.9760526524545536</v>
      </c>
      <c r="K39" s="41">
        <f t="shared" si="3"/>
        <v>2.4248986233105363</v>
      </c>
      <c r="L39" s="41">
        <f t="shared" si="3"/>
        <v>2.1804892417375834</v>
      </c>
      <c r="M39" s="41">
        <f t="shared" si="3"/>
        <v>1.727493367088091</v>
      </c>
      <c r="N39" s="41">
        <f t="shared" si="3"/>
        <v>3.7704685827272773</v>
      </c>
      <c r="O39" s="41">
        <f t="shared" si="3"/>
        <v>2.4714638037675738</v>
      </c>
      <c r="P39" s="46">
        <f t="shared" si="3"/>
        <v>2.7643142609575575</v>
      </c>
      <c r="Q39" s="89">
        <v>22.46</v>
      </c>
      <c r="R39" s="89">
        <v>7.8</v>
      </c>
      <c r="S39" s="89">
        <v>33.14</v>
      </c>
      <c r="T39" s="89">
        <v>10.050000000000001</v>
      </c>
      <c r="U39" s="89">
        <v>12.54</v>
      </c>
      <c r="V39" s="89">
        <v>12.43</v>
      </c>
      <c r="W39" s="89">
        <v>1.58</v>
      </c>
      <c r="X39" s="8">
        <v>12.62</v>
      </c>
      <c r="Y39" s="8">
        <v>3.02</v>
      </c>
      <c r="Z39" s="8">
        <v>32.880000000000003</v>
      </c>
      <c r="AA39" s="8">
        <v>7.74</v>
      </c>
      <c r="AB39" s="8">
        <v>19.45</v>
      </c>
      <c r="AC39" s="8">
        <v>17.21</v>
      </c>
      <c r="AD39" s="8">
        <v>7.07</v>
      </c>
      <c r="AE39" s="89">
        <v>18.829999999999998</v>
      </c>
      <c r="AF39" s="89">
        <v>4.7</v>
      </c>
      <c r="AG39" s="89">
        <v>29.24</v>
      </c>
      <c r="AH39" s="89">
        <v>11.12</v>
      </c>
      <c r="AI39" s="89">
        <v>18.61</v>
      </c>
      <c r="AJ39" s="89">
        <v>13.73</v>
      </c>
      <c r="AK39" s="89">
        <v>3.76</v>
      </c>
    </row>
    <row r="40" spans="1:44">
      <c r="A40" s="4">
        <v>44</v>
      </c>
      <c r="B40" s="43" t="s">
        <v>37</v>
      </c>
      <c r="C40" s="8">
        <f t="shared" si="2"/>
        <v>7.9433333333333325</v>
      </c>
      <c r="D40" s="8">
        <f t="shared" si="2"/>
        <v>1.5599999999999998</v>
      </c>
      <c r="E40" s="8">
        <f t="shared" si="2"/>
        <v>32.906666666666673</v>
      </c>
      <c r="F40" s="8">
        <f t="shared" ref="F40:I84" si="4">AVERAGE(T40,AA40,AH40,AO40,AV40)</f>
        <v>6.46</v>
      </c>
      <c r="G40" s="8">
        <f t="shared" si="4"/>
        <v>22.056666666666661</v>
      </c>
      <c r="H40" s="8">
        <f t="shared" si="4"/>
        <v>20.086666666666666</v>
      </c>
      <c r="I40" s="27">
        <f t="shared" si="4"/>
        <v>8.9866666666666664</v>
      </c>
      <c r="J40" s="41">
        <f t="shared" si="3"/>
        <v>0.67002487516011944</v>
      </c>
      <c r="K40" s="41">
        <f t="shared" si="3"/>
        <v>0.56026779311325781</v>
      </c>
      <c r="L40" s="41">
        <f t="shared" si="3"/>
        <v>4.8710813310119123</v>
      </c>
      <c r="M40" s="41">
        <f t="shared" ref="M40:P84" si="5">STDEV(T40,AA40,AH40,AO40,AV40)</f>
        <v>1.2285357137666004</v>
      </c>
      <c r="N40" s="41">
        <f t="shared" si="5"/>
        <v>0.5478442601080461</v>
      </c>
      <c r="O40" s="41">
        <f t="shared" si="5"/>
        <v>1.904319651039009</v>
      </c>
      <c r="P40" s="46">
        <f t="shared" si="5"/>
        <v>1.7601231017554804</v>
      </c>
      <c r="Q40" s="89">
        <v>7.81</v>
      </c>
      <c r="R40" s="89">
        <v>1.01</v>
      </c>
      <c r="S40" s="89">
        <v>37.4</v>
      </c>
      <c r="T40" s="89">
        <v>5.14</v>
      </c>
      <c r="U40" s="89">
        <v>21.57</v>
      </c>
      <c r="V40" s="89">
        <v>19.52</v>
      </c>
      <c r="W40" s="89">
        <v>7.55</v>
      </c>
      <c r="X40" s="8">
        <v>8.67</v>
      </c>
      <c r="Y40" s="8">
        <v>2.13</v>
      </c>
      <c r="Z40" s="8">
        <v>33.590000000000003</v>
      </c>
      <c r="AA40" s="8">
        <v>6.67</v>
      </c>
      <c r="AB40" s="8">
        <v>21.95</v>
      </c>
      <c r="AC40" s="8">
        <v>18.53</v>
      </c>
      <c r="AD40" s="8">
        <v>8.4600000000000009</v>
      </c>
      <c r="AE40" s="89">
        <v>7.35</v>
      </c>
      <c r="AF40" s="89">
        <v>1.54</v>
      </c>
      <c r="AG40" s="89">
        <v>27.73</v>
      </c>
      <c r="AH40" s="89">
        <v>7.57</v>
      </c>
      <c r="AI40" s="89">
        <v>22.65</v>
      </c>
      <c r="AJ40" s="89">
        <v>22.21</v>
      </c>
      <c r="AK40" s="89">
        <v>10.95</v>
      </c>
    </row>
    <row r="41" spans="1:44">
      <c r="A41" s="4">
        <v>45</v>
      </c>
      <c r="B41" s="43" t="s">
        <v>38</v>
      </c>
      <c r="C41" s="8">
        <f t="shared" ref="C41:E84" si="6">AVERAGE(Q41,X41,AE41,AL41,AS41)</f>
        <v>18.766666666666666</v>
      </c>
      <c r="D41" s="8">
        <f t="shared" si="6"/>
        <v>4.28</v>
      </c>
      <c r="E41" s="8">
        <f t="shared" si="6"/>
        <v>34.76</v>
      </c>
      <c r="F41" s="8">
        <f t="shared" si="4"/>
        <v>7.7566666666666668</v>
      </c>
      <c r="G41" s="8">
        <f t="shared" si="4"/>
        <v>18.333333333333332</v>
      </c>
      <c r="H41" s="8">
        <f t="shared" si="4"/>
        <v>12.363333333333335</v>
      </c>
      <c r="I41" s="27">
        <f t="shared" si="4"/>
        <v>3.7399999999999998</v>
      </c>
      <c r="J41" s="41">
        <f t="shared" ref="J41:L84" si="7">STDEV(Q41,X41,AE41,AL41,AS41)</f>
        <v>6.3314795532587258</v>
      </c>
      <c r="K41" s="41">
        <f t="shared" si="7"/>
        <v>2.4559926709988362</v>
      </c>
      <c r="L41" s="41">
        <f t="shared" si="7"/>
        <v>4.0661160829469694</v>
      </c>
      <c r="M41" s="41">
        <f t="shared" si="5"/>
        <v>2.2571294454092201</v>
      </c>
      <c r="N41" s="41">
        <f t="shared" si="5"/>
        <v>0.87214295464294767</v>
      </c>
      <c r="O41" s="41">
        <f t="shared" si="5"/>
        <v>4.1268672541448774</v>
      </c>
      <c r="P41" s="46">
        <f t="shared" si="5"/>
        <v>3.3882001121539447</v>
      </c>
      <c r="Q41" s="89">
        <v>17.71</v>
      </c>
      <c r="R41" s="89">
        <v>2.61</v>
      </c>
      <c r="S41" s="89">
        <v>38.770000000000003</v>
      </c>
      <c r="T41" s="89">
        <v>7.06</v>
      </c>
      <c r="U41" s="89">
        <v>17.71</v>
      </c>
      <c r="V41" s="89">
        <v>12.22</v>
      </c>
      <c r="W41" s="89">
        <v>3.91</v>
      </c>
      <c r="X41" s="8">
        <v>13.03</v>
      </c>
      <c r="Y41" s="8">
        <v>3.13</v>
      </c>
      <c r="Z41" s="8">
        <v>30.64</v>
      </c>
      <c r="AA41" s="8">
        <v>10.28</v>
      </c>
      <c r="AB41" s="8">
        <v>19.329999999999998</v>
      </c>
      <c r="AC41" s="8">
        <v>16.559999999999999</v>
      </c>
      <c r="AD41" s="8">
        <v>7.04</v>
      </c>
      <c r="AE41" s="89">
        <v>25.56</v>
      </c>
      <c r="AF41" s="89">
        <v>7.1</v>
      </c>
      <c r="AG41" s="89">
        <v>34.869999999999997</v>
      </c>
      <c r="AH41" s="89">
        <v>5.93</v>
      </c>
      <c r="AI41" s="89">
        <v>17.96</v>
      </c>
      <c r="AJ41" s="89">
        <v>8.31</v>
      </c>
      <c r="AK41" s="89">
        <v>0.27</v>
      </c>
    </row>
    <row r="42" spans="1:44">
      <c r="A42" s="4">
        <v>46</v>
      </c>
      <c r="B42" s="43" t="s">
        <v>39</v>
      </c>
      <c r="C42" s="8">
        <f t="shared" si="6"/>
        <v>6.3866666666666667</v>
      </c>
      <c r="D42" s="8">
        <f t="shared" si="6"/>
        <v>1.9433333333333334</v>
      </c>
      <c r="E42" s="8">
        <f t="shared" si="6"/>
        <v>25.736666666666668</v>
      </c>
      <c r="F42" s="8">
        <f t="shared" si="4"/>
        <v>8.11</v>
      </c>
      <c r="G42" s="8">
        <f t="shared" si="4"/>
        <v>21.396666666666665</v>
      </c>
      <c r="H42" s="8">
        <f t="shared" si="4"/>
        <v>21.3</v>
      </c>
      <c r="I42" s="27">
        <f t="shared" si="4"/>
        <v>15.123333333333333</v>
      </c>
      <c r="J42" s="41">
        <f t="shared" si="7"/>
        <v>1.4318635875436334</v>
      </c>
      <c r="K42" s="41">
        <f t="shared" si="7"/>
        <v>0.32516662395352514</v>
      </c>
      <c r="L42" s="41">
        <f t="shared" si="7"/>
        <v>4.3544039010332058</v>
      </c>
      <c r="M42" s="41">
        <f t="shared" si="5"/>
        <v>1.8947031429751808</v>
      </c>
      <c r="N42" s="41">
        <f t="shared" si="5"/>
        <v>0.99419984577213349</v>
      </c>
      <c r="O42" s="41">
        <f t="shared" si="5"/>
        <v>0.92048900047746396</v>
      </c>
      <c r="P42" s="46">
        <f t="shared" si="5"/>
        <v>3.2915700407758877</v>
      </c>
      <c r="Q42" s="89">
        <v>8.0399999999999991</v>
      </c>
      <c r="R42" s="89">
        <v>2.31</v>
      </c>
      <c r="S42" s="89">
        <v>29.77</v>
      </c>
      <c r="T42" s="89">
        <v>7.18</v>
      </c>
      <c r="U42" s="89">
        <v>21.04</v>
      </c>
      <c r="V42" s="89">
        <v>20.309999999999999</v>
      </c>
      <c r="W42" s="89">
        <v>11.34</v>
      </c>
      <c r="X42" s="8">
        <v>5.55</v>
      </c>
      <c r="Y42" s="8">
        <v>1.69</v>
      </c>
      <c r="Z42" s="8">
        <v>21.12</v>
      </c>
      <c r="AA42" s="8">
        <v>10.29</v>
      </c>
      <c r="AB42" s="8">
        <v>22.52</v>
      </c>
      <c r="AC42" s="8">
        <v>22.13</v>
      </c>
      <c r="AD42" s="8">
        <v>16.7</v>
      </c>
      <c r="AE42" s="89">
        <v>5.57</v>
      </c>
      <c r="AF42" s="89">
        <v>1.83</v>
      </c>
      <c r="AG42" s="89">
        <v>26.32</v>
      </c>
      <c r="AH42" s="89">
        <v>6.86</v>
      </c>
      <c r="AI42" s="89">
        <v>20.63</v>
      </c>
      <c r="AJ42" s="89">
        <v>21.46</v>
      </c>
      <c r="AK42" s="89">
        <v>17.329999999999998</v>
      </c>
    </row>
    <row r="43" spans="1:44">
      <c r="A43" s="4">
        <v>47</v>
      </c>
      <c r="B43" s="43" t="s">
        <v>40</v>
      </c>
      <c r="C43" s="8">
        <f t="shared" si="6"/>
        <v>3.47</v>
      </c>
      <c r="D43" s="8">
        <f t="shared" si="6"/>
        <v>0.31666666666666665</v>
      </c>
      <c r="E43" s="8">
        <f t="shared" si="6"/>
        <v>37.286666666666669</v>
      </c>
      <c r="F43" s="8">
        <f t="shared" si="4"/>
        <v>3.4233333333333333</v>
      </c>
      <c r="G43" s="8">
        <f t="shared" si="4"/>
        <v>24.24</v>
      </c>
      <c r="H43" s="8">
        <f t="shared" si="4"/>
        <v>19.893333333333334</v>
      </c>
      <c r="I43" s="27">
        <f t="shared" si="4"/>
        <v>11.37</v>
      </c>
      <c r="J43" s="41">
        <f t="shared" si="7"/>
        <v>0.83162491545167017</v>
      </c>
      <c r="K43" s="41">
        <f t="shared" si="7"/>
        <v>0.28023799409311601</v>
      </c>
      <c r="L43" s="41">
        <f t="shared" si="7"/>
        <v>3.8198211127398793</v>
      </c>
      <c r="M43" s="41">
        <f t="shared" si="5"/>
        <v>1.9734825394042215</v>
      </c>
      <c r="N43" s="41">
        <f t="shared" si="5"/>
        <v>0.6157921727336273</v>
      </c>
      <c r="O43" s="41">
        <f t="shared" si="5"/>
        <v>1.3731108233982194</v>
      </c>
      <c r="P43" s="46">
        <f t="shared" si="5"/>
        <v>1.4471005493745159</v>
      </c>
      <c r="Q43" s="89">
        <v>2.57</v>
      </c>
      <c r="R43" s="89">
        <v>0.59</v>
      </c>
      <c r="S43" s="89">
        <v>39.18</v>
      </c>
      <c r="T43" s="89">
        <v>1.8</v>
      </c>
      <c r="U43" s="89">
        <v>24.4</v>
      </c>
      <c r="V43" s="89">
        <v>20</v>
      </c>
      <c r="W43" s="89">
        <v>11.46</v>
      </c>
      <c r="X43" s="8">
        <v>4.21</v>
      </c>
      <c r="Y43" s="8">
        <v>0.03</v>
      </c>
      <c r="Z43" s="8">
        <v>39.79</v>
      </c>
      <c r="AA43" s="8">
        <v>2.85</v>
      </c>
      <c r="AB43" s="8">
        <v>24.76</v>
      </c>
      <c r="AC43" s="8">
        <v>18.47</v>
      </c>
      <c r="AD43" s="8">
        <v>9.8800000000000008</v>
      </c>
      <c r="AE43" s="89">
        <v>3.63</v>
      </c>
      <c r="AF43" s="89">
        <v>0.33</v>
      </c>
      <c r="AG43" s="89">
        <v>32.89</v>
      </c>
      <c r="AH43" s="89">
        <v>5.62</v>
      </c>
      <c r="AI43" s="89">
        <v>23.56</v>
      </c>
      <c r="AJ43" s="89">
        <v>21.21</v>
      </c>
      <c r="AK43" s="89">
        <v>12.77</v>
      </c>
    </row>
    <row r="44" spans="1:44">
      <c r="A44" s="4">
        <v>48</v>
      </c>
      <c r="B44" s="43" t="s">
        <v>41</v>
      </c>
      <c r="C44" s="8">
        <f t="shared" si="6"/>
        <v>8.8066666666666666</v>
      </c>
      <c r="D44" s="8">
        <f t="shared" si="6"/>
        <v>4.666666666666671E-2</v>
      </c>
      <c r="E44" s="8">
        <f t="shared" si="6"/>
        <v>25.040000000000003</v>
      </c>
      <c r="F44" s="8">
        <f t="shared" si="4"/>
        <v>6.4266666666666659</v>
      </c>
      <c r="G44" s="8">
        <f t="shared" si="4"/>
        <v>18.376666666666669</v>
      </c>
      <c r="H44" s="8">
        <f t="shared" si="4"/>
        <v>26.296666666666667</v>
      </c>
      <c r="I44" s="27">
        <f t="shared" si="4"/>
        <v>15.003333333333332</v>
      </c>
      <c r="J44" s="41">
        <f t="shared" si="7"/>
        <v>2.6045409064426908</v>
      </c>
      <c r="K44" s="41">
        <f t="shared" si="7"/>
        <v>1.632002859474619</v>
      </c>
      <c r="L44" s="41">
        <f t="shared" si="7"/>
        <v>3.4240473127571986</v>
      </c>
      <c r="M44" s="41">
        <f t="shared" si="5"/>
        <v>0.48397658345557742</v>
      </c>
      <c r="N44" s="41">
        <f t="shared" si="5"/>
        <v>1.4278071765239626</v>
      </c>
      <c r="O44" s="41">
        <f t="shared" si="5"/>
        <v>2.9100572732050018</v>
      </c>
      <c r="P44" s="46">
        <f t="shared" si="5"/>
        <v>5.1838241996940173</v>
      </c>
      <c r="Q44" s="89">
        <v>10.25</v>
      </c>
      <c r="R44" s="89">
        <v>0.14000000000000001</v>
      </c>
      <c r="S44" s="89">
        <v>25.83</v>
      </c>
      <c r="T44" s="89">
        <v>6.83</v>
      </c>
      <c r="U44" s="89">
        <v>20.02</v>
      </c>
      <c r="V44" s="89">
        <v>23.02</v>
      </c>
      <c r="W44" s="89">
        <v>13.9</v>
      </c>
      <c r="X44" s="8">
        <v>5.8</v>
      </c>
      <c r="Y44" s="8">
        <v>1.63</v>
      </c>
      <c r="Z44" s="8">
        <v>21.29</v>
      </c>
      <c r="AA44" s="8">
        <v>5.89</v>
      </c>
      <c r="AB44" s="8">
        <v>17.440000000000001</v>
      </c>
      <c r="AC44" s="8">
        <v>27.29</v>
      </c>
      <c r="AD44" s="8">
        <v>20.65</v>
      </c>
      <c r="AE44" s="89">
        <v>10.37</v>
      </c>
      <c r="AF44" s="89">
        <v>-1.63</v>
      </c>
      <c r="AG44" s="89">
        <v>28</v>
      </c>
      <c r="AH44" s="89">
        <v>6.56</v>
      </c>
      <c r="AI44" s="89">
        <v>17.670000000000002</v>
      </c>
      <c r="AJ44" s="89">
        <v>28.58</v>
      </c>
      <c r="AK44" s="89">
        <v>10.46</v>
      </c>
    </row>
    <row r="45" spans="1:44">
      <c r="A45" s="4">
        <v>49</v>
      </c>
      <c r="B45" s="43" t="s">
        <v>42</v>
      </c>
      <c r="C45" s="8">
        <f t="shared" si="6"/>
        <v>30.676666666666666</v>
      </c>
      <c r="D45" s="8">
        <f t="shared" si="6"/>
        <v>1.2933333333333332</v>
      </c>
      <c r="E45" s="8">
        <f t="shared" si="6"/>
        <v>33.99</v>
      </c>
      <c r="F45" s="8">
        <f t="shared" si="4"/>
        <v>6.1966666666666663</v>
      </c>
      <c r="G45" s="8">
        <f t="shared" si="4"/>
        <v>13.743333333333334</v>
      </c>
      <c r="H45" s="8">
        <f t="shared" si="4"/>
        <v>10.850000000000001</v>
      </c>
      <c r="I45" s="27">
        <f t="shared" si="4"/>
        <v>3.2566666666666664</v>
      </c>
      <c r="J45" s="41">
        <f t="shared" si="7"/>
        <v>12.709906897115079</v>
      </c>
      <c r="K45" s="41">
        <f t="shared" si="7"/>
        <v>0.99329418267365976</v>
      </c>
      <c r="L45" s="41">
        <f t="shared" si="7"/>
        <v>5.2056507758396533</v>
      </c>
      <c r="M45" s="41">
        <f t="shared" si="5"/>
        <v>1.3542648682341787</v>
      </c>
      <c r="N45" s="41">
        <f t="shared" si="5"/>
        <v>3.4588485559985553</v>
      </c>
      <c r="O45" s="41">
        <f t="shared" si="5"/>
        <v>1.1915116449284073</v>
      </c>
      <c r="P45" s="46">
        <f t="shared" si="5"/>
        <v>1.8861689567303712</v>
      </c>
      <c r="Q45" s="89">
        <v>24.33</v>
      </c>
      <c r="R45" s="89">
        <v>2.33</v>
      </c>
      <c r="S45" s="89">
        <v>33.71</v>
      </c>
      <c r="T45" s="89">
        <v>7.36</v>
      </c>
      <c r="U45" s="89">
        <v>15.68</v>
      </c>
      <c r="V45" s="89">
        <v>12.18</v>
      </c>
      <c r="W45" s="89">
        <v>4.41</v>
      </c>
      <c r="X45" s="8">
        <v>45.31</v>
      </c>
      <c r="Y45" s="8">
        <v>0.35</v>
      </c>
      <c r="Z45" s="8">
        <v>28.93</v>
      </c>
      <c r="AA45" s="8">
        <v>4.71</v>
      </c>
      <c r="AB45" s="8">
        <v>9.75</v>
      </c>
      <c r="AC45" s="8">
        <v>9.8800000000000008</v>
      </c>
      <c r="AD45" s="8">
        <v>1.08</v>
      </c>
      <c r="AE45" s="89">
        <v>22.39</v>
      </c>
      <c r="AF45" s="89">
        <v>1.2</v>
      </c>
      <c r="AG45" s="89">
        <v>39.33</v>
      </c>
      <c r="AH45" s="89">
        <v>6.52</v>
      </c>
      <c r="AI45" s="89">
        <v>15.8</v>
      </c>
      <c r="AJ45" s="89">
        <v>10.49</v>
      </c>
      <c r="AK45" s="89">
        <v>4.28</v>
      </c>
    </row>
    <row r="46" spans="1:44">
      <c r="A46" s="4">
        <v>50</v>
      </c>
      <c r="B46" s="43" t="s">
        <v>43</v>
      </c>
      <c r="C46" s="8">
        <f t="shared" si="6"/>
        <v>8.85</v>
      </c>
      <c r="D46" s="8">
        <f t="shared" si="6"/>
        <v>2.5333333333333332</v>
      </c>
      <c r="E46" s="8">
        <f t="shared" si="6"/>
        <v>27.13</v>
      </c>
      <c r="F46" s="8">
        <f t="shared" si="4"/>
        <v>8.24</v>
      </c>
      <c r="G46" s="8">
        <f t="shared" si="4"/>
        <v>20.986666666666665</v>
      </c>
      <c r="H46" s="8">
        <f t="shared" si="4"/>
        <v>22.919999999999998</v>
      </c>
      <c r="I46" s="27">
        <f t="shared" si="4"/>
        <v>9.3333333333333339</v>
      </c>
      <c r="J46" s="41">
        <f t="shared" si="7"/>
        <v>3.5416945096944783</v>
      </c>
      <c r="K46" s="41">
        <f t="shared" si="7"/>
        <v>0.36460023770334243</v>
      </c>
      <c r="L46" s="41">
        <f t="shared" si="7"/>
        <v>2.8463836705546215</v>
      </c>
      <c r="M46" s="41">
        <f t="shared" si="5"/>
        <v>1.702733097111816</v>
      </c>
      <c r="N46" s="41">
        <f t="shared" si="5"/>
        <v>2.6934983447801453</v>
      </c>
      <c r="O46" s="41">
        <f t="shared" si="5"/>
        <v>5.9340458373693252</v>
      </c>
      <c r="P46" s="46">
        <f t="shared" si="5"/>
        <v>3.4964172138538223</v>
      </c>
      <c r="Q46" s="89">
        <v>9.61</v>
      </c>
      <c r="R46" s="89">
        <v>2.86</v>
      </c>
      <c r="S46" s="89">
        <v>29.86</v>
      </c>
      <c r="T46" s="89">
        <v>6.31</v>
      </c>
      <c r="U46" s="89">
        <v>19.16</v>
      </c>
      <c r="V46" s="89">
        <v>20.25</v>
      </c>
      <c r="W46" s="89">
        <v>11.94</v>
      </c>
      <c r="X46" s="8">
        <v>4.99</v>
      </c>
      <c r="Y46" s="8">
        <v>2.14</v>
      </c>
      <c r="Z46" s="8">
        <v>24.18</v>
      </c>
      <c r="AA46" s="8">
        <v>9.5299999999999994</v>
      </c>
      <c r="AB46" s="8">
        <v>24.08</v>
      </c>
      <c r="AC46" s="8">
        <v>29.72</v>
      </c>
      <c r="AD46" s="8">
        <v>5.36</v>
      </c>
      <c r="AE46" s="89">
        <v>11.95</v>
      </c>
      <c r="AF46" s="89">
        <v>2.6</v>
      </c>
      <c r="AG46" s="89">
        <v>27.35</v>
      </c>
      <c r="AH46" s="89">
        <v>8.8800000000000008</v>
      </c>
      <c r="AI46" s="89">
        <v>19.72</v>
      </c>
      <c r="AJ46" s="89">
        <v>18.79</v>
      </c>
      <c r="AK46" s="89">
        <v>10.7</v>
      </c>
    </row>
    <row r="47" spans="1:44">
      <c r="A47" s="4">
        <v>51</v>
      </c>
      <c r="B47" s="43" t="s">
        <v>44</v>
      </c>
      <c r="C47" s="8">
        <f t="shared" si="6"/>
        <v>18.413333333333334</v>
      </c>
      <c r="D47" s="8">
        <f t="shared" si="6"/>
        <v>2.11</v>
      </c>
      <c r="E47" s="8">
        <f t="shared" si="6"/>
        <v>43.866666666666667</v>
      </c>
      <c r="F47" s="8">
        <f t="shared" si="4"/>
        <v>9.61</v>
      </c>
      <c r="G47" s="8">
        <f t="shared" si="4"/>
        <v>16.813333333333333</v>
      </c>
      <c r="H47" s="8">
        <f t="shared" si="4"/>
        <v>8.1666666666666661</v>
      </c>
      <c r="I47" s="27">
        <f t="shared" si="4"/>
        <v>1.0199999999999998</v>
      </c>
      <c r="J47" s="41">
        <f t="shared" si="7"/>
        <v>3.9086613224137712</v>
      </c>
      <c r="K47" s="41">
        <f t="shared" si="7"/>
        <v>0.95262794416288288</v>
      </c>
      <c r="L47" s="41">
        <f t="shared" si="7"/>
        <v>3.8047382739596314</v>
      </c>
      <c r="M47" s="41">
        <f t="shared" si="5"/>
        <v>1.6974097914175101</v>
      </c>
      <c r="N47" s="41">
        <f t="shared" si="5"/>
        <v>1.8244268506392185</v>
      </c>
      <c r="O47" s="41">
        <f t="shared" si="5"/>
        <v>0.61776478803290025</v>
      </c>
      <c r="P47" s="46">
        <f t="shared" si="5"/>
        <v>0.31176914536239786</v>
      </c>
      <c r="Q47" s="89">
        <v>20.67</v>
      </c>
      <c r="R47" s="89">
        <v>2.66</v>
      </c>
      <c r="S47" s="89">
        <v>41.67</v>
      </c>
      <c r="T47" s="89">
        <v>10.59</v>
      </c>
      <c r="U47" s="89">
        <v>15.76</v>
      </c>
      <c r="V47" s="89">
        <v>7.81</v>
      </c>
      <c r="W47" s="89">
        <v>0.84</v>
      </c>
      <c r="X47" s="8">
        <v>20.67</v>
      </c>
      <c r="Y47" s="8">
        <v>2.66</v>
      </c>
      <c r="Z47" s="8">
        <v>41.67</v>
      </c>
      <c r="AA47" s="8">
        <v>10.59</v>
      </c>
      <c r="AB47" s="8">
        <v>15.76</v>
      </c>
      <c r="AC47" s="8">
        <v>7.81</v>
      </c>
      <c r="AD47" s="8">
        <v>0.84</v>
      </c>
      <c r="AE47" s="89">
        <v>13.9</v>
      </c>
      <c r="AF47" s="89">
        <v>1.01</v>
      </c>
      <c r="AG47" s="89">
        <v>48.26</v>
      </c>
      <c r="AH47" s="89">
        <v>7.65</v>
      </c>
      <c r="AI47" s="89">
        <v>18.920000000000002</v>
      </c>
      <c r="AJ47" s="89">
        <v>8.8800000000000008</v>
      </c>
      <c r="AK47" s="89">
        <v>1.38</v>
      </c>
    </row>
    <row r="48" spans="1:44">
      <c r="A48" s="4">
        <v>52</v>
      </c>
      <c r="B48" s="43" t="s">
        <v>45</v>
      </c>
      <c r="C48" s="8">
        <f t="shared" si="6"/>
        <v>43.419999999999995</v>
      </c>
      <c r="D48" s="8">
        <f t="shared" si="6"/>
        <v>1.43</v>
      </c>
      <c r="E48" s="8">
        <f t="shared" si="6"/>
        <v>36.369999999999997</v>
      </c>
      <c r="F48" s="8">
        <f t="shared" si="4"/>
        <v>3.7699999999999996</v>
      </c>
      <c r="G48" s="8">
        <f t="shared" si="4"/>
        <v>9.7633333333333336</v>
      </c>
      <c r="H48" s="8">
        <f t="shared" si="4"/>
        <v>4.97</v>
      </c>
      <c r="I48" s="27">
        <f t="shared" si="4"/>
        <v>0.27</v>
      </c>
      <c r="J48" s="41">
        <f t="shared" si="7"/>
        <v>5.8921388306794595</v>
      </c>
      <c r="K48" s="41">
        <f t="shared" si="7"/>
        <v>1.9772961336127677</v>
      </c>
      <c r="L48" s="41">
        <f t="shared" si="7"/>
        <v>0.808022276920632</v>
      </c>
      <c r="M48" s="41">
        <f t="shared" si="5"/>
        <v>1.1554652742510267</v>
      </c>
      <c r="N48" s="41">
        <f t="shared" si="5"/>
        <v>1.7899813779292069</v>
      </c>
      <c r="O48" s="41">
        <f t="shared" si="5"/>
        <v>1.9637464194747765</v>
      </c>
      <c r="P48" s="46">
        <f t="shared" si="5"/>
        <v>1.6736487086602132</v>
      </c>
      <c r="Q48" s="89">
        <v>36.83</v>
      </c>
      <c r="R48" s="89">
        <v>3.35</v>
      </c>
      <c r="S48" s="89">
        <v>36.9</v>
      </c>
      <c r="T48" s="89">
        <v>5.0599999999999996</v>
      </c>
      <c r="U48" s="89">
        <v>10.69</v>
      </c>
      <c r="V48" s="89">
        <v>5.68</v>
      </c>
      <c r="W48" s="89">
        <v>1.48</v>
      </c>
      <c r="X48" s="8">
        <v>45.25</v>
      </c>
      <c r="Y48" s="8">
        <v>-0.6</v>
      </c>
      <c r="Z48" s="8">
        <v>36.770000000000003</v>
      </c>
      <c r="AA48" s="8">
        <v>2.83</v>
      </c>
      <c r="AB48" s="8">
        <v>10.9</v>
      </c>
      <c r="AC48" s="8">
        <v>6.48</v>
      </c>
      <c r="AD48" s="8">
        <v>-1.64</v>
      </c>
      <c r="AE48" s="89">
        <v>48.18</v>
      </c>
      <c r="AF48" s="89">
        <v>1.54</v>
      </c>
      <c r="AG48" s="89">
        <v>35.44</v>
      </c>
      <c r="AH48" s="89">
        <v>3.42</v>
      </c>
      <c r="AI48" s="89">
        <v>7.7</v>
      </c>
      <c r="AJ48" s="89">
        <v>2.75</v>
      </c>
      <c r="AK48" s="89">
        <v>0.97</v>
      </c>
    </row>
    <row r="49" spans="1:44">
      <c r="A49" s="4">
        <v>53</v>
      </c>
      <c r="B49" s="43" t="s">
        <v>46</v>
      </c>
      <c r="C49" s="8">
        <f t="shared" si="6"/>
        <v>13.922499999999999</v>
      </c>
      <c r="D49" s="8">
        <f t="shared" si="6"/>
        <v>3.0950000000000002</v>
      </c>
      <c r="E49" s="8">
        <f t="shared" si="6"/>
        <v>37.164999999999999</v>
      </c>
      <c r="F49" s="8">
        <f t="shared" si="4"/>
        <v>8.67</v>
      </c>
      <c r="G49" s="8">
        <f t="shared" si="4"/>
        <v>18.4025</v>
      </c>
      <c r="H49" s="8">
        <f t="shared" si="4"/>
        <v>13.4575</v>
      </c>
      <c r="I49" s="27">
        <f t="shared" si="4"/>
        <v>5.2875000000000005</v>
      </c>
      <c r="J49" s="41">
        <f t="shared" si="7"/>
        <v>1.6611717751836059</v>
      </c>
      <c r="K49" s="41">
        <f t="shared" si="7"/>
        <v>0.98286994731415667</v>
      </c>
      <c r="L49" s="41">
        <f t="shared" si="7"/>
        <v>2.2802412153103435</v>
      </c>
      <c r="M49" s="41">
        <f t="shared" si="5"/>
        <v>1.6651326273503502</v>
      </c>
      <c r="N49" s="41">
        <f t="shared" si="5"/>
        <v>1.0045023643575963</v>
      </c>
      <c r="O49" s="41">
        <f t="shared" si="5"/>
        <v>2.4639179504737294</v>
      </c>
      <c r="P49" s="46">
        <f t="shared" si="5"/>
        <v>1.626681181629227</v>
      </c>
      <c r="Q49" s="89">
        <v>16.36</v>
      </c>
      <c r="R49" s="89">
        <v>4.5599999999999996</v>
      </c>
      <c r="S49" s="89">
        <v>40.409999999999997</v>
      </c>
      <c r="T49" s="89">
        <v>6.96</v>
      </c>
      <c r="U49" s="89">
        <v>17.93</v>
      </c>
      <c r="V49" s="89">
        <v>10.199999999999999</v>
      </c>
      <c r="W49" s="89">
        <v>3.58</v>
      </c>
      <c r="X49" s="8">
        <v>13.02</v>
      </c>
      <c r="Y49" s="8">
        <v>2.61</v>
      </c>
      <c r="Z49" s="8">
        <v>37.08</v>
      </c>
      <c r="AA49" s="8">
        <v>9.4</v>
      </c>
      <c r="AB49" s="8">
        <v>19.420000000000002</v>
      </c>
      <c r="AC49" s="8">
        <v>13.43</v>
      </c>
      <c r="AD49" s="8">
        <v>5.04</v>
      </c>
      <c r="AE49" s="89">
        <v>12.74</v>
      </c>
      <c r="AF49" s="89">
        <v>2.74</v>
      </c>
      <c r="AG49" s="89">
        <v>35.770000000000003</v>
      </c>
      <c r="AH49" s="89">
        <v>10.64</v>
      </c>
      <c r="AI49" s="89">
        <v>19.03</v>
      </c>
      <c r="AJ49" s="89">
        <v>14.05</v>
      </c>
      <c r="AK49" s="89">
        <v>5.03</v>
      </c>
      <c r="AL49" s="8">
        <v>13.57</v>
      </c>
      <c r="AM49" s="8">
        <v>2.4700000000000002</v>
      </c>
      <c r="AN49" s="8">
        <v>35.4</v>
      </c>
      <c r="AO49" s="8">
        <v>7.68</v>
      </c>
      <c r="AP49" s="8">
        <v>17.23</v>
      </c>
      <c r="AQ49" s="8">
        <v>16.149999999999999</v>
      </c>
      <c r="AR49" s="8">
        <v>7.5</v>
      </c>
    </row>
    <row r="50" spans="1:44">
      <c r="A50" s="4">
        <v>54</v>
      </c>
      <c r="B50" s="43" t="s">
        <v>47</v>
      </c>
      <c r="C50" s="8">
        <f t="shared" si="6"/>
        <v>12.143333333333333</v>
      </c>
      <c r="D50" s="8">
        <f t="shared" si="6"/>
        <v>2.2833333333333332</v>
      </c>
      <c r="E50" s="8">
        <f t="shared" si="6"/>
        <v>21.06</v>
      </c>
      <c r="F50" s="8">
        <f t="shared" si="4"/>
        <v>8.663333333333334</v>
      </c>
      <c r="G50" s="8">
        <f t="shared" si="4"/>
        <v>18.41</v>
      </c>
      <c r="H50" s="8">
        <f t="shared" si="4"/>
        <v>24.536666666666665</v>
      </c>
      <c r="I50" s="27">
        <f t="shared" si="4"/>
        <v>12.903333333333334</v>
      </c>
      <c r="J50" s="41">
        <f t="shared" si="7"/>
        <v>6.5582035141746955</v>
      </c>
      <c r="K50" s="41">
        <f t="shared" si="7"/>
        <v>0.76395898668275108</v>
      </c>
      <c r="L50" s="41">
        <f t="shared" si="7"/>
        <v>3.8720666316581109</v>
      </c>
      <c r="M50" s="41">
        <f t="shared" si="5"/>
        <v>3.3105336931276397</v>
      </c>
      <c r="N50" s="41">
        <f t="shared" si="5"/>
        <v>1.2510795338426723</v>
      </c>
      <c r="O50" s="41">
        <f t="shared" si="5"/>
        <v>6.1722389238697941</v>
      </c>
      <c r="P50" s="46">
        <f t="shared" si="5"/>
        <v>7.3987048416147347</v>
      </c>
      <c r="Q50" s="89">
        <v>19.399999999999999</v>
      </c>
      <c r="R50" s="89">
        <v>3.16</v>
      </c>
      <c r="S50" s="89">
        <v>25.53</v>
      </c>
      <c r="T50" s="89">
        <v>12.32</v>
      </c>
      <c r="U50" s="89">
        <v>17.47</v>
      </c>
      <c r="V50" s="89">
        <v>17.59</v>
      </c>
      <c r="W50" s="89">
        <v>4.5199999999999996</v>
      </c>
      <c r="X50" s="8">
        <v>10.39</v>
      </c>
      <c r="Y50" s="8">
        <v>1.76</v>
      </c>
      <c r="Z50" s="8">
        <v>18.91</v>
      </c>
      <c r="AA50" s="8">
        <v>5.87</v>
      </c>
      <c r="AB50" s="8">
        <v>17.93</v>
      </c>
      <c r="AC50" s="8">
        <v>26.63</v>
      </c>
      <c r="AD50" s="8">
        <v>18.52</v>
      </c>
      <c r="AE50" s="89">
        <v>6.64</v>
      </c>
      <c r="AF50" s="89">
        <v>1.93</v>
      </c>
      <c r="AG50" s="89">
        <v>18.739999999999998</v>
      </c>
      <c r="AH50" s="89">
        <v>7.8</v>
      </c>
      <c r="AI50" s="89">
        <v>19.829999999999998</v>
      </c>
      <c r="AJ50" s="89">
        <v>29.39</v>
      </c>
      <c r="AK50" s="89">
        <v>15.67</v>
      </c>
    </row>
    <row r="51" spans="1:44">
      <c r="A51" s="4">
        <v>55</v>
      </c>
      <c r="B51" s="43" t="s">
        <v>48</v>
      </c>
      <c r="C51" s="8">
        <f t="shared" si="6"/>
        <v>21.520000000000003</v>
      </c>
      <c r="D51" s="8">
        <f t="shared" si="6"/>
        <v>1.135</v>
      </c>
      <c r="E51" s="8">
        <f t="shared" si="6"/>
        <v>29.285</v>
      </c>
      <c r="F51" s="8">
        <f t="shared" si="4"/>
        <v>7.0150000000000006</v>
      </c>
      <c r="G51" s="8">
        <f t="shared" si="4"/>
        <v>17.505000000000003</v>
      </c>
      <c r="H51" s="8">
        <f t="shared" si="4"/>
        <v>18.142499999999998</v>
      </c>
      <c r="I51" s="27">
        <f t="shared" si="4"/>
        <v>5.3975</v>
      </c>
      <c r="J51" s="41">
        <f t="shared" si="7"/>
        <v>2.4171194978044976</v>
      </c>
      <c r="K51" s="41">
        <f t="shared" si="7"/>
        <v>0.45508241011931039</v>
      </c>
      <c r="L51" s="41">
        <f t="shared" si="7"/>
        <v>1.2190843558452658</v>
      </c>
      <c r="M51" s="41">
        <f t="shared" si="5"/>
        <v>1.9156983061014574</v>
      </c>
      <c r="N51" s="41">
        <f t="shared" si="5"/>
        <v>0.4142060678776523</v>
      </c>
      <c r="O51" s="41">
        <f t="shared" si="5"/>
        <v>1.9935625564969537</v>
      </c>
      <c r="P51" s="46">
        <f t="shared" si="5"/>
        <v>1.5471775377549057</v>
      </c>
      <c r="Q51" s="89">
        <v>24.91</v>
      </c>
      <c r="R51" s="89">
        <v>0.71</v>
      </c>
      <c r="S51" s="89">
        <v>28.14</v>
      </c>
      <c r="T51" s="89">
        <v>9.75</v>
      </c>
      <c r="U51" s="89">
        <v>17.79</v>
      </c>
      <c r="V51" s="89">
        <v>15.45</v>
      </c>
      <c r="W51" s="89">
        <v>3.25</v>
      </c>
      <c r="X51" s="8">
        <v>19.850000000000001</v>
      </c>
      <c r="Y51" s="8">
        <v>1.24</v>
      </c>
      <c r="Z51" s="8">
        <v>30.77</v>
      </c>
      <c r="AA51" s="8">
        <v>5.91</v>
      </c>
      <c r="AB51" s="8">
        <v>17.690000000000001</v>
      </c>
      <c r="AC51" s="8">
        <v>17.82</v>
      </c>
      <c r="AD51" s="8">
        <v>6.72</v>
      </c>
      <c r="AE51" s="89">
        <v>19.72</v>
      </c>
      <c r="AF51" s="89">
        <v>0.86</v>
      </c>
      <c r="AG51" s="89">
        <v>29.78</v>
      </c>
      <c r="AH51" s="89">
        <v>6.9</v>
      </c>
      <c r="AI51" s="89">
        <v>16.89</v>
      </c>
      <c r="AJ51" s="89">
        <v>19.54</v>
      </c>
      <c r="AK51" s="89">
        <v>6.3</v>
      </c>
      <c r="AL51" s="8">
        <v>21.6</v>
      </c>
      <c r="AM51" s="8">
        <v>1.73</v>
      </c>
      <c r="AN51" s="8">
        <v>28.45</v>
      </c>
      <c r="AO51" s="8">
        <v>5.5</v>
      </c>
      <c r="AP51" s="8">
        <v>17.649999999999999</v>
      </c>
      <c r="AQ51" s="8">
        <v>19.760000000000002</v>
      </c>
      <c r="AR51" s="8">
        <v>5.32</v>
      </c>
    </row>
    <row r="52" spans="1:44">
      <c r="A52" s="4">
        <v>56</v>
      </c>
      <c r="B52" s="43" t="s">
        <v>49</v>
      </c>
      <c r="C52" s="8">
        <f t="shared" si="6"/>
        <v>13.353333333333333</v>
      </c>
      <c r="D52" s="8">
        <f t="shared" si="6"/>
        <v>0.89</v>
      </c>
      <c r="E52" s="8">
        <f t="shared" si="6"/>
        <v>40.313333333333333</v>
      </c>
      <c r="F52" s="8">
        <f t="shared" si="4"/>
        <v>4.9233333333333329</v>
      </c>
      <c r="G52" s="8">
        <f t="shared" si="4"/>
        <v>17.743333333333336</v>
      </c>
      <c r="H52" s="8">
        <f t="shared" si="4"/>
        <v>16.966666666666665</v>
      </c>
      <c r="I52" s="27">
        <f t="shared" si="4"/>
        <v>5.8033333333333337</v>
      </c>
      <c r="J52" s="41">
        <f t="shared" si="7"/>
        <v>4.6253252137912746</v>
      </c>
      <c r="K52" s="41">
        <f t="shared" si="7"/>
        <v>0.45705579528105766</v>
      </c>
      <c r="L52" s="41">
        <f t="shared" si="7"/>
        <v>5.5425114644295688</v>
      </c>
      <c r="M52" s="41">
        <f t="shared" si="5"/>
        <v>1.4681394120904645</v>
      </c>
      <c r="N52" s="41">
        <f t="shared" si="5"/>
        <v>1.3000897404923</v>
      </c>
      <c r="O52" s="41">
        <f t="shared" si="5"/>
        <v>4.5493113031901276</v>
      </c>
      <c r="P52" s="46">
        <f t="shared" si="5"/>
        <v>2.7303174418615384</v>
      </c>
      <c r="Q52" s="89">
        <v>10</v>
      </c>
      <c r="R52" s="89">
        <v>1.37</v>
      </c>
      <c r="S52" s="89">
        <v>35.18</v>
      </c>
      <c r="T52" s="89">
        <v>5.84</v>
      </c>
      <c r="U52" s="89">
        <v>18.940000000000001</v>
      </c>
      <c r="V52" s="89">
        <v>20.23</v>
      </c>
      <c r="W52" s="89">
        <v>8.43</v>
      </c>
      <c r="X52" s="8">
        <v>11.43</v>
      </c>
      <c r="Y52" s="8">
        <v>0.46</v>
      </c>
      <c r="Z52" s="8">
        <v>39.57</v>
      </c>
      <c r="AA52" s="8">
        <v>5.7</v>
      </c>
      <c r="AB52" s="8">
        <v>17.93</v>
      </c>
      <c r="AC52" s="8">
        <v>18.899999999999999</v>
      </c>
      <c r="AD52" s="8">
        <v>6</v>
      </c>
      <c r="AE52" s="89">
        <v>18.63</v>
      </c>
      <c r="AF52" s="89">
        <v>0.84</v>
      </c>
      <c r="AG52" s="89">
        <v>46.19</v>
      </c>
      <c r="AH52" s="89">
        <v>3.23</v>
      </c>
      <c r="AI52" s="89">
        <v>16.36</v>
      </c>
      <c r="AJ52" s="89">
        <v>11.77</v>
      </c>
      <c r="AK52" s="89">
        <v>2.98</v>
      </c>
    </row>
    <row r="53" spans="1:44">
      <c r="A53" s="4">
        <v>60</v>
      </c>
      <c r="B53" s="43" t="s">
        <v>50</v>
      </c>
      <c r="C53" s="8">
        <f t="shared" si="6"/>
        <v>11.053333333333333</v>
      </c>
      <c r="D53" s="8">
        <f t="shared" si="6"/>
        <v>1.1466666666666667</v>
      </c>
      <c r="E53" s="8">
        <f t="shared" si="6"/>
        <v>28.186666666666667</v>
      </c>
      <c r="F53" s="8">
        <f t="shared" si="4"/>
        <v>10.046666666666667</v>
      </c>
      <c r="G53" s="8">
        <f t="shared" si="4"/>
        <v>22.340000000000003</v>
      </c>
      <c r="H53" s="8">
        <f t="shared" si="4"/>
        <v>19.346666666666668</v>
      </c>
      <c r="I53" s="27">
        <f t="shared" si="4"/>
        <v>7.88</v>
      </c>
      <c r="J53" s="41">
        <f t="shared" si="7"/>
        <v>1.4876939649448522</v>
      </c>
      <c r="K53" s="41">
        <f t="shared" si="7"/>
        <v>1.4867526133601829</v>
      </c>
      <c r="L53" s="41">
        <f t="shared" si="7"/>
        <v>3.9043736160021068</v>
      </c>
      <c r="M53" s="41">
        <f t="shared" si="5"/>
        <v>2.4545739616750879</v>
      </c>
      <c r="N53" s="41">
        <f t="shared" si="5"/>
        <v>3.3682191140126001</v>
      </c>
      <c r="O53" s="41">
        <f t="shared" si="5"/>
        <v>1.7301541357154671</v>
      </c>
      <c r="P53" s="46">
        <f t="shared" si="5"/>
        <v>1.9474085344374972</v>
      </c>
      <c r="Q53" s="89">
        <v>12.77</v>
      </c>
      <c r="R53" s="89">
        <v>1.99</v>
      </c>
      <c r="S53" s="89">
        <v>28.4</v>
      </c>
      <c r="T53" s="89">
        <v>11.64</v>
      </c>
      <c r="U53" s="89">
        <v>19.39</v>
      </c>
      <c r="V53" s="89">
        <v>17.63</v>
      </c>
      <c r="W53" s="89">
        <v>8.18</v>
      </c>
      <c r="X53" s="8">
        <v>10.14</v>
      </c>
      <c r="Y53" s="8">
        <v>2.02</v>
      </c>
      <c r="Z53" s="8">
        <v>24.18</v>
      </c>
      <c r="AA53" s="8">
        <v>11.28</v>
      </c>
      <c r="AB53" s="8">
        <v>21.62</v>
      </c>
      <c r="AC53" s="8">
        <v>21.09</v>
      </c>
      <c r="AD53" s="8">
        <v>9.66</v>
      </c>
      <c r="AE53" s="89">
        <v>10.25</v>
      </c>
      <c r="AF53" s="89">
        <v>-0.56999999999999995</v>
      </c>
      <c r="AG53" s="89">
        <v>31.98</v>
      </c>
      <c r="AH53" s="89">
        <v>7.22</v>
      </c>
      <c r="AI53" s="89">
        <v>26.01</v>
      </c>
      <c r="AJ53" s="89">
        <v>19.32</v>
      </c>
      <c r="AK53" s="89">
        <v>5.8</v>
      </c>
    </row>
    <row r="54" spans="1:44">
      <c r="A54" s="4">
        <v>61</v>
      </c>
      <c r="B54" s="43" t="s">
        <v>51</v>
      </c>
      <c r="C54" s="8">
        <f t="shared" si="6"/>
        <v>6.1700000000000008</v>
      </c>
      <c r="D54" s="8">
        <f t="shared" si="6"/>
        <v>9.9999999999999992E-2</v>
      </c>
      <c r="E54" s="8">
        <f t="shared" si="6"/>
        <v>33.29</v>
      </c>
      <c r="F54" s="8">
        <f t="shared" si="4"/>
        <v>4.1033333333333335</v>
      </c>
      <c r="G54" s="8">
        <f t="shared" si="4"/>
        <v>18.023333333333333</v>
      </c>
      <c r="H54" s="8">
        <f t="shared" si="4"/>
        <v>26.553333333333331</v>
      </c>
      <c r="I54" s="27">
        <f t="shared" si="4"/>
        <v>11.756666666666666</v>
      </c>
      <c r="J54" s="41">
        <f t="shared" si="7"/>
        <v>1.010593884802395</v>
      </c>
      <c r="K54" s="41">
        <f t="shared" si="7"/>
        <v>0.60008332754709992</v>
      </c>
      <c r="L54" s="41">
        <f t="shared" si="7"/>
        <v>6.9891272702677254</v>
      </c>
      <c r="M54" s="41">
        <f t="shared" si="5"/>
        <v>3.5180155390977652</v>
      </c>
      <c r="N54" s="41">
        <f t="shared" si="5"/>
        <v>2.6683577970979346</v>
      </c>
      <c r="O54" s="41">
        <f t="shared" si="5"/>
        <v>0.59919390295073405</v>
      </c>
      <c r="P54" s="46">
        <f t="shared" si="5"/>
        <v>2.3897559150116927</v>
      </c>
      <c r="Q54" s="89">
        <v>7.16</v>
      </c>
      <c r="R54" s="89">
        <v>0.01</v>
      </c>
      <c r="S54" s="89">
        <v>40.590000000000003</v>
      </c>
      <c r="T54" s="89">
        <v>0.16</v>
      </c>
      <c r="U54" s="89">
        <v>14.95</v>
      </c>
      <c r="V54" s="89">
        <v>27.23</v>
      </c>
      <c r="W54" s="89">
        <v>9.89</v>
      </c>
      <c r="X54" s="8">
        <v>6.21</v>
      </c>
      <c r="Y54" s="8">
        <v>-0.45</v>
      </c>
      <c r="Z54" s="8">
        <v>32.619999999999997</v>
      </c>
      <c r="AA54" s="8">
        <v>5.23</v>
      </c>
      <c r="AB54" s="8">
        <v>19.37</v>
      </c>
      <c r="AC54" s="8">
        <v>26.09</v>
      </c>
      <c r="AD54" s="8">
        <v>10.93</v>
      </c>
      <c r="AE54" s="89">
        <v>5.14</v>
      </c>
      <c r="AF54" s="89">
        <v>0.74</v>
      </c>
      <c r="AG54" s="89">
        <v>26.66</v>
      </c>
      <c r="AH54" s="89">
        <v>6.92</v>
      </c>
      <c r="AI54" s="89">
        <v>19.75</v>
      </c>
      <c r="AJ54" s="89">
        <v>26.34</v>
      </c>
      <c r="AK54" s="89">
        <v>14.45</v>
      </c>
    </row>
    <row r="55" spans="1:44">
      <c r="A55" s="4">
        <v>62</v>
      </c>
      <c r="B55" s="43" t="s">
        <v>52</v>
      </c>
      <c r="C55" s="8">
        <f t="shared" si="6"/>
        <v>23.666666666666668</v>
      </c>
      <c r="D55" s="8">
        <f t="shared" si="6"/>
        <v>0.93</v>
      </c>
      <c r="E55" s="8">
        <f t="shared" si="6"/>
        <v>52.973333333333329</v>
      </c>
      <c r="F55" s="8">
        <f t="shared" si="4"/>
        <v>4.58</v>
      </c>
      <c r="G55" s="8">
        <f t="shared" si="4"/>
        <v>13.64</v>
      </c>
      <c r="H55" s="8">
        <f t="shared" si="4"/>
        <v>4.0799999999999992</v>
      </c>
      <c r="I55" s="27">
        <f t="shared" si="4"/>
        <v>0.13333333333333339</v>
      </c>
      <c r="J55" s="41">
        <f t="shared" si="7"/>
        <v>0.28536526301099285</v>
      </c>
      <c r="K55" s="41">
        <f t="shared" si="7"/>
        <v>2.2890827857462912</v>
      </c>
      <c r="L55" s="41">
        <f t="shared" si="7"/>
        <v>7.1358274455968855</v>
      </c>
      <c r="M55" s="41">
        <f t="shared" si="5"/>
        <v>0.70491134194308447</v>
      </c>
      <c r="N55" s="41">
        <f t="shared" si="5"/>
        <v>0.97370426721874859</v>
      </c>
      <c r="O55" s="41">
        <f t="shared" si="5"/>
        <v>3.110819827633867</v>
      </c>
      <c r="P55" s="46">
        <f t="shared" si="5"/>
        <v>1.0363557947603388</v>
      </c>
      <c r="Q55" s="89">
        <v>23.56</v>
      </c>
      <c r="R55" s="89">
        <v>2.75</v>
      </c>
      <c r="S55" s="89">
        <v>45.3</v>
      </c>
      <c r="T55" s="89">
        <v>5.1100000000000003</v>
      </c>
      <c r="U55" s="89">
        <v>14.35</v>
      </c>
      <c r="V55" s="89">
        <v>7.6</v>
      </c>
      <c r="W55" s="89">
        <v>1.33</v>
      </c>
      <c r="X55" s="8">
        <v>23.99</v>
      </c>
      <c r="Y55" s="8">
        <v>1.68</v>
      </c>
      <c r="Z55" s="8">
        <v>54.21</v>
      </c>
      <c r="AA55" s="8">
        <v>4.8499999999999996</v>
      </c>
      <c r="AB55" s="8">
        <v>14.04</v>
      </c>
      <c r="AC55" s="8">
        <v>1.7</v>
      </c>
      <c r="AD55" s="8">
        <v>-0.46</v>
      </c>
      <c r="AE55" s="89">
        <v>23.45</v>
      </c>
      <c r="AF55" s="89">
        <v>-1.64</v>
      </c>
      <c r="AG55" s="89">
        <v>59.41</v>
      </c>
      <c r="AH55" s="89">
        <v>3.78</v>
      </c>
      <c r="AI55" s="89">
        <v>12.53</v>
      </c>
      <c r="AJ55" s="89">
        <v>2.94</v>
      </c>
      <c r="AK55" s="89">
        <v>-0.47</v>
      </c>
    </row>
    <row r="56" spans="1:44">
      <c r="A56" s="4">
        <v>63</v>
      </c>
      <c r="B56" s="43" t="s">
        <v>53</v>
      </c>
      <c r="C56" s="8">
        <f t="shared" si="6"/>
        <v>17.079999999999998</v>
      </c>
      <c r="D56" s="8">
        <f t="shared" si="6"/>
        <v>2.77</v>
      </c>
      <c r="E56" s="8">
        <f t="shared" si="6"/>
        <v>28.12</v>
      </c>
      <c r="F56" s="8">
        <f t="shared" si="4"/>
        <v>8.8533333333333317</v>
      </c>
      <c r="G56" s="8">
        <f t="shared" si="4"/>
        <v>16.236666666666668</v>
      </c>
      <c r="H56" s="8">
        <f t="shared" si="4"/>
        <v>19.256666666666664</v>
      </c>
      <c r="I56" s="27">
        <f t="shared" si="4"/>
        <v>7.69</v>
      </c>
      <c r="J56" s="41">
        <f t="shared" si="7"/>
        <v>7.2181230247204917</v>
      </c>
      <c r="K56" s="41">
        <f t="shared" si="7"/>
        <v>0.77788173908377511</v>
      </c>
      <c r="L56" s="41">
        <f t="shared" si="7"/>
        <v>11.846252572016178</v>
      </c>
      <c r="M56" s="41">
        <f t="shared" si="5"/>
        <v>2.1700307217487418</v>
      </c>
      <c r="N56" s="41">
        <f t="shared" si="5"/>
        <v>2.8803529876272749</v>
      </c>
      <c r="O56" s="41">
        <f t="shared" si="5"/>
        <v>9.7791120933003644</v>
      </c>
      <c r="P56" s="46">
        <f t="shared" si="5"/>
        <v>5.2874473992655453</v>
      </c>
      <c r="Q56" s="89">
        <v>11.36</v>
      </c>
      <c r="R56" s="89">
        <v>2.2200000000000002</v>
      </c>
      <c r="S56" s="89">
        <v>18.440000000000001</v>
      </c>
      <c r="T56" s="89">
        <v>10.199999999999999</v>
      </c>
      <c r="U56" s="89">
        <v>17.68</v>
      </c>
      <c r="V56" s="89">
        <v>28.11</v>
      </c>
      <c r="W56" s="89">
        <v>12</v>
      </c>
      <c r="X56" s="8">
        <v>25.19</v>
      </c>
      <c r="Y56" s="8">
        <v>3.66</v>
      </c>
      <c r="Z56" s="8">
        <v>41.33</v>
      </c>
      <c r="AA56" s="8">
        <v>6.35</v>
      </c>
      <c r="AB56" s="8">
        <v>12.92</v>
      </c>
      <c r="AC56" s="8">
        <v>8.76</v>
      </c>
      <c r="AD56" s="8">
        <v>1.79</v>
      </c>
      <c r="AE56" s="89">
        <v>14.69</v>
      </c>
      <c r="AF56" s="89">
        <v>2.4300000000000002</v>
      </c>
      <c r="AG56" s="89">
        <v>24.59</v>
      </c>
      <c r="AH56" s="89">
        <v>10.01</v>
      </c>
      <c r="AI56" s="89">
        <v>18.11</v>
      </c>
      <c r="AJ56" s="89">
        <v>20.9</v>
      </c>
      <c r="AK56" s="89">
        <v>9.2799999999999994</v>
      </c>
    </row>
    <row r="57" spans="1:44">
      <c r="A57" s="4">
        <v>64</v>
      </c>
      <c r="B57" s="43" t="s">
        <v>54</v>
      </c>
      <c r="C57" s="8">
        <f t="shared" si="6"/>
        <v>41.18</v>
      </c>
      <c r="D57" s="8">
        <f t="shared" si="6"/>
        <v>2.395</v>
      </c>
      <c r="E57" s="8">
        <f t="shared" si="6"/>
        <v>28.189999999999998</v>
      </c>
      <c r="F57" s="8">
        <f t="shared" si="4"/>
        <v>6.87</v>
      </c>
      <c r="G57" s="8">
        <f t="shared" si="4"/>
        <v>10.030000000000001</v>
      </c>
      <c r="H57" s="8">
        <f t="shared" si="4"/>
        <v>9.0250000000000004</v>
      </c>
      <c r="I57" s="27">
        <f t="shared" si="4"/>
        <v>2.31</v>
      </c>
      <c r="J57" s="41">
        <f t="shared" si="7"/>
        <v>6.2599999999999802</v>
      </c>
      <c r="K57" s="41">
        <f t="shared" si="7"/>
        <v>0.4250000000000011</v>
      </c>
      <c r="L57" s="41">
        <f t="shared" si="7"/>
        <v>1.0299999999999994</v>
      </c>
      <c r="M57" s="41">
        <f t="shared" si="5"/>
        <v>0.52</v>
      </c>
      <c r="N57" s="41">
        <f t="shared" si="5"/>
        <v>1.8799999999999939</v>
      </c>
      <c r="O57" s="41">
        <f t="shared" si="5"/>
        <v>0.875</v>
      </c>
      <c r="P57" s="46">
        <f t="shared" si="5"/>
        <v>1.5400000000000003</v>
      </c>
      <c r="Q57" s="89">
        <v>41.18</v>
      </c>
      <c r="R57" s="89">
        <v>2.395</v>
      </c>
      <c r="S57" s="89">
        <v>28.189999999999998</v>
      </c>
      <c r="T57" s="89">
        <v>6.8699999999999992</v>
      </c>
      <c r="U57" s="89">
        <v>10.030000000000001</v>
      </c>
      <c r="V57" s="89">
        <v>9.0250000000000004</v>
      </c>
      <c r="W57" s="89">
        <v>2.31</v>
      </c>
      <c r="X57" s="8">
        <v>34.92</v>
      </c>
      <c r="Y57" s="8">
        <v>2.82</v>
      </c>
      <c r="Z57" s="8">
        <v>29.22</v>
      </c>
      <c r="AA57" s="8">
        <v>7.39</v>
      </c>
      <c r="AB57" s="8">
        <v>11.91</v>
      </c>
      <c r="AC57" s="8">
        <v>9.9</v>
      </c>
      <c r="AD57" s="8">
        <v>3.85</v>
      </c>
      <c r="AE57" s="89">
        <v>47.44</v>
      </c>
      <c r="AF57" s="89">
        <v>1.97</v>
      </c>
      <c r="AG57" s="89">
        <v>27.16</v>
      </c>
      <c r="AH57" s="89">
        <v>6.35</v>
      </c>
      <c r="AI57" s="89">
        <v>8.15</v>
      </c>
      <c r="AJ57" s="89">
        <v>8.15</v>
      </c>
      <c r="AK57" s="89">
        <v>0.77</v>
      </c>
    </row>
    <row r="58" spans="1:44">
      <c r="A58" s="4">
        <v>65</v>
      </c>
      <c r="B58" s="43" t="s">
        <v>55</v>
      </c>
      <c r="C58" s="8">
        <f t="shared" si="6"/>
        <v>7.4649999999999999</v>
      </c>
      <c r="D58" s="8">
        <f t="shared" si="6"/>
        <v>2.74</v>
      </c>
      <c r="E58" s="8">
        <f t="shared" si="6"/>
        <v>19.549999999999997</v>
      </c>
      <c r="F58" s="8">
        <f t="shared" si="4"/>
        <v>10.75</v>
      </c>
      <c r="G58" s="8">
        <f t="shared" si="4"/>
        <v>21.324999999999999</v>
      </c>
      <c r="H58" s="8">
        <f t="shared" si="4"/>
        <v>26.049999999999997</v>
      </c>
      <c r="I58" s="27">
        <f t="shared" si="4"/>
        <v>12.11</v>
      </c>
      <c r="J58" s="41">
        <f t="shared" si="7"/>
        <v>2.2556706319850885</v>
      </c>
      <c r="K58" s="41">
        <f t="shared" si="7"/>
        <v>0.53740115370177466</v>
      </c>
      <c r="L58" s="41">
        <f t="shared" si="7"/>
        <v>1.4142135623730649E-2</v>
      </c>
      <c r="M58" s="41">
        <f t="shared" si="5"/>
        <v>2.9698484809834986</v>
      </c>
      <c r="N58" s="41">
        <f t="shared" si="5"/>
        <v>1.2374368670764582</v>
      </c>
      <c r="O58" s="41">
        <f t="shared" si="5"/>
        <v>2.2061731573020293</v>
      </c>
      <c r="P58" s="46">
        <f t="shared" si="5"/>
        <v>0.26870057685088861</v>
      </c>
      <c r="Q58" s="89">
        <v>9.06</v>
      </c>
      <c r="R58" s="89">
        <v>2.36</v>
      </c>
      <c r="S58" s="89">
        <v>19.559999999999999</v>
      </c>
      <c r="T58" s="89">
        <v>8.65</v>
      </c>
      <c r="U58" s="89">
        <v>20.45</v>
      </c>
      <c r="V58" s="89">
        <v>27.61</v>
      </c>
      <c r="W58" s="89">
        <v>12.3</v>
      </c>
      <c r="X58" s="8">
        <v>5.87</v>
      </c>
      <c r="Y58" s="8">
        <v>3.12</v>
      </c>
      <c r="Z58" s="8">
        <v>19.54</v>
      </c>
      <c r="AA58" s="8">
        <v>12.85</v>
      </c>
      <c r="AB58" s="8">
        <v>22.2</v>
      </c>
      <c r="AC58" s="8">
        <v>24.49</v>
      </c>
      <c r="AD58" s="8">
        <v>11.92</v>
      </c>
    </row>
    <row r="59" spans="1:44">
      <c r="A59" s="4">
        <v>66</v>
      </c>
      <c r="B59" s="43" t="s">
        <v>56</v>
      </c>
      <c r="C59" s="8">
        <f t="shared" si="6"/>
        <v>24.150000000000002</v>
      </c>
      <c r="D59" s="8">
        <f t="shared" si="6"/>
        <v>0.9</v>
      </c>
      <c r="E59" s="8">
        <f t="shared" si="6"/>
        <v>34.699999999999996</v>
      </c>
      <c r="F59" s="8">
        <f t="shared" si="4"/>
        <v>2.4466666666666668</v>
      </c>
      <c r="G59" s="8">
        <f t="shared" si="4"/>
        <v>20.696666666666665</v>
      </c>
      <c r="H59" s="8">
        <f t="shared" si="4"/>
        <v>10.463333333333333</v>
      </c>
      <c r="I59" s="27">
        <f t="shared" si="4"/>
        <v>6.6433333333333335</v>
      </c>
      <c r="J59" s="41">
        <f t="shared" si="7"/>
        <v>22.936017527025044</v>
      </c>
      <c r="K59" s="41">
        <f t="shared" si="7"/>
        <v>1.5456066770042114</v>
      </c>
      <c r="L59" s="41">
        <f t="shared" si="7"/>
        <v>10.975367875383512</v>
      </c>
      <c r="M59" s="41">
        <f t="shared" si="5"/>
        <v>4.1334892443713134</v>
      </c>
      <c r="N59" s="41">
        <f t="shared" si="5"/>
        <v>4.9993732940573015</v>
      </c>
      <c r="O59" s="41">
        <f t="shared" si="5"/>
        <v>12.125924019774054</v>
      </c>
      <c r="P59" s="46">
        <f t="shared" si="5"/>
        <v>6.5450311942215613</v>
      </c>
      <c r="Q59" s="89">
        <v>11.32</v>
      </c>
      <c r="R59" s="89">
        <v>0.85</v>
      </c>
      <c r="S59" s="89">
        <v>46.43</v>
      </c>
      <c r="T59" s="89">
        <v>-0.92</v>
      </c>
      <c r="U59" s="89">
        <v>26.15</v>
      </c>
      <c r="V59" s="89">
        <v>12.31</v>
      </c>
      <c r="W59" s="89">
        <v>3.86</v>
      </c>
      <c r="X59" s="8">
        <v>10.5</v>
      </c>
      <c r="Y59" s="8">
        <v>2.4700000000000002</v>
      </c>
      <c r="Z59" s="8">
        <v>24.68</v>
      </c>
      <c r="AA59" s="8">
        <v>7.06</v>
      </c>
      <c r="AB59" s="8">
        <v>19.61</v>
      </c>
      <c r="AC59" s="8">
        <v>21.56</v>
      </c>
      <c r="AD59" s="8">
        <v>14.12</v>
      </c>
      <c r="AE59" s="89">
        <v>50.63</v>
      </c>
      <c r="AF59" s="89">
        <v>-0.62</v>
      </c>
      <c r="AG59" s="89">
        <v>32.99</v>
      </c>
      <c r="AH59" s="89">
        <v>1.2</v>
      </c>
      <c r="AI59" s="89">
        <v>16.329999999999998</v>
      </c>
      <c r="AJ59" s="89">
        <v>-2.48</v>
      </c>
      <c r="AK59" s="89">
        <v>1.95</v>
      </c>
    </row>
    <row r="60" spans="1:44">
      <c r="A60" s="4">
        <v>69</v>
      </c>
      <c r="B60" s="43" t="s">
        <v>57</v>
      </c>
      <c r="C60" s="8">
        <f t="shared" si="6"/>
        <v>24.223333333333333</v>
      </c>
      <c r="D60" s="8">
        <f t="shared" si="6"/>
        <v>2.48</v>
      </c>
      <c r="E60" s="8">
        <f t="shared" si="6"/>
        <v>36.580000000000005</v>
      </c>
      <c r="F60" s="8">
        <f t="shared" si="4"/>
        <v>5.9699999999999989</v>
      </c>
      <c r="G60" s="8">
        <f t="shared" si="4"/>
        <v>14.300000000000002</v>
      </c>
      <c r="H60" s="8">
        <f t="shared" si="4"/>
        <v>10.073333333333334</v>
      </c>
      <c r="I60" s="27">
        <f t="shared" si="4"/>
        <v>6.376666666666666</v>
      </c>
      <c r="J60" s="41">
        <f t="shared" si="7"/>
        <v>23.207633083391624</v>
      </c>
      <c r="K60" s="41">
        <f t="shared" si="7"/>
        <v>1.2135485157174384</v>
      </c>
      <c r="L60" s="41">
        <f t="shared" si="7"/>
        <v>9.7545732864128745</v>
      </c>
      <c r="M60" s="41">
        <f t="shared" si="5"/>
        <v>5.3179977435121222</v>
      </c>
      <c r="N60" s="41">
        <f t="shared" si="5"/>
        <v>7.9758322449760657</v>
      </c>
      <c r="O60" s="41">
        <f t="shared" si="5"/>
        <v>10.814001726157313</v>
      </c>
      <c r="P60" s="46">
        <f t="shared" si="5"/>
        <v>6.9213462081688508</v>
      </c>
      <c r="Q60" s="89">
        <v>8.86</v>
      </c>
      <c r="R60" s="89">
        <v>2.91</v>
      </c>
      <c r="S60" s="89">
        <v>26.17</v>
      </c>
      <c r="T60" s="89">
        <v>9.1199999999999992</v>
      </c>
      <c r="U60" s="89">
        <v>21.12</v>
      </c>
      <c r="V60" s="89">
        <v>19.03</v>
      </c>
      <c r="W60" s="89">
        <v>12.79</v>
      </c>
      <c r="X60" s="8">
        <v>12.89</v>
      </c>
      <c r="Y60" s="8">
        <v>3.42</v>
      </c>
      <c r="Z60" s="8">
        <v>38.06</v>
      </c>
      <c r="AA60" s="8">
        <v>8.9600000000000009</v>
      </c>
      <c r="AB60" s="8">
        <v>16.25</v>
      </c>
      <c r="AC60" s="8">
        <v>13.13</v>
      </c>
      <c r="AD60" s="8">
        <v>7.3</v>
      </c>
      <c r="AE60" s="89">
        <v>50.92</v>
      </c>
      <c r="AF60" s="89">
        <v>1.1100000000000001</v>
      </c>
      <c r="AG60" s="89">
        <v>45.51</v>
      </c>
      <c r="AH60" s="89">
        <v>-0.17</v>
      </c>
      <c r="AI60" s="89">
        <v>5.53</v>
      </c>
      <c r="AJ60" s="89">
        <v>-1.94</v>
      </c>
      <c r="AK60" s="89">
        <v>-0.96</v>
      </c>
    </row>
    <row r="61" spans="1:44">
      <c r="A61" s="4">
        <v>70</v>
      </c>
      <c r="B61" s="43" t="s">
        <v>58</v>
      </c>
      <c r="C61" s="8">
        <f t="shared" si="6"/>
        <v>5.3674999999999997</v>
      </c>
      <c r="D61" s="8">
        <f t="shared" si="6"/>
        <v>1.2675000000000001</v>
      </c>
      <c r="E61" s="8">
        <f t="shared" si="6"/>
        <v>21.730000000000004</v>
      </c>
      <c r="F61" s="8">
        <f t="shared" si="4"/>
        <v>7.7725</v>
      </c>
      <c r="G61" s="8">
        <f t="shared" si="4"/>
        <v>21.674999999999997</v>
      </c>
      <c r="H61" s="8">
        <f t="shared" si="4"/>
        <v>24.107499999999998</v>
      </c>
      <c r="I61" s="27">
        <f t="shared" si="4"/>
        <v>18.0825</v>
      </c>
      <c r="J61" s="41">
        <f t="shared" si="7"/>
        <v>0.8891334732948375</v>
      </c>
      <c r="K61" s="41">
        <f t="shared" si="7"/>
        <v>0.41483932632606901</v>
      </c>
      <c r="L61" s="41">
        <f t="shared" si="7"/>
        <v>1.7995925464763778</v>
      </c>
      <c r="M61" s="41">
        <f t="shared" si="5"/>
        <v>0.36316892304637871</v>
      </c>
      <c r="N61" s="41">
        <f t="shared" si="5"/>
        <v>1.3434408559119133</v>
      </c>
      <c r="O61" s="41">
        <f t="shared" si="5"/>
        <v>1.0315481892120548</v>
      </c>
      <c r="P61" s="46">
        <f t="shared" si="5"/>
        <v>0.94739555273039611</v>
      </c>
      <c r="Q61" s="89">
        <v>6.03</v>
      </c>
      <c r="R61" s="89">
        <v>1.06</v>
      </c>
      <c r="S61" s="89">
        <v>24.14</v>
      </c>
      <c r="T61" s="89">
        <v>7.23</v>
      </c>
      <c r="U61" s="89">
        <v>21.34</v>
      </c>
      <c r="V61" s="89">
        <v>22.9</v>
      </c>
      <c r="W61" s="89">
        <v>17.3</v>
      </c>
      <c r="X61" s="8">
        <v>4.1500000000000004</v>
      </c>
      <c r="Y61" s="8">
        <v>1.23</v>
      </c>
      <c r="Z61" s="8">
        <v>19.98</v>
      </c>
      <c r="AA61" s="8">
        <v>7.99</v>
      </c>
      <c r="AB61" s="8">
        <v>23.21</v>
      </c>
      <c r="AC61" s="8">
        <v>24</v>
      </c>
      <c r="AD61" s="8">
        <v>19.45</v>
      </c>
      <c r="AE61" s="89">
        <v>5.26</v>
      </c>
      <c r="AF61" s="89">
        <v>0.92</v>
      </c>
      <c r="AG61" s="89">
        <v>21.96</v>
      </c>
      <c r="AH61" s="89">
        <v>7.96</v>
      </c>
      <c r="AI61" s="89">
        <v>22.13</v>
      </c>
      <c r="AJ61" s="89">
        <v>24.11</v>
      </c>
      <c r="AK61" s="89">
        <v>17.649999999999999</v>
      </c>
      <c r="AL61" s="8">
        <v>6.03</v>
      </c>
      <c r="AM61" s="8">
        <v>1.86</v>
      </c>
      <c r="AN61" s="8">
        <v>20.84</v>
      </c>
      <c r="AO61" s="8">
        <v>7.91</v>
      </c>
      <c r="AP61" s="8">
        <v>20.02</v>
      </c>
      <c r="AQ61" s="8">
        <v>25.42</v>
      </c>
      <c r="AR61" s="8">
        <v>17.93</v>
      </c>
    </row>
    <row r="62" spans="1:44">
      <c r="A62" s="4">
        <v>71</v>
      </c>
      <c r="B62" s="43" t="s">
        <v>59</v>
      </c>
      <c r="C62" s="8">
        <f t="shared" si="6"/>
        <v>12.283333333333331</v>
      </c>
      <c r="D62" s="8">
        <f t="shared" si="6"/>
        <v>1.4266666666666667</v>
      </c>
      <c r="E62" s="8">
        <f t="shared" si="6"/>
        <v>34.726666666666667</v>
      </c>
      <c r="F62" s="8">
        <f t="shared" si="4"/>
        <v>5.0766666666666671</v>
      </c>
      <c r="G62" s="8">
        <f t="shared" si="4"/>
        <v>18.12</v>
      </c>
      <c r="H62" s="8">
        <f t="shared" si="4"/>
        <v>19.66</v>
      </c>
      <c r="I62" s="27">
        <f t="shared" si="4"/>
        <v>8.7133333333333329</v>
      </c>
      <c r="J62" s="41">
        <f t="shared" si="7"/>
        <v>2.8481631507575873</v>
      </c>
      <c r="K62" s="41">
        <f t="shared" si="7"/>
        <v>0.46263736698772345</v>
      </c>
      <c r="L62" s="41">
        <f t="shared" si="7"/>
        <v>4.1327271060806012</v>
      </c>
      <c r="M62" s="41">
        <f t="shared" si="5"/>
        <v>0.73009131848922548</v>
      </c>
      <c r="N62" s="41">
        <f t="shared" si="5"/>
        <v>1.3576818478568533</v>
      </c>
      <c r="O62" s="41">
        <f t="shared" si="5"/>
        <v>2.5079673044121016</v>
      </c>
      <c r="P62" s="46">
        <f t="shared" si="5"/>
        <v>0.95143750889553091</v>
      </c>
      <c r="Q62" s="89">
        <v>11.17</v>
      </c>
      <c r="R62" s="89">
        <v>1.02</v>
      </c>
      <c r="S62" s="89">
        <v>30.51</v>
      </c>
      <c r="T62" s="89">
        <v>5.8</v>
      </c>
      <c r="U62" s="89">
        <v>19.239999999999998</v>
      </c>
      <c r="V62" s="89">
        <v>22.51</v>
      </c>
      <c r="W62" s="89">
        <v>9.75</v>
      </c>
      <c r="X62" s="8">
        <v>15.52</v>
      </c>
      <c r="Y62" s="8">
        <v>1.33</v>
      </c>
      <c r="Z62" s="8">
        <v>34.9</v>
      </c>
      <c r="AA62" s="8">
        <v>5.09</v>
      </c>
      <c r="AB62" s="8">
        <v>16.61</v>
      </c>
      <c r="AC62" s="8">
        <v>18.68</v>
      </c>
      <c r="AD62" s="8">
        <v>7.88</v>
      </c>
      <c r="AE62" s="89">
        <v>10.16</v>
      </c>
      <c r="AF62" s="89">
        <v>1.93</v>
      </c>
      <c r="AG62" s="89">
        <v>38.770000000000003</v>
      </c>
      <c r="AH62" s="89">
        <v>4.34</v>
      </c>
      <c r="AI62" s="89">
        <v>18.510000000000002</v>
      </c>
      <c r="AJ62" s="89">
        <v>17.79</v>
      </c>
      <c r="AK62" s="89">
        <v>8.51</v>
      </c>
    </row>
    <row r="63" spans="1:44">
      <c r="A63" s="4">
        <v>72</v>
      </c>
      <c r="B63" s="43" t="s">
        <v>60</v>
      </c>
      <c r="C63" s="8">
        <f t="shared" si="6"/>
        <v>8.1199999999999992</v>
      </c>
      <c r="D63" s="8">
        <f t="shared" si="6"/>
        <v>2.0633333333333335</v>
      </c>
      <c r="E63" s="8">
        <f t="shared" si="6"/>
        <v>28.776666666666667</v>
      </c>
      <c r="F63" s="8">
        <f t="shared" si="4"/>
        <v>6.6000000000000005</v>
      </c>
      <c r="G63" s="8">
        <f t="shared" si="4"/>
        <v>20.049999999999997</v>
      </c>
      <c r="H63" s="8">
        <f t="shared" si="4"/>
        <v>22.096666666666664</v>
      </c>
      <c r="I63" s="27">
        <f t="shared" si="4"/>
        <v>12.293333333333335</v>
      </c>
      <c r="J63" s="41">
        <f t="shared" si="7"/>
        <v>1.1352973178863757</v>
      </c>
      <c r="K63" s="41">
        <f t="shared" si="7"/>
        <v>0.95772299405064554</v>
      </c>
      <c r="L63" s="41">
        <f t="shared" si="7"/>
        <v>6.9942428706282049</v>
      </c>
      <c r="M63" s="41">
        <f t="shared" si="5"/>
        <v>1.9411594473406877</v>
      </c>
      <c r="N63" s="41">
        <f t="shared" si="5"/>
        <v>0.54442630355264887</v>
      </c>
      <c r="O63" s="41">
        <f t="shared" si="5"/>
        <v>2.1023161830070496</v>
      </c>
      <c r="P63" s="46">
        <f t="shared" si="5"/>
        <v>1.9029538442467073</v>
      </c>
      <c r="Q63" s="89">
        <v>9.24</v>
      </c>
      <c r="R63" s="89">
        <v>2.5499999999999998</v>
      </c>
      <c r="S63" s="89">
        <v>22.87</v>
      </c>
      <c r="T63" s="89">
        <v>8.7100000000000009</v>
      </c>
      <c r="U63" s="89">
        <v>19.47</v>
      </c>
      <c r="V63" s="89">
        <v>24.43</v>
      </c>
      <c r="W63" s="89">
        <v>12.73</v>
      </c>
      <c r="X63" s="8">
        <v>8.15</v>
      </c>
      <c r="Y63" s="8">
        <v>2.68</v>
      </c>
      <c r="Z63" s="8">
        <v>26.96</v>
      </c>
      <c r="AA63" s="8">
        <v>6.2</v>
      </c>
      <c r="AB63" s="8">
        <v>20.55</v>
      </c>
      <c r="AC63" s="8">
        <v>21.51</v>
      </c>
      <c r="AD63" s="8">
        <v>13.94</v>
      </c>
      <c r="AE63" s="89">
        <v>6.97</v>
      </c>
      <c r="AF63" s="89">
        <v>0.96</v>
      </c>
      <c r="AG63" s="89">
        <v>36.5</v>
      </c>
      <c r="AH63" s="89">
        <v>4.8899999999999997</v>
      </c>
      <c r="AI63" s="89">
        <v>20.13</v>
      </c>
      <c r="AJ63" s="89">
        <v>20.350000000000001</v>
      </c>
      <c r="AK63" s="89">
        <v>10.210000000000001</v>
      </c>
    </row>
    <row r="64" spans="1:44">
      <c r="A64" s="4">
        <v>73</v>
      </c>
      <c r="B64" s="43" t="s">
        <v>61</v>
      </c>
      <c r="C64" s="8">
        <f t="shared" si="6"/>
        <v>7.5066666666666677</v>
      </c>
      <c r="D64" s="8">
        <f t="shared" si="6"/>
        <v>2.0133333333333332</v>
      </c>
      <c r="E64" s="8">
        <f>AVERAGE(S64,Z64,AG64,AN64,AU64)</f>
        <v>23.346666666666668</v>
      </c>
      <c r="F64" s="8">
        <f t="shared" si="4"/>
        <v>8.2333333333333325</v>
      </c>
      <c r="G64" s="8">
        <f t="shared" si="4"/>
        <v>21.483333333333334</v>
      </c>
      <c r="H64" s="8">
        <f t="shared" si="4"/>
        <v>21.070000000000004</v>
      </c>
      <c r="I64" s="27">
        <f t="shared" si="4"/>
        <v>16.346666666666668</v>
      </c>
      <c r="J64" s="41">
        <f t="shared" si="7"/>
        <v>1.8328757004590666</v>
      </c>
      <c r="K64" s="41">
        <f t="shared" si="7"/>
        <v>0.17616280348965077</v>
      </c>
      <c r="L64" s="41">
        <f t="shared" si="7"/>
        <v>3.9193154164130952</v>
      </c>
      <c r="M64" s="41">
        <f t="shared" si="5"/>
        <v>0.57204312191768647</v>
      </c>
      <c r="N64" s="41">
        <f t="shared" si="5"/>
        <v>0.77105987662005537</v>
      </c>
      <c r="O64" s="41">
        <f t="shared" si="5"/>
        <v>1.6050233643159209</v>
      </c>
      <c r="P64" s="46">
        <f t="shared" si="5"/>
        <v>3.4533220720537021</v>
      </c>
      <c r="Q64" s="89">
        <v>6.19</v>
      </c>
      <c r="R64" s="89">
        <v>1.96</v>
      </c>
      <c r="S64" s="89">
        <v>20.96</v>
      </c>
      <c r="T64" s="89">
        <v>8.1300000000000008</v>
      </c>
      <c r="U64" s="89">
        <v>22.37</v>
      </c>
      <c r="V64" s="89">
        <v>22.32</v>
      </c>
      <c r="W64" s="89">
        <v>18.079999999999998</v>
      </c>
      <c r="X64" s="8">
        <v>6.73</v>
      </c>
      <c r="Y64" s="8">
        <v>1.87</v>
      </c>
      <c r="Z64" s="8">
        <v>21.21</v>
      </c>
      <c r="AA64" s="8">
        <v>8.85</v>
      </c>
      <c r="AB64" s="8">
        <v>21.11</v>
      </c>
      <c r="AC64" s="8">
        <v>21.63</v>
      </c>
      <c r="AD64" s="8">
        <v>18.59</v>
      </c>
      <c r="AE64" s="89">
        <v>9.6</v>
      </c>
      <c r="AF64" s="89">
        <v>2.21</v>
      </c>
      <c r="AG64" s="89">
        <v>27.87</v>
      </c>
      <c r="AH64" s="89">
        <v>7.72</v>
      </c>
      <c r="AI64" s="89">
        <v>20.97</v>
      </c>
      <c r="AJ64" s="89">
        <v>19.260000000000002</v>
      </c>
      <c r="AK64" s="89">
        <v>12.37</v>
      </c>
    </row>
    <row r="65" spans="1:51">
      <c r="A65" s="4">
        <v>74</v>
      </c>
      <c r="B65" s="43" t="s">
        <v>62</v>
      </c>
      <c r="C65" s="8">
        <f t="shared" si="6"/>
        <v>14.780000000000001</v>
      </c>
      <c r="D65" s="8">
        <f t="shared" si="6"/>
        <v>1.5833333333333333</v>
      </c>
      <c r="E65" s="8">
        <f t="shared" si="6"/>
        <v>40.813333333333333</v>
      </c>
      <c r="F65" s="8">
        <f t="shared" si="4"/>
        <v>5.41</v>
      </c>
      <c r="G65" s="8">
        <f t="shared" si="4"/>
        <v>17.679999999999996</v>
      </c>
      <c r="H65" s="8">
        <f t="shared" si="4"/>
        <v>13.156666666666666</v>
      </c>
      <c r="I65" s="27">
        <f t="shared" si="4"/>
        <v>6.5766666666666671</v>
      </c>
      <c r="J65" s="41">
        <f t="shared" si="7"/>
        <v>3.2865179141455987</v>
      </c>
      <c r="K65" s="41">
        <f t="shared" si="7"/>
        <v>0.77371398677633674</v>
      </c>
      <c r="L65" s="41">
        <f t="shared" si="7"/>
        <v>9.6958616601792187</v>
      </c>
      <c r="M65" s="41">
        <f t="shared" si="5"/>
        <v>2.6166199571202524</v>
      </c>
      <c r="N65" s="41">
        <f t="shared" si="5"/>
        <v>1.213095214729661</v>
      </c>
      <c r="O65" s="41">
        <f t="shared" si="5"/>
        <v>5.748124331756693</v>
      </c>
      <c r="P65" s="46">
        <f t="shared" si="5"/>
        <v>3.9783204161220245</v>
      </c>
      <c r="Q65" s="89">
        <v>15.16</v>
      </c>
      <c r="R65" s="89">
        <v>0.69</v>
      </c>
      <c r="S65" s="89">
        <v>42.3</v>
      </c>
      <c r="T65" s="89">
        <v>7</v>
      </c>
      <c r="U65" s="89">
        <v>17.579999999999998</v>
      </c>
      <c r="V65" s="89">
        <v>11.19</v>
      </c>
      <c r="W65" s="89">
        <v>6.08</v>
      </c>
      <c r="X65" s="8">
        <v>11.32</v>
      </c>
      <c r="Y65" s="8">
        <v>2.04</v>
      </c>
      <c r="Z65" s="8">
        <v>30.46</v>
      </c>
      <c r="AA65" s="8">
        <v>6.84</v>
      </c>
      <c r="AB65" s="8">
        <v>18.940000000000001</v>
      </c>
      <c r="AC65" s="8">
        <v>19.63</v>
      </c>
      <c r="AD65" s="8">
        <v>10.78</v>
      </c>
      <c r="AE65" s="89">
        <v>17.86</v>
      </c>
      <c r="AF65" s="89">
        <v>2.02</v>
      </c>
      <c r="AG65" s="89">
        <v>49.68</v>
      </c>
      <c r="AH65" s="89">
        <v>2.39</v>
      </c>
      <c r="AI65" s="89">
        <v>16.52</v>
      </c>
      <c r="AJ65" s="89">
        <v>8.65</v>
      </c>
      <c r="AK65" s="89">
        <v>2.87</v>
      </c>
    </row>
    <row r="66" spans="1:51">
      <c r="A66" s="4">
        <v>75</v>
      </c>
      <c r="B66" s="43" t="s">
        <v>63</v>
      </c>
      <c r="C66" s="8">
        <f t="shared" si="6"/>
        <v>36.68</v>
      </c>
      <c r="D66" s="8">
        <f t="shared" si="6"/>
        <v>3.2033333333333331</v>
      </c>
      <c r="E66" s="8">
        <f t="shared" si="6"/>
        <v>32.479999999999997</v>
      </c>
      <c r="F66" s="8">
        <f t="shared" si="4"/>
        <v>5.1333333333333329</v>
      </c>
      <c r="G66" s="8">
        <f t="shared" si="4"/>
        <v>11.273333333333333</v>
      </c>
      <c r="H66" s="8">
        <f t="shared" si="4"/>
        <v>8.9566666666666652</v>
      </c>
      <c r="I66" s="27">
        <f t="shared" si="4"/>
        <v>2.27</v>
      </c>
      <c r="J66" s="41">
        <f t="shared" si="7"/>
        <v>4.2918876965736183</v>
      </c>
      <c r="K66" s="41">
        <f t="shared" si="7"/>
        <v>1.0290934521866</v>
      </c>
      <c r="L66" s="41">
        <f t="shared" si="7"/>
        <v>4.430033859915766</v>
      </c>
      <c r="M66" s="41">
        <f t="shared" si="5"/>
        <v>1.2352462642458513</v>
      </c>
      <c r="N66" s="41">
        <f t="shared" si="5"/>
        <v>2.7419397027165484</v>
      </c>
      <c r="O66" s="41">
        <f t="shared" si="5"/>
        <v>2.055537237155614</v>
      </c>
      <c r="P66" s="46">
        <f t="shared" si="5"/>
        <v>0.60630025564896362</v>
      </c>
      <c r="Q66" s="89">
        <v>41.39</v>
      </c>
      <c r="R66" s="89">
        <v>2.36</v>
      </c>
      <c r="S66" s="89">
        <v>32.46</v>
      </c>
      <c r="T66" s="89">
        <v>4.95</v>
      </c>
      <c r="U66" s="89">
        <v>8.8699999999999992</v>
      </c>
      <c r="V66" s="89">
        <v>7.34</v>
      </c>
      <c r="W66" s="89">
        <v>2.63</v>
      </c>
      <c r="X66" s="8">
        <v>35.659999999999997</v>
      </c>
      <c r="Y66" s="8">
        <v>2.9</v>
      </c>
      <c r="Z66" s="8">
        <v>36.92</v>
      </c>
      <c r="AA66" s="8">
        <v>4</v>
      </c>
      <c r="AB66" s="8">
        <v>10.69</v>
      </c>
      <c r="AC66" s="8">
        <v>8.26</v>
      </c>
      <c r="AD66" s="8">
        <v>1.57</v>
      </c>
      <c r="AE66" s="89">
        <v>32.99</v>
      </c>
      <c r="AF66" s="89">
        <v>4.3499999999999996</v>
      </c>
      <c r="AG66" s="89">
        <v>28.06</v>
      </c>
      <c r="AH66" s="89">
        <v>6.45</v>
      </c>
      <c r="AI66" s="89">
        <v>14.26</v>
      </c>
      <c r="AJ66" s="89">
        <v>11.27</v>
      </c>
      <c r="AK66" s="89">
        <v>2.61</v>
      </c>
    </row>
    <row r="67" spans="1:51">
      <c r="A67" s="4">
        <v>76</v>
      </c>
      <c r="B67" s="43" t="s">
        <v>64</v>
      </c>
      <c r="C67" s="8">
        <f t="shared" si="6"/>
        <v>11.826666666666666</v>
      </c>
      <c r="D67" s="8">
        <f t="shared" si="6"/>
        <v>2.1</v>
      </c>
      <c r="E67" s="8">
        <f t="shared" si="6"/>
        <v>28.266666666666666</v>
      </c>
      <c r="F67" s="8">
        <f t="shared" si="4"/>
        <v>8.0933333333333337</v>
      </c>
      <c r="G67" s="8">
        <f t="shared" si="4"/>
        <v>17.16333333333333</v>
      </c>
      <c r="H67" s="8">
        <f t="shared" si="4"/>
        <v>21.243333333333332</v>
      </c>
      <c r="I67" s="27">
        <f t="shared" si="4"/>
        <v>11.31</v>
      </c>
      <c r="J67" s="41">
        <f t="shared" si="7"/>
        <v>7.3700361826339291</v>
      </c>
      <c r="K67" s="41">
        <f t="shared" si="7"/>
        <v>0.815597940164146</v>
      </c>
      <c r="L67" s="41">
        <f t="shared" si="7"/>
        <v>15.276653211136699</v>
      </c>
      <c r="M67" s="41">
        <f t="shared" si="5"/>
        <v>4.0063241672801917</v>
      </c>
      <c r="N67" s="41">
        <f t="shared" si="5"/>
        <v>5.2683425603631191</v>
      </c>
      <c r="O67" s="41">
        <f t="shared" si="5"/>
        <v>6.4638713889845754</v>
      </c>
      <c r="P67" s="46">
        <f t="shared" si="5"/>
        <v>7.5898880097139783</v>
      </c>
      <c r="Q67" s="89">
        <v>20.309999999999999</v>
      </c>
      <c r="R67" s="89">
        <v>2.52</v>
      </c>
      <c r="S67" s="89">
        <v>45.86</v>
      </c>
      <c r="T67" s="89">
        <v>3.87</v>
      </c>
      <c r="U67" s="89">
        <v>11.08</v>
      </c>
      <c r="V67" s="89">
        <v>13.78</v>
      </c>
      <c r="W67" s="89">
        <v>2.59</v>
      </c>
      <c r="X67" s="8">
        <v>7</v>
      </c>
      <c r="Y67" s="8">
        <v>2.62</v>
      </c>
      <c r="Z67" s="8">
        <v>18.36</v>
      </c>
      <c r="AA67" s="8">
        <v>11.84</v>
      </c>
      <c r="AB67" s="8">
        <v>20.22</v>
      </c>
      <c r="AC67" s="8">
        <v>25.05</v>
      </c>
      <c r="AD67" s="8">
        <v>14.91</v>
      </c>
      <c r="AE67" s="89">
        <v>8.17</v>
      </c>
      <c r="AF67" s="89">
        <v>1.1599999999999999</v>
      </c>
      <c r="AG67" s="89">
        <v>20.58</v>
      </c>
      <c r="AH67" s="89">
        <v>8.57</v>
      </c>
      <c r="AI67" s="89">
        <v>20.190000000000001</v>
      </c>
      <c r="AJ67" s="89">
        <v>24.9</v>
      </c>
      <c r="AK67" s="89">
        <v>16.43</v>
      </c>
    </row>
    <row r="68" spans="1:51">
      <c r="A68" s="4">
        <v>77</v>
      </c>
      <c r="B68" s="43" t="s">
        <v>65</v>
      </c>
      <c r="C68" s="8">
        <f t="shared" si="6"/>
        <v>25.986000000000001</v>
      </c>
      <c r="D68" s="8">
        <f t="shared" si="6"/>
        <v>2.8660000000000001</v>
      </c>
      <c r="E68" s="8">
        <f t="shared" si="6"/>
        <v>38.878</v>
      </c>
      <c r="F68" s="8">
        <f t="shared" si="4"/>
        <v>5.0620000000000003</v>
      </c>
      <c r="G68" s="8">
        <f t="shared" si="4"/>
        <v>14.562000000000001</v>
      </c>
      <c r="H68" s="8">
        <f t="shared" si="4"/>
        <v>9.2080000000000002</v>
      </c>
      <c r="I68" s="27">
        <f t="shared" si="4"/>
        <v>3.4420000000000002</v>
      </c>
      <c r="J68" s="41">
        <f t="shared" si="7"/>
        <v>6.1195326618950219</v>
      </c>
      <c r="K68" s="41">
        <f t="shared" si="7"/>
        <v>0.4734237002939321</v>
      </c>
      <c r="L68" s="41">
        <f t="shared" si="7"/>
        <v>3.0499868852177046</v>
      </c>
      <c r="M68" s="41">
        <f t="shared" si="5"/>
        <v>1.3530040650345423</v>
      </c>
      <c r="N68" s="41">
        <f t="shared" si="5"/>
        <v>1.4589619597508356</v>
      </c>
      <c r="O68" s="41">
        <f t="shared" si="5"/>
        <v>2.011322947713766</v>
      </c>
      <c r="P68" s="46">
        <f t="shared" si="5"/>
        <v>2.2761963887151744</v>
      </c>
      <c r="Q68" s="89">
        <v>29.64</v>
      </c>
      <c r="R68" s="89">
        <v>3.29</v>
      </c>
      <c r="S68" s="89">
        <v>35.39</v>
      </c>
      <c r="T68" s="89">
        <v>4.4000000000000004</v>
      </c>
      <c r="U68" s="89">
        <v>15.41</v>
      </c>
      <c r="V68" s="89">
        <v>8.08</v>
      </c>
      <c r="W68" s="89">
        <v>3.8</v>
      </c>
      <c r="X68" s="8">
        <v>31.12</v>
      </c>
      <c r="Y68" s="8">
        <v>3.04</v>
      </c>
      <c r="Z68" s="8">
        <v>37.82</v>
      </c>
      <c r="AA68" s="8">
        <v>4.26</v>
      </c>
      <c r="AB68" s="8">
        <v>12.49</v>
      </c>
      <c r="AC68" s="8">
        <v>8.7899999999999991</v>
      </c>
      <c r="AD68" s="8">
        <v>2.4900000000000002</v>
      </c>
      <c r="AE68" s="89">
        <v>15.56</v>
      </c>
      <c r="AF68" s="89">
        <v>2.23</v>
      </c>
      <c r="AG68" s="89">
        <v>38.840000000000003</v>
      </c>
      <c r="AH68" s="89">
        <v>7.46</v>
      </c>
      <c r="AI68" s="89">
        <v>16.18</v>
      </c>
      <c r="AJ68" s="89">
        <v>12.53</v>
      </c>
      <c r="AK68" s="89">
        <v>7.2</v>
      </c>
      <c r="AL68" s="8">
        <v>26.66</v>
      </c>
      <c r="AM68" s="8">
        <v>3.26</v>
      </c>
      <c r="AN68" s="8">
        <v>38.58</v>
      </c>
      <c r="AO68" s="8">
        <v>4.76</v>
      </c>
      <c r="AP68" s="8">
        <v>15</v>
      </c>
      <c r="AQ68" s="8">
        <v>9.35</v>
      </c>
      <c r="AR68" s="8">
        <v>2.39</v>
      </c>
      <c r="AS68" s="89">
        <v>26.95</v>
      </c>
      <c r="AT68" s="89">
        <v>2.5099999999999998</v>
      </c>
      <c r="AU68" s="89">
        <v>43.76</v>
      </c>
      <c r="AV68" s="89">
        <v>4.43</v>
      </c>
      <c r="AW68" s="89">
        <v>13.73</v>
      </c>
      <c r="AX68" s="89">
        <v>7.29</v>
      </c>
      <c r="AY68" s="89">
        <v>1.33</v>
      </c>
    </row>
    <row r="69" spans="1:51">
      <c r="A69" s="4">
        <v>78</v>
      </c>
      <c r="B69" s="43" t="s">
        <v>66</v>
      </c>
      <c r="C69" s="8">
        <f t="shared" si="6"/>
        <v>5.8</v>
      </c>
      <c r="D69" s="8">
        <f t="shared" si="6"/>
        <v>1.2666666666666666</v>
      </c>
      <c r="E69" s="8">
        <f t="shared" si="6"/>
        <v>15.983333333333334</v>
      </c>
      <c r="F69" s="8">
        <f t="shared" si="4"/>
        <v>8.1933333333333334</v>
      </c>
      <c r="G69" s="8">
        <f t="shared" si="4"/>
        <v>19.993333333333332</v>
      </c>
      <c r="H69" s="8">
        <f t="shared" si="4"/>
        <v>27.58</v>
      </c>
      <c r="I69" s="27">
        <f t="shared" si="4"/>
        <v>21.186666666666667</v>
      </c>
      <c r="J69" s="41">
        <f t="shared" si="7"/>
        <v>1.0942120452636284</v>
      </c>
      <c r="K69" s="41">
        <f t="shared" si="7"/>
        <v>0.71814576050641232</v>
      </c>
      <c r="L69" s="41">
        <f t="shared" si="7"/>
        <v>1.2800130207671061</v>
      </c>
      <c r="M69" s="41">
        <f t="shared" si="5"/>
        <v>1.4429945714843659</v>
      </c>
      <c r="N69" s="41">
        <f t="shared" si="5"/>
        <v>0.83200560895545261</v>
      </c>
      <c r="O69" s="41">
        <f t="shared" si="5"/>
        <v>0.6486139067272616</v>
      </c>
      <c r="P69" s="46">
        <f t="shared" si="5"/>
        <v>1.8314020130308191</v>
      </c>
      <c r="Q69" s="89">
        <v>7.01</v>
      </c>
      <c r="R69" s="89">
        <v>0.72</v>
      </c>
      <c r="S69" s="89">
        <v>16.350000000000001</v>
      </c>
      <c r="T69" s="89">
        <v>9.11</v>
      </c>
      <c r="U69" s="89">
        <v>20.059999999999999</v>
      </c>
      <c r="V69" s="89">
        <v>27.31</v>
      </c>
      <c r="W69" s="89">
        <v>19.45</v>
      </c>
      <c r="X69" s="8">
        <v>4.88</v>
      </c>
      <c r="Y69" s="8">
        <v>1</v>
      </c>
      <c r="Z69" s="8">
        <v>17.04</v>
      </c>
      <c r="AA69" s="8">
        <v>6.53</v>
      </c>
      <c r="AB69" s="8">
        <v>19.13</v>
      </c>
      <c r="AC69" s="8">
        <v>28.32</v>
      </c>
      <c r="AD69" s="8">
        <v>23.1</v>
      </c>
      <c r="AE69" s="89">
        <v>5.51</v>
      </c>
      <c r="AF69" s="89">
        <v>2.08</v>
      </c>
      <c r="AG69" s="89">
        <v>14.56</v>
      </c>
      <c r="AH69" s="89">
        <v>8.94</v>
      </c>
      <c r="AI69" s="89">
        <v>20.79</v>
      </c>
      <c r="AJ69" s="89">
        <v>27.11</v>
      </c>
      <c r="AK69" s="89">
        <v>21.01</v>
      </c>
    </row>
    <row r="70" spans="1:51">
      <c r="A70" s="4">
        <v>81</v>
      </c>
      <c r="B70" s="43" t="s">
        <v>67</v>
      </c>
      <c r="C70" s="8">
        <f t="shared" si="6"/>
        <v>6.91</v>
      </c>
      <c r="D70" s="8">
        <f t="shared" si="6"/>
        <v>2.0949999999999998</v>
      </c>
      <c r="E70" s="8">
        <f t="shared" si="6"/>
        <v>31.35</v>
      </c>
      <c r="F70" s="8">
        <f t="shared" si="4"/>
        <v>7.2050000000000001</v>
      </c>
      <c r="G70" s="8">
        <f t="shared" si="4"/>
        <v>22.195</v>
      </c>
      <c r="H70" s="8">
        <f t="shared" si="4"/>
        <v>18.815000000000001</v>
      </c>
      <c r="I70" s="27">
        <f t="shared" si="4"/>
        <v>11.43</v>
      </c>
      <c r="J70" s="41">
        <f t="shared" si="7"/>
        <v>0.98994949366116858</v>
      </c>
      <c r="K70" s="41">
        <f t="shared" si="7"/>
        <v>7.0710678118656384E-3</v>
      </c>
      <c r="L70" s="41">
        <f t="shared" si="7"/>
        <v>10.861160159025369</v>
      </c>
      <c r="M70" s="41">
        <f t="shared" si="5"/>
        <v>0.6010407640085651</v>
      </c>
      <c r="N70" s="41">
        <f t="shared" si="5"/>
        <v>0.61518289963229456</v>
      </c>
      <c r="O70" s="41">
        <f t="shared" si="5"/>
        <v>4.5042701961582967</v>
      </c>
      <c r="P70" s="46">
        <f t="shared" si="5"/>
        <v>7.3539105243400931</v>
      </c>
      <c r="Q70" s="89">
        <v>7.61</v>
      </c>
      <c r="R70" s="89">
        <v>2.1</v>
      </c>
      <c r="S70" s="89">
        <v>39.03</v>
      </c>
      <c r="T70" s="89">
        <v>6.78</v>
      </c>
      <c r="U70" s="89">
        <v>22.63</v>
      </c>
      <c r="V70" s="89">
        <v>15.63</v>
      </c>
      <c r="W70" s="89">
        <v>6.23</v>
      </c>
      <c r="X70" s="8">
        <v>6.21</v>
      </c>
      <c r="Y70" s="8">
        <v>2.09</v>
      </c>
      <c r="Z70" s="8">
        <v>23.67</v>
      </c>
      <c r="AA70" s="8">
        <v>7.63</v>
      </c>
      <c r="AB70" s="8">
        <v>21.76</v>
      </c>
      <c r="AC70" s="8">
        <v>22</v>
      </c>
      <c r="AD70" s="8">
        <v>16.63</v>
      </c>
    </row>
    <row r="71" spans="1:51">
      <c r="A71" s="4">
        <v>82</v>
      </c>
      <c r="B71" s="43" t="s">
        <v>68</v>
      </c>
      <c r="C71" s="8">
        <f t="shared" si="6"/>
        <v>5.2833333333333341</v>
      </c>
      <c r="D71" s="8">
        <f t="shared" si="6"/>
        <v>1.38</v>
      </c>
      <c r="E71" s="8">
        <f t="shared" si="6"/>
        <v>28.37</v>
      </c>
      <c r="F71" s="8">
        <f t="shared" si="4"/>
        <v>5.25</v>
      </c>
      <c r="G71" s="8">
        <f t="shared" si="4"/>
        <v>20.51</v>
      </c>
      <c r="H71" s="8">
        <f t="shared" si="4"/>
        <v>22.293333333333333</v>
      </c>
      <c r="I71" s="27">
        <f t="shared" si="4"/>
        <v>16.91</v>
      </c>
      <c r="J71" s="41">
        <f t="shared" si="7"/>
        <v>1.4608330956455362</v>
      </c>
      <c r="K71" s="41">
        <f t="shared" si="7"/>
        <v>0.52048054718692427</v>
      </c>
      <c r="L71" s="41">
        <f t="shared" si="7"/>
        <v>4.1701438824098238</v>
      </c>
      <c r="M71" s="41">
        <f t="shared" si="5"/>
        <v>0.27622454633866234</v>
      </c>
      <c r="N71" s="41">
        <f t="shared" si="5"/>
        <v>0.97596106479715816</v>
      </c>
      <c r="O71" s="41">
        <f t="shared" si="5"/>
        <v>1.8169846816452075</v>
      </c>
      <c r="P71" s="46">
        <f t="shared" si="5"/>
        <v>4.4005454207404604</v>
      </c>
      <c r="Q71" s="89">
        <v>6.94</v>
      </c>
      <c r="R71" s="89">
        <v>1.98</v>
      </c>
      <c r="S71" s="89">
        <v>32.729999999999997</v>
      </c>
      <c r="T71" s="89">
        <v>5.16</v>
      </c>
      <c r="U71" s="89">
        <v>19.559999999999999</v>
      </c>
      <c r="V71" s="89">
        <v>21.75</v>
      </c>
      <c r="W71" s="89">
        <v>11.87</v>
      </c>
      <c r="X71" s="8">
        <v>4.18</v>
      </c>
      <c r="Y71" s="8">
        <v>1.1100000000000001</v>
      </c>
      <c r="Z71" s="8">
        <v>27.96</v>
      </c>
      <c r="AA71" s="8">
        <v>5.56</v>
      </c>
      <c r="AB71" s="8">
        <v>21.51</v>
      </c>
      <c r="AC71" s="8">
        <v>20.81</v>
      </c>
      <c r="AD71" s="8">
        <v>18.87</v>
      </c>
      <c r="AE71" s="89">
        <v>4.7300000000000004</v>
      </c>
      <c r="AF71" s="89">
        <v>1.05</v>
      </c>
      <c r="AG71" s="89">
        <v>24.42</v>
      </c>
      <c r="AH71" s="89">
        <v>5.03</v>
      </c>
      <c r="AI71" s="89">
        <v>20.46</v>
      </c>
      <c r="AJ71" s="89">
        <v>24.32</v>
      </c>
      <c r="AK71" s="89">
        <v>19.989999999999998</v>
      </c>
    </row>
    <row r="72" spans="1:51">
      <c r="A72" s="4">
        <v>83</v>
      </c>
      <c r="B72" s="43" t="s">
        <v>69</v>
      </c>
      <c r="C72" s="8">
        <f t="shared" si="6"/>
        <v>18.16</v>
      </c>
      <c r="D72" s="8">
        <f t="shared" si="6"/>
        <v>4.6466666666666674</v>
      </c>
      <c r="E72" s="8">
        <f t="shared" si="6"/>
        <v>35.283333333333331</v>
      </c>
      <c r="F72" s="8">
        <f t="shared" si="4"/>
        <v>12.396666666666667</v>
      </c>
      <c r="G72" s="8">
        <f t="shared" si="4"/>
        <v>11.61</v>
      </c>
      <c r="H72" s="8">
        <f t="shared" si="4"/>
        <v>11.910000000000002</v>
      </c>
      <c r="I72" s="27">
        <f t="shared" si="4"/>
        <v>5.9899999999999993</v>
      </c>
      <c r="J72" s="41">
        <f t="shared" si="7"/>
        <v>5.6202046226093847</v>
      </c>
      <c r="K72" s="41">
        <f t="shared" si="7"/>
        <v>2.1039565901732229</v>
      </c>
      <c r="L72" s="41">
        <f t="shared" si="7"/>
        <v>10.76116319611098</v>
      </c>
      <c r="M72" s="41">
        <f t="shared" si="5"/>
        <v>7.0250219453987057</v>
      </c>
      <c r="N72" s="41">
        <f t="shared" si="5"/>
        <v>3.9459726304169949</v>
      </c>
      <c r="O72" s="41">
        <f t="shared" si="5"/>
        <v>2.1695160750729547</v>
      </c>
      <c r="P72" s="46">
        <f t="shared" si="5"/>
        <v>1.5063864046120479</v>
      </c>
      <c r="Q72" s="89">
        <v>24.5</v>
      </c>
      <c r="R72" s="89">
        <v>4.0999999999999996</v>
      </c>
      <c r="S72" s="89">
        <v>23.27</v>
      </c>
      <c r="T72" s="89">
        <v>19.57</v>
      </c>
      <c r="U72" s="89">
        <v>10.88</v>
      </c>
      <c r="V72" s="89">
        <v>10.27</v>
      </c>
      <c r="W72" s="89">
        <v>7.41</v>
      </c>
      <c r="X72" s="8">
        <v>13.79</v>
      </c>
      <c r="Y72" s="8">
        <v>6.97</v>
      </c>
      <c r="Z72" s="8">
        <v>38.54</v>
      </c>
      <c r="AA72" s="8">
        <v>12.09</v>
      </c>
      <c r="AB72" s="8">
        <v>8.08</v>
      </c>
      <c r="AC72" s="8">
        <v>14.37</v>
      </c>
      <c r="AD72" s="8">
        <v>6.15</v>
      </c>
      <c r="AE72" s="89">
        <v>16.190000000000001</v>
      </c>
      <c r="AF72" s="89">
        <v>2.87</v>
      </c>
      <c r="AG72" s="89">
        <v>44.04</v>
      </c>
      <c r="AH72" s="89">
        <v>5.53</v>
      </c>
      <c r="AI72" s="89">
        <v>15.87</v>
      </c>
      <c r="AJ72" s="89">
        <v>11.09</v>
      </c>
      <c r="AK72" s="89">
        <v>4.41</v>
      </c>
    </row>
    <row r="73" spans="1:51">
      <c r="A73" s="4">
        <v>85</v>
      </c>
      <c r="B73" s="43" t="s">
        <v>70</v>
      </c>
      <c r="C73" s="8">
        <f t="shared" si="6"/>
        <v>10.653333333333334</v>
      </c>
      <c r="D73" s="8">
        <f t="shared" si="6"/>
        <v>1.6066666666666665</v>
      </c>
      <c r="E73" s="8">
        <f t="shared" si="6"/>
        <v>31.27333333333333</v>
      </c>
      <c r="F73" s="8">
        <f t="shared" si="4"/>
        <v>6.7033333333333331</v>
      </c>
      <c r="G73" s="8">
        <f t="shared" si="4"/>
        <v>20.643333333333334</v>
      </c>
      <c r="H73" s="8">
        <f t="shared" si="4"/>
        <v>19.516666666666669</v>
      </c>
      <c r="I73" s="27">
        <f t="shared" si="4"/>
        <v>9.6033333333333335</v>
      </c>
      <c r="J73" s="41">
        <f t="shared" si="7"/>
        <v>0.64609080889092785</v>
      </c>
      <c r="K73" s="41">
        <f t="shared" si="7"/>
        <v>0.58534889880594554</v>
      </c>
      <c r="L73" s="41">
        <f t="shared" si="7"/>
        <v>1.2203414822636043</v>
      </c>
      <c r="M73" s="41">
        <f t="shared" si="5"/>
        <v>1.1471849603849202</v>
      </c>
      <c r="N73" s="41">
        <f t="shared" si="5"/>
        <v>0.30237945256470966</v>
      </c>
      <c r="O73" s="41">
        <f t="shared" si="5"/>
        <v>2.7707279428578504</v>
      </c>
      <c r="P73" s="46">
        <f t="shared" si="5"/>
        <v>0.73568562126314052</v>
      </c>
      <c r="Q73" s="89">
        <v>11.08</v>
      </c>
      <c r="R73" s="89">
        <v>2.2599999999999998</v>
      </c>
      <c r="S73" s="89">
        <v>31.24</v>
      </c>
      <c r="T73" s="89">
        <v>7.68</v>
      </c>
      <c r="U73" s="89">
        <v>20.87</v>
      </c>
      <c r="V73" s="89">
        <v>17.75</v>
      </c>
      <c r="W73" s="89">
        <v>9.1199999999999992</v>
      </c>
      <c r="X73" s="8">
        <v>10.97</v>
      </c>
      <c r="Y73" s="8">
        <v>1.43</v>
      </c>
      <c r="Z73" s="8">
        <v>32.51</v>
      </c>
      <c r="AA73" s="8">
        <v>6.99</v>
      </c>
      <c r="AB73" s="8">
        <v>20.76</v>
      </c>
      <c r="AC73" s="8">
        <v>18.09</v>
      </c>
      <c r="AD73" s="8">
        <v>9.24</v>
      </c>
      <c r="AE73" s="89">
        <v>9.91</v>
      </c>
      <c r="AF73" s="89">
        <v>1.1299999999999999</v>
      </c>
      <c r="AG73" s="89">
        <v>30.07</v>
      </c>
      <c r="AH73" s="89">
        <v>5.44</v>
      </c>
      <c r="AI73" s="89">
        <v>20.3</v>
      </c>
      <c r="AJ73" s="89">
        <v>22.71</v>
      </c>
      <c r="AK73" s="89">
        <v>10.45</v>
      </c>
    </row>
    <row r="74" spans="1:51">
      <c r="A74" s="4">
        <v>86</v>
      </c>
      <c r="B74" s="43" t="s">
        <v>71</v>
      </c>
      <c r="C74" s="8">
        <f t="shared" si="6"/>
        <v>14.339999999999998</v>
      </c>
      <c r="D74" s="8">
        <f t="shared" si="6"/>
        <v>1.2333333333333334</v>
      </c>
      <c r="E74" s="8">
        <f t="shared" si="6"/>
        <v>40.090000000000003</v>
      </c>
      <c r="F74" s="8">
        <f t="shared" si="4"/>
        <v>3.4399999999999995</v>
      </c>
      <c r="G74" s="8">
        <f t="shared" si="4"/>
        <v>16.649999999999999</v>
      </c>
      <c r="H74" s="8">
        <f t="shared" si="4"/>
        <v>17.489999999999998</v>
      </c>
      <c r="I74" s="27">
        <f t="shared" si="4"/>
        <v>6.7566666666666668</v>
      </c>
      <c r="J74" s="41">
        <f t="shared" si="7"/>
        <v>3.2388115104155246</v>
      </c>
      <c r="K74" s="41">
        <f t="shared" si="7"/>
        <v>0.81867779579840416</v>
      </c>
      <c r="L74" s="41">
        <f t="shared" si="7"/>
        <v>6.0669267343523803</v>
      </c>
      <c r="M74" s="41">
        <f t="shared" si="5"/>
        <v>1.5823716377640247</v>
      </c>
      <c r="N74" s="41">
        <f t="shared" si="5"/>
        <v>1.6865052623694941</v>
      </c>
      <c r="O74" s="41">
        <f t="shared" si="5"/>
        <v>3.8884958531545353</v>
      </c>
      <c r="P74" s="46">
        <f t="shared" si="5"/>
        <v>2.4188082464993652</v>
      </c>
      <c r="Q74" s="89">
        <v>15.16</v>
      </c>
      <c r="R74" s="89">
        <v>1.83</v>
      </c>
      <c r="S74" s="89">
        <v>43.83</v>
      </c>
      <c r="T74" s="89">
        <v>3.86</v>
      </c>
      <c r="U74" s="89">
        <v>15.91</v>
      </c>
      <c r="V74" s="89">
        <v>14.99</v>
      </c>
      <c r="W74" s="89">
        <v>4.42</v>
      </c>
      <c r="X74" s="8">
        <v>10.77</v>
      </c>
      <c r="Y74" s="8">
        <v>1.57</v>
      </c>
      <c r="Z74" s="8">
        <v>33.090000000000003</v>
      </c>
      <c r="AA74" s="8">
        <v>4.7699999999999996</v>
      </c>
      <c r="AB74" s="8">
        <v>18.579999999999998</v>
      </c>
      <c r="AC74" s="8">
        <v>21.97</v>
      </c>
      <c r="AD74" s="8">
        <v>9.25</v>
      </c>
      <c r="AE74" s="89">
        <v>17.09</v>
      </c>
      <c r="AF74" s="89">
        <v>0.3</v>
      </c>
      <c r="AG74" s="89">
        <v>43.35</v>
      </c>
      <c r="AH74" s="89">
        <v>1.69</v>
      </c>
      <c r="AI74" s="89">
        <v>15.46</v>
      </c>
      <c r="AJ74" s="89">
        <v>15.51</v>
      </c>
      <c r="AK74" s="89">
        <v>6.6</v>
      </c>
    </row>
    <row r="75" spans="1:51">
      <c r="A75" s="4">
        <v>87</v>
      </c>
      <c r="B75" s="43" t="s">
        <v>72</v>
      </c>
      <c r="C75" s="8">
        <f t="shared" si="6"/>
        <v>7.0699999999999994</v>
      </c>
      <c r="D75" s="8">
        <f t="shared" si="6"/>
        <v>1.2166666666666666</v>
      </c>
      <c r="E75" s="8">
        <f t="shared" si="6"/>
        <v>20.75</v>
      </c>
      <c r="F75" s="8">
        <f t="shared" si="4"/>
        <v>7.0133333333333328</v>
      </c>
      <c r="G75" s="8">
        <f t="shared" si="4"/>
        <v>21.176666666666666</v>
      </c>
      <c r="H75" s="8">
        <f t="shared" si="4"/>
        <v>23.923333333333336</v>
      </c>
      <c r="I75" s="27">
        <f t="shared" si="4"/>
        <v>18.853333333333335</v>
      </c>
      <c r="J75" s="41">
        <f t="shared" si="7"/>
        <v>3.4369026753750256</v>
      </c>
      <c r="K75" s="41">
        <f t="shared" si="7"/>
        <v>0.76565875775918202</v>
      </c>
      <c r="L75" s="41">
        <f t="shared" si="7"/>
        <v>5.2169052128632831</v>
      </c>
      <c r="M75" s="41">
        <f t="shared" si="5"/>
        <v>0.31390019645316075</v>
      </c>
      <c r="N75" s="41">
        <f t="shared" si="5"/>
        <v>0.55075705472860925</v>
      </c>
      <c r="O75" s="41">
        <f t="shared" si="5"/>
        <v>3.1000860203118781</v>
      </c>
      <c r="P75" s="46">
        <f t="shared" si="5"/>
        <v>6.5612905234666528</v>
      </c>
      <c r="Q75" s="89">
        <v>10.18</v>
      </c>
      <c r="R75" s="89">
        <v>0.95</v>
      </c>
      <c r="S75" s="89">
        <v>23.400000000000002</v>
      </c>
      <c r="T75" s="89">
        <v>7.12</v>
      </c>
      <c r="U75" s="89">
        <v>21.709999999999997</v>
      </c>
      <c r="V75" s="89">
        <v>20.810000000000002</v>
      </c>
      <c r="W75" s="89">
        <v>15.840000000000002</v>
      </c>
      <c r="X75" s="8">
        <v>3.38</v>
      </c>
      <c r="Y75" s="8">
        <v>0.62</v>
      </c>
      <c r="Z75" s="8">
        <v>14.74</v>
      </c>
      <c r="AA75" s="8">
        <v>7.26</v>
      </c>
      <c r="AB75" s="8">
        <v>20.61</v>
      </c>
      <c r="AC75" s="8">
        <v>27.01</v>
      </c>
      <c r="AD75" s="8">
        <v>26.38</v>
      </c>
      <c r="AE75" s="89">
        <v>7.6499999999999995</v>
      </c>
      <c r="AF75" s="89">
        <v>2.08</v>
      </c>
      <c r="AG75" s="89">
        <v>24.11</v>
      </c>
      <c r="AH75" s="89">
        <v>6.660000000000001</v>
      </c>
      <c r="AI75" s="89">
        <v>21.21</v>
      </c>
      <c r="AJ75" s="89">
        <v>23.95</v>
      </c>
      <c r="AK75" s="89">
        <v>14.34</v>
      </c>
    </row>
    <row r="76" spans="1:51">
      <c r="A76" s="4">
        <v>90</v>
      </c>
      <c r="B76" s="43" t="s">
        <v>73</v>
      </c>
      <c r="C76" s="8">
        <f t="shared" si="6"/>
        <v>13.253333333333336</v>
      </c>
      <c r="D76" s="8">
        <f t="shared" si="6"/>
        <v>1.9266666666666667</v>
      </c>
      <c r="E76" s="8">
        <f t="shared" si="6"/>
        <v>34.953333333333333</v>
      </c>
      <c r="F76" s="8">
        <f t="shared" si="4"/>
        <v>5.84</v>
      </c>
      <c r="G76" s="8">
        <f t="shared" si="4"/>
        <v>18.993333333333336</v>
      </c>
      <c r="H76" s="8">
        <f t="shared" si="4"/>
        <v>18.033333333333335</v>
      </c>
      <c r="I76" s="27">
        <f t="shared" si="4"/>
        <v>7</v>
      </c>
      <c r="J76" s="41">
        <f t="shared" si="7"/>
        <v>4.165049019319377</v>
      </c>
      <c r="K76" s="41">
        <f t="shared" si="7"/>
        <v>1.3053862774417897</v>
      </c>
      <c r="L76" s="41">
        <f t="shared" si="7"/>
        <v>6.8637914692488442</v>
      </c>
      <c r="M76" s="41">
        <f t="shared" si="5"/>
        <v>1.9449421585229731</v>
      </c>
      <c r="N76" s="41">
        <f t="shared" si="5"/>
        <v>2.3733169475089655</v>
      </c>
      <c r="O76" s="41">
        <f t="shared" si="5"/>
        <v>4.2290936775310808</v>
      </c>
      <c r="P76" s="46">
        <f t="shared" si="5"/>
        <v>3.7806348673205665</v>
      </c>
      <c r="Q76" s="89">
        <v>12.18</v>
      </c>
      <c r="R76" s="89">
        <v>0.64</v>
      </c>
      <c r="S76" s="89">
        <v>34.01</v>
      </c>
      <c r="T76" s="89">
        <v>5.68</v>
      </c>
      <c r="U76" s="89">
        <v>20.09</v>
      </c>
      <c r="V76" s="89">
        <v>20.48</v>
      </c>
      <c r="W76" s="89">
        <v>6.92</v>
      </c>
      <c r="X76" s="8">
        <v>17.850000000000001</v>
      </c>
      <c r="Y76" s="8">
        <v>3.25</v>
      </c>
      <c r="Z76" s="8">
        <v>42.24</v>
      </c>
      <c r="AA76" s="8">
        <v>3.98</v>
      </c>
      <c r="AB76" s="8">
        <v>16.27</v>
      </c>
      <c r="AC76" s="8">
        <v>13.15</v>
      </c>
      <c r="AD76" s="8">
        <v>3.26</v>
      </c>
      <c r="AE76" s="89">
        <v>9.73</v>
      </c>
      <c r="AF76" s="89">
        <v>1.89</v>
      </c>
      <c r="AG76" s="89">
        <v>28.61</v>
      </c>
      <c r="AH76" s="89">
        <v>7.86</v>
      </c>
      <c r="AI76" s="89">
        <v>20.62</v>
      </c>
      <c r="AJ76" s="89">
        <v>20.47</v>
      </c>
      <c r="AK76" s="89">
        <v>10.82</v>
      </c>
    </row>
    <row r="77" spans="1:51">
      <c r="A77" s="4">
        <v>91</v>
      </c>
      <c r="B77" s="43" t="s">
        <v>74</v>
      </c>
      <c r="C77" s="8">
        <f t="shared" si="6"/>
        <v>11.852499999999999</v>
      </c>
      <c r="D77" s="8">
        <f t="shared" si="6"/>
        <v>2.2825000000000002</v>
      </c>
      <c r="E77" s="8">
        <f t="shared" si="6"/>
        <v>32.225000000000001</v>
      </c>
      <c r="F77" s="8">
        <f t="shared" si="4"/>
        <v>9.1875</v>
      </c>
      <c r="G77" s="8">
        <f t="shared" si="4"/>
        <v>20.335000000000001</v>
      </c>
      <c r="H77" s="8">
        <f t="shared" si="4"/>
        <v>15.395</v>
      </c>
      <c r="I77" s="27">
        <f t="shared" si="4"/>
        <v>8.7200000000000006</v>
      </c>
      <c r="J77" s="41">
        <f t="shared" si="7"/>
        <v>2.051932016417704</v>
      </c>
      <c r="K77" s="41">
        <f t="shared" si="7"/>
        <v>0.85101410094075369</v>
      </c>
      <c r="L77" s="41">
        <f t="shared" si="7"/>
        <v>2.069307452587299</v>
      </c>
      <c r="M77" s="41">
        <f t="shared" si="5"/>
        <v>0.9951339943277322</v>
      </c>
      <c r="N77" s="41">
        <f t="shared" si="5"/>
        <v>1.8185433731423626</v>
      </c>
      <c r="O77" s="41">
        <f t="shared" si="5"/>
        <v>0.93025086222301712</v>
      </c>
      <c r="P77" s="46">
        <f t="shared" si="5"/>
        <v>0.68288603246320201</v>
      </c>
      <c r="Q77" s="89">
        <v>13.21</v>
      </c>
      <c r="R77" s="89">
        <v>1.06</v>
      </c>
      <c r="S77" s="89">
        <v>32.14</v>
      </c>
      <c r="T77" s="89">
        <v>10.23</v>
      </c>
      <c r="U77" s="89">
        <v>17.79</v>
      </c>
      <c r="V77" s="89">
        <v>16.55</v>
      </c>
      <c r="W77" s="89">
        <v>9</v>
      </c>
      <c r="X77" s="8">
        <v>8.9499999999999993</v>
      </c>
      <c r="Y77" s="8">
        <v>2.69</v>
      </c>
      <c r="Z77" s="8">
        <v>35.17</v>
      </c>
      <c r="AA77" s="8">
        <v>7.87</v>
      </c>
      <c r="AB77" s="8">
        <v>21.84</v>
      </c>
      <c r="AC77" s="8">
        <v>15.74</v>
      </c>
      <c r="AD77" s="8">
        <v>7.74</v>
      </c>
      <c r="AE77" s="89">
        <v>11.86</v>
      </c>
      <c r="AF77" s="89">
        <v>2.99</v>
      </c>
      <c r="AG77" s="89">
        <v>30.6</v>
      </c>
      <c r="AH77" s="89">
        <v>9.56</v>
      </c>
      <c r="AI77" s="89">
        <v>21.42</v>
      </c>
      <c r="AJ77" s="89">
        <v>14.74</v>
      </c>
      <c r="AK77" s="89">
        <v>8.83</v>
      </c>
      <c r="AL77" s="8">
        <v>13.39</v>
      </c>
      <c r="AM77" s="8">
        <v>2.39</v>
      </c>
      <c r="AN77" s="8">
        <v>30.99</v>
      </c>
      <c r="AO77" s="8">
        <v>9.09</v>
      </c>
      <c r="AP77" s="8">
        <v>20.29</v>
      </c>
      <c r="AQ77" s="8">
        <v>14.55</v>
      </c>
      <c r="AR77" s="8">
        <v>9.31</v>
      </c>
    </row>
    <row r="78" spans="1:51">
      <c r="A78" s="4">
        <v>92</v>
      </c>
      <c r="B78" s="43" t="s">
        <v>75</v>
      </c>
      <c r="C78" s="8">
        <f t="shared" si="6"/>
        <v>7.0566666666666675</v>
      </c>
      <c r="D78" s="8">
        <f t="shared" si="6"/>
        <v>1.8666666666666665</v>
      </c>
      <c r="E78" s="8">
        <f t="shared" si="6"/>
        <v>18.406666666666666</v>
      </c>
      <c r="F78" s="8">
        <f t="shared" si="4"/>
        <v>8.9233333333333338</v>
      </c>
      <c r="G78" s="8">
        <f t="shared" si="4"/>
        <v>21.623333333333331</v>
      </c>
      <c r="H78" s="8">
        <f t="shared" si="4"/>
        <v>23.683333333333337</v>
      </c>
      <c r="I78" s="27">
        <f t="shared" si="4"/>
        <v>18.430000000000003</v>
      </c>
      <c r="J78" s="41">
        <f t="shared" si="7"/>
        <v>1.3257953587689617</v>
      </c>
      <c r="K78" s="41">
        <f t="shared" si="7"/>
        <v>0.2821937868439604</v>
      </c>
      <c r="L78" s="41">
        <f t="shared" si="7"/>
        <v>2.4505985663370726</v>
      </c>
      <c r="M78" s="41">
        <f t="shared" si="5"/>
        <v>1.0358249530366286</v>
      </c>
      <c r="N78" s="41">
        <f t="shared" si="5"/>
        <v>0.46003623045726788</v>
      </c>
      <c r="O78" s="41">
        <f t="shared" si="5"/>
        <v>1.2867141614722881</v>
      </c>
      <c r="P78" s="46">
        <f t="shared" si="5"/>
        <v>2.0488289338058472</v>
      </c>
      <c r="Q78" s="89">
        <v>7.41</v>
      </c>
      <c r="R78" s="89">
        <v>1.67</v>
      </c>
      <c r="S78" s="89">
        <v>20.05</v>
      </c>
      <c r="T78" s="89">
        <v>7.83</v>
      </c>
      <c r="U78" s="89">
        <v>21.16</v>
      </c>
      <c r="V78" s="89">
        <v>23.76</v>
      </c>
      <c r="W78" s="89">
        <v>18.11</v>
      </c>
      <c r="X78" s="8">
        <v>8.17</v>
      </c>
      <c r="Y78" s="8">
        <v>2.19</v>
      </c>
      <c r="Z78" s="8">
        <v>19.579999999999998</v>
      </c>
      <c r="AA78" s="8">
        <v>9.0500000000000007</v>
      </c>
      <c r="AB78" s="8">
        <v>22.08</v>
      </c>
      <c r="AC78" s="8">
        <v>22.36</v>
      </c>
      <c r="AD78" s="8">
        <v>16.559999999999999</v>
      </c>
      <c r="AE78" s="89">
        <v>5.59</v>
      </c>
      <c r="AF78" s="89">
        <v>1.74</v>
      </c>
      <c r="AG78" s="89">
        <v>15.59</v>
      </c>
      <c r="AH78" s="89">
        <v>9.89</v>
      </c>
      <c r="AI78" s="89">
        <v>21.63</v>
      </c>
      <c r="AJ78" s="89">
        <v>24.93</v>
      </c>
      <c r="AK78" s="89">
        <v>20.62</v>
      </c>
    </row>
    <row r="79" spans="1:51">
      <c r="A79" s="4">
        <v>93</v>
      </c>
      <c r="B79" s="43" t="s">
        <v>76</v>
      </c>
      <c r="C79" s="8">
        <f t="shared" si="6"/>
        <v>34.506666666666668</v>
      </c>
      <c r="D79" s="8">
        <f t="shared" si="6"/>
        <v>2.93</v>
      </c>
      <c r="E79" s="8">
        <f t="shared" si="6"/>
        <v>34.53</v>
      </c>
      <c r="F79" s="8">
        <f t="shared" si="4"/>
        <v>4.7233333333333336</v>
      </c>
      <c r="G79" s="8">
        <f t="shared" si="4"/>
        <v>12.209999999999999</v>
      </c>
      <c r="H79" s="8">
        <f t="shared" si="4"/>
        <v>8.5133333333333336</v>
      </c>
      <c r="I79" s="27">
        <f t="shared" si="4"/>
        <v>2.59</v>
      </c>
      <c r="J79" s="41">
        <f t="shared" si="7"/>
        <v>7.9454410408317537</v>
      </c>
      <c r="K79" s="41">
        <f t="shared" si="7"/>
        <v>0.79567581338130344</v>
      </c>
      <c r="L79" s="41">
        <f t="shared" si="7"/>
        <v>3.6406592809544818</v>
      </c>
      <c r="M79" s="41">
        <f t="shared" si="5"/>
        <v>2.2755292424693949</v>
      </c>
      <c r="N79" s="41">
        <f t="shared" si="5"/>
        <v>1.5583003561573217</v>
      </c>
      <c r="O79" s="41">
        <f t="shared" si="5"/>
        <v>3.2008488457491011</v>
      </c>
      <c r="P79" s="46">
        <f t="shared" si="5"/>
        <v>2.62463330772129</v>
      </c>
      <c r="Q79" s="89">
        <v>27.75</v>
      </c>
      <c r="R79" s="89">
        <v>3.54</v>
      </c>
      <c r="S79" s="89">
        <v>30.85</v>
      </c>
      <c r="T79" s="89">
        <v>7.28</v>
      </c>
      <c r="U79" s="89">
        <v>13.59</v>
      </c>
      <c r="V79" s="89">
        <v>11.98</v>
      </c>
      <c r="W79" s="89">
        <v>5.01</v>
      </c>
      <c r="X79" s="8">
        <v>32.51</v>
      </c>
      <c r="Y79" s="8">
        <v>2.0299999999999998</v>
      </c>
      <c r="Z79" s="8">
        <v>38.130000000000003</v>
      </c>
      <c r="AA79" s="8">
        <v>3.97</v>
      </c>
      <c r="AB79" s="8">
        <v>12.52</v>
      </c>
      <c r="AC79" s="8">
        <v>7.89</v>
      </c>
      <c r="AD79" s="8">
        <v>2.96</v>
      </c>
      <c r="AE79" s="89">
        <v>43.26</v>
      </c>
      <c r="AF79" s="89">
        <v>3.22</v>
      </c>
      <c r="AG79" s="89">
        <v>34.61</v>
      </c>
      <c r="AH79" s="89">
        <v>2.92</v>
      </c>
      <c r="AI79" s="89">
        <v>10.52</v>
      </c>
      <c r="AJ79" s="89">
        <v>5.67</v>
      </c>
      <c r="AK79" s="89">
        <v>-0.2</v>
      </c>
    </row>
    <row r="80" spans="1:51">
      <c r="A80" s="4">
        <v>94</v>
      </c>
      <c r="B80" s="43" t="s">
        <v>77</v>
      </c>
      <c r="C80" s="8">
        <f t="shared" si="6"/>
        <v>10.46</v>
      </c>
      <c r="D80" s="8">
        <f t="shared" si="6"/>
        <v>0.82333333333333325</v>
      </c>
      <c r="E80" s="8">
        <f t="shared" si="6"/>
        <v>21.393333333333331</v>
      </c>
      <c r="F80" s="8">
        <f t="shared" si="4"/>
        <v>6.8933333333333335</v>
      </c>
      <c r="G80" s="8">
        <f t="shared" si="4"/>
        <v>18.39</v>
      </c>
      <c r="H80" s="8">
        <f t="shared" si="4"/>
        <v>26.993333333333336</v>
      </c>
      <c r="I80" s="27">
        <f t="shared" si="4"/>
        <v>15.053333333333333</v>
      </c>
      <c r="J80" s="41">
        <f t="shared" si="7"/>
        <v>1.5105959089048104</v>
      </c>
      <c r="K80" s="41">
        <f t="shared" si="7"/>
        <v>0.92137578291017252</v>
      </c>
      <c r="L80" s="41">
        <f t="shared" si="7"/>
        <v>3.0432274534338553</v>
      </c>
      <c r="M80" s="41">
        <f t="shared" si="5"/>
        <v>1.965714458748606</v>
      </c>
      <c r="N80" s="41">
        <f t="shared" si="5"/>
        <v>1.212971557786908</v>
      </c>
      <c r="O80" s="41">
        <f t="shared" si="5"/>
        <v>1.189299513719456</v>
      </c>
      <c r="P80" s="46">
        <f t="shared" si="5"/>
        <v>0.79651323487644143</v>
      </c>
      <c r="Q80" s="89">
        <v>12.04</v>
      </c>
      <c r="R80" s="89">
        <v>-0.17</v>
      </c>
      <c r="S80" s="89">
        <v>23.09</v>
      </c>
      <c r="T80" s="89">
        <v>4.82</v>
      </c>
      <c r="U80" s="89">
        <v>19.36</v>
      </c>
      <c r="V80" s="89">
        <v>25.75</v>
      </c>
      <c r="W80" s="89">
        <v>15.11</v>
      </c>
      <c r="X80" s="8">
        <v>10.31</v>
      </c>
      <c r="Y80" s="8">
        <v>0.99</v>
      </c>
      <c r="Z80" s="8">
        <v>23.21</v>
      </c>
      <c r="AA80" s="8">
        <v>7.13</v>
      </c>
      <c r="AB80" s="8">
        <v>17.03</v>
      </c>
      <c r="AC80" s="8">
        <v>27.11</v>
      </c>
      <c r="AD80" s="8">
        <v>14.23</v>
      </c>
      <c r="AE80" s="89">
        <v>9.0299999999999994</v>
      </c>
      <c r="AF80" s="89">
        <v>1.65</v>
      </c>
      <c r="AG80" s="89">
        <v>17.88</v>
      </c>
      <c r="AH80" s="89">
        <v>8.73</v>
      </c>
      <c r="AI80" s="89">
        <v>18.78</v>
      </c>
      <c r="AJ80" s="89">
        <v>28.12</v>
      </c>
      <c r="AK80" s="89">
        <v>15.82</v>
      </c>
    </row>
    <row r="81" spans="1:44">
      <c r="A81" s="4">
        <v>95</v>
      </c>
      <c r="B81" s="43" t="s">
        <v>78</v>
      </c>
      <c r="C81" s="8">
        <f t="shared" si="6"/>
        <v>33.026666666666671</v>
      </c>
      <c r="D81" s="8">
        <f t="shared" si="6"/>
        <v>3.08</v>
      </c>
      <c r="E81" s="8">
        <f t="shared" si="6"/>
        <v>36.090000000000003</v>
      </c>
      <c r="F81" s="8">
        <f t="shared" si="4"/>
        <v>4.9300000000000006</v>
      </c>
      <c r="G81" s="8">
        <f t="shared" si="4"/>
        <v>12.526666666666666</v>
      </c>
      <c r="H81" s="8">
        <f t="shared" si="4"/>
        <v>7.9866666666666672</v>
      </c>
      <c r="I81" s="27">
        <f t="shared" si="4"/>
        <v>2.3633333333333333</v>
      </c>
      <c r="J81" s="41">
        <f t="shared" si="7"/>
        <v>11.889391630076497</v>
      </c>
      <c r="K81" s="41">
        <f t="shared" si="7"/>
        <v>1.3727344972717781</v>
      </c>
      <c r="L81" s="41">
        <f t="shared" si="7"/>
        <v>1.0665833300778707</v>
      </c>
      <c r="M81" s="41">
        <f t="shared" si="5"/>
        <v>2.4451380329134786</v>
      </c>
      <c r="N81" s="41">
        <f t="shared" si="5"/>
        <v>5.4094854961755212</v>
      </c>
      <c r="O81" s="41">
        <f t="shared" si="5"/>
        <v>4.0501028793517468</v>
      </c>
      <c r="P81" s="46">
        <f t="shared" si="5"/>
        <v>2.0624338373226268</v>
      </c>
      <c r="Q81" s="89">
        <v>37.17</v>
      </c>
      <c r="R81" s="89">
        <v>4.5</v>
      </c>
      <c r="S81" s="89">
        <v>36.450000000000003</v>
      </c>
      <c r="T81" s="89">
        <v>3.64</v>
      </c>
      <c r="U81" s="89">
        <v>10.38</v>
      </c>
      <c r="V81" s="89">
        <v>6.22</v>
      </c>
      <c r="W81" s="89">
        <v>1.64</v>
      </c>
      <c r="X81" s="8">
        <v>19.62</v>
      </c>
      <c r="Y81" s="8">
        <v>1.76</v>
      </c>
      <c r="Z81" s="8">
        <v>34.89</v>
      </c>
      <c r="AA81" s="8">
        <v>7.75</v>
      </c>
      <c r="AB81" s="8">
        <v>18.68</v>
      </c>
      <c r="AC81" s="8">
        <v>12.62</v>
      </c>
      <c r="AD81" s="8">
        <v>4.6900000000000004</v>
      </c>
      <c r="AE81" s="89">
        <v>42.29</v>
      </c>
      <c r="AF81" s="89">
        <v>2.98</v>
      </c>
      <c r="AG81" s="89">
        <v>36.93</v>
      </c>
      <c r="AH81" s="89">
        <v>3.4</v>
      </c>
      <c r="AI81" s="89">
        <v>8.52</v>
      </c>
      <c r="AJ81" s="89">
        <v>5.12</v>
      </c>
      <c r="AK81" s="89">
        <v>0.76</v>
      </c>
    </row>
    <row r="82" spans="1:44">
      <c r="A82" s="4">
        <v>96</v>
      </c>
      <c r="B82" s="43" t="s">
        <v>79</v>
      </c>
      <c r="C82" s="8">
        <f t="shared" si="6"/>
        <v>15.872499999999999</v>
      </c>
      <c r="D82" s="8">
        <f t="shared" si="6"/>
        <v>3.3674999999999997</v>
      </c>
      <c r="E82" s="8">
        <f t="shared" si="6"/>
        <v>34.662500000000001</v>
      </c>
      <c r="F82" s="8">
        <f t="shared" si="4"/>
        <v>7.2200000000000006</v>
      </c>
      <c r="G82" s="8">
        <f t="shared" si="4"/>
        <v>19.5625</v>
      </c>
      <c r="H82" s="8">
        <f t="shared" si="4"/>
        <v>13.594999999999999</v>
      </c>
      <c r="I82" s="27">
        <f t="shared" si="4"/>
        <v>5.7149999999999999</v>
      </c>
      <c r="J82" s="41">
        <f t="shared" si="7"/>
        <v>4.8837920717409773</v>
      </c>
      <c r="K82" s="41">
        <f t="shared" si="7"/>
        <v>1.9942814077590292</v>
      </c>
      <c r="L82" s="41">
        <f t="shared" si="7"/>
        <v>2.2329558138634709</v>
      </c>
      <c r="M82" s="41">
        <f t="shared" si="5"/>
        <v>1.1669047376142794</v>
      </c>
      <c r="N82" s="41">
        <f t="shared" si="5"/>
        <v>1.9738519870209785</v>
      </c>
      <c r="O82" s="41">
        <f t="shared" si="5"/>
        <v>3.9527585304442803</v>
      </c>
      <c r="P82" s="46">
        <f t="shared" si="5"/>
        <v>2.4993532496761364</v>
      </c>
      <c r="Q82" s="89">
        <v>21.9</v>
      </c>
      <c r="R82" s="89">
        <v>5.78</v>
      </c>
      <c r="S82" s="89">
        <v>35.6</v>
      </c>
      <c r="T82" s="89">
        <v>6.02</v>
      </c>
      <c r="U82" s="89">
        <v>19.510000000000002</v>
      </c>
      <c r="V82" s="89">
        <v>8.35</v>
      </c>
      <c r="W82" s="89">
        <v>2.84</v>
      </c>
      <c r="X82" s="8">
        <v>10.62</v>
      </c>
      <c r="Y82" s="8">
        <v>1.57</v>
      </c>
      <c r="Z82" s="8">
        <v>31.33</v>
      </c>
      <c r="AA82" s="8">
        <v>8.17</v>
      </c>
      <c r="AB82" s="8">
        <v>21.41</v>
      </c>
      <c r="AC82" s="8">
        <v>17.95</v>
      </c>
      <c r="AD82" s="8">
        <v>8.94</v>
      </c>
      <c r="AE82" s="89">
        <v>13.57</v>
      </c>
      <c r="AF82" s="89">
        <v>1.9</v>
      </c>
      <c r="AG82" s="89">
        <v>36.090000000000003</v>
      </c>
      <c r="AH82" s="89">
        <v>8.27</v>
      </c>
      <c r="AI82" s="89">
        <v>20.49</v>
      </c>
      <c r="AJ82" s="89">
        <v>14.06</v>
      </c>
      <c r="AK82" s="89">
        <v>5.62</v>
      </c>
      <c r="AL82" s="8">
        <v>17.399999999999999</v>
      </c>
      <c r="AM82" s="8">
        <v>4.22</v>
      </c>
      <c r="AN82" s="8">
        <v>35.630000000000003</v>
      </c>
      <c r="AO82" s="8">
        <v>6.42</v>
      </c>
      <c r="AP82" s="8">
        <v>16.84</v>
      </c>
      <c r="AQ82" s="8">
        <v>14.02</v>
      </c>
      <c r="AR82" s="8">
        <v>5.46</v>
      </c>
    </row>
    <row r="83" spans="1:44">
      <c r="A83" s="4">
        <v>97</v>
      </c>
      <c r="B83" s="43" t="s">
        <v>80</v>
      </c>
      <c r="C83" s="8">
        <f t="shared" si="6"/>
        <v>23.08666666666667</v>
      </c>
      <c r="D83" s="8">
        <f t="shared" si="6"/>
        <v>3.3200000000000003</v>
      </c>
      <c r="E83" s="8">
        <f t="shared" si="6"/>
        <v>38.64</v>
      </c>
      <c r="F83" s="8">
        <f t="shared" si="4"/>
        <v>2.9833333333333329</v>
      </c>
      <c r="G83" s="8">
        <f t="shared" si="4"/>
        <v>8.2299999999999986</v>
      </c>
      <c r="H83" s="8">
        <f t="shared" si="4"/>
        <v>18.09</v>
      </c>
      <c r="I83" s="27">
        <f t="shared" si="4"/>
        <v>5.6499999999999995</v>
      </c>
      <c r="J83" s="41">
        <f t="shared" si="7"/>
        <v>5.1050987584309535</v>
      </c>
      <c r="K83" s="41">
        <f t="shared" si="7"/>
        <v>0.85609578903297801</v>
      </c>
      <c r="L83" s="41">
        <f t="shared" si="7"/>
        <v>3.8054303304619839</v>
      </c>
      <c r="M83" s="41">
        <f t="shared" si="5"/>
        <v>3.7086700221687732</v>
      </c>
      <c r="N83" s="41">
        <f t="shared" si="5"/>
        <v>6.1071433583959704</v>
      </c>
      <c r="O83" s="41">
        <f t="shared" si="5"/>
        <v>3.8373428306576827</v>
      </c>
      <c r="P83" s="46">
        <f t="shared" si="5"/>
        <v>3.3479695339115616</v>
      </c>
      <c r="Q83" s="89">
        <v>23.05</v>
      </c>
      <c r="R83" s="89">
        <v>3.27</v>
      </c>
      <c r="S83" s="89">
        <v>43.03</v>
      </c>
      <c r="T83" s="89">
        <v>-1.1499999999999999</v>
      </c>
      <c r="U83" s="89">
        <v>1.25</v>
      </c>
      <c r="V83" s="89">
        <v>21.37</v>
      </c>
      <c r="W83" s="89">
        <v>9.18</v>
      </c>
      <c r="X83" s="8">
        <v>28.21</v>
      </c>
      <c r="Y83" s="8">
        <v>4.2</v>
      </c>
      <c r="Z83" s="8">
        <v>36.28</v>
      </c>
      <c r="AA83" s="8">
        <v>4.08</v>
      </c>
      <c r="AB83" s="8">
        <v>10.85</v>
      </c>
      <c r="AC83" s="8">
        <v>13.87</v>
      </c>
      <c r="AD83" s="8">
        <v>2.52</v>
      </c>
      <c r="AE83" s="89">
        <v>18</v>
      </c>
      <c r="AF83" s="89">
        <v>2.4900000000000002</v>
      </c>
      <c r="AG83" s="89">
        <v>36.61</v>
      </c>
      <c r="AH83" s="89">
        <v>6.02</v>
      </c>
      <c r="AI83" s="89">
        <v>12.59</v>
      </c>
      <c r="AJ83" s="89">
        <v>19.03</v>
      </c>
      <c r="AK83" s="89">
        <v>5.25</v>
      </c>
    </row>
    <row r="84" spans="1:44">
      <c r="A84" s="4">
        <v>99</v>
      </c>
      <c r="B84" s="43" t="s">
        <v>81</v>
      </c>
      <c r="C84" s="8">
        <f t="shared" si="6"/>
        <v>11.973333333333334</v>
      </c>
      <c r="D84" s="8">
        <f t="shared" si="6"/>
        <v>2.7866666666666666</v>
      </c>
      <c r="E84" s="8">
        <f t="shared" si="6"/>
        <v>33.833333333333336</v>
      </c>
      <c r="F84" s="8">
        <f t="shared" si="4"/>
        <v>8.5633333333333326</v>
      </c>
      <c r="G84" s="8">
        <f t="shared" si="4"/>
        <v>20.58</v>
      </c>
      <c r="H84" s="8">
        <f t="shared" si="4"/>
        <v>15.473333333333334</v>
      </c>
      <c r="I84" s="27">
        <f t="shared" si="4"/>
        <v>6.7866666666666662</v>
      </c>
      <c r="J84" s="41">
        <f t="shared" si="7"/>
        <v>1.011549965811543</v>
      </c>
      <c r="K84" s="41">
        <f t="shared" si="7"/>
        <v>0.67099428710931286</v>
      </c>
      <c r="L84" s="41">
        <f t="shared" si="7"/>
        <v>2.5521428904615302</v>
      </c>
      <c r="M84" s="41">
        <f t="shared" si="5"/>
        <v>0.72885755352697901</v>
      </c>
      <c r="N84" s="41">
        <f t="shared" si="5"/>
        <v>0.24556058315617391</v>
      </c>
      <c r="O84" s="41">
        <f t="shared" si="5"/>
        <v>1.1442173453209556</v>
      </c>
      <c r="P84" s="46">
        <f t="shared" si="5"/>
        <v>1.0402563786554475</v>
      </c>
      <c r="Q84" s="89">
        <v>12.39</v>
      </c>
      <c r="R84" s="89">
        <v>2.29</v>
      </c>
      <c r="S84" s="89">
        <v>32.01</v>
      </c>
      <c r="T84" s="89">
        <v>8.4</v>
      </c>
      <c r="U84" s="89">
        <v>20.309999999999999</v>
      </c>
      <c r="V84" s="89">
        <v>16.760000000000002</v>
      </c>
      <c r="W84" s="89">
        <v>7.84</v>
      </c>
      <c r="X84" s="8">
        <v>12.71</v>
      </c>
      <c r="Y84" s="8">
        <v>3.55</v>
      </c>
      <c r="Z84" s="8">
        <v>32.74</v>
      </c>
      <c r="AA84" s="8">
        <v>9.36</v>
      </c>
      <c r="AB84" s="8">
        <v>20.79</v>
      </c>
      <c r="AC84" s="8">
        <v>15.09</v>
      </c>
      <c r="AD84" s="8">
        <v>5.76</v>
      </c>
      <c r="AE84" s="89">
        <v>10.82</v>
      </c>
      <c r="AF84" s="89">
        <v>2.52</v>
      </c>
      <c r="AG84" s="89">
        <v>36.75</v>
      </c>
      <c r="AH84" s="89">
        <v>7.93</v>
      </c>
      <c r="AI84" s="89">
        <v>20.64</v>
      </c>
      <c r="AJ84" s="89">
        <v>14.57</v>
      </c>
      <c r="AK84" s="89">
        <v>6.76</v>
      </c>
    </row>
    <row r="92" spans="1:44">
      <c r="Q92" s="92"/>
      <c r="R92" s="92"/>
    </row>
    <row r="93" spans="1:44">
      <c r="Q93" s="92"/>
      <c r="R93" s="92"/>
    </row>
  </sheetData>
  <conditionalFormatting sqref="Q3:AK3 Q4:AR4 AL6:AY6 Q5:AK8 Q9:AD9 Q10:AK10 Q11:AR11 Q12:AK15 Q16:AR17 Q18:AK21 Q22:AR24 Q25:AK32 Q33:AR34 Q35:AK36 Q37:AR37 Q38:AK48 Q49:AR49 Q50:AK50 Q51:AR51 Q52:AK57 Q58:AD58 Q59:AK60 Q61:AR61 AL68:AY68 Q62:AK69 Q70:AD70 Q71:AK76 Q77:AR77 Q78:AK81 A89:I89 Q82:AR82 A94:I94 A98:I98 A3:B86 Q83:AK84">
    <cfRule type="cellIs" dxfId="934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6"/>
  <sheetViews>
    <sheetView topLeftCell="A40" zoomScale="70" zoomScaleNormal="70" zoomScalePageLayoutView="70" workbookViewId="0">
      <selection activeCell="A67" sqref="A67:XFD67"/>
    </sheetView>
  </sheetViews>
  <sheetFormatPr baseColWidth="10" defaultColWidth="8.83203125" defaultRowHeight="14" x14ac:dyDescent="0"/>
  <cols>
    <col min="1" max="2" width="8.83203125" style="5"/>
    <col min="3" max="9" width="8.83203125" style="8"/>
    <col min="10" max="16" width="8.83203125" style="10"/>
    <col min="17" max="23" width="8.83203125" style="90"/>
    <col min="31" max="37" width="8.83203125" style="90"/>
    <col min="45" max="51" width="8.83203125" style="90"/>
  </cols>
  <sheetData>
    <row r="1" spans="1:51">
      <c r="A1" s="47"/>
      <c r="B1" s="25"/>
      <c r="C1" s="8" t="s">
        <v>92</v>
      </c>
      <c r="I1" s="27"/>
      <c r="J1" s="36" t="s">
        <v>93</v>
      </c>
      <c r="K1" s="36"/>
      <c r="L1" s="36"/>
      <c r="P1" s="37"/>
      <c r="Q1" s="87" t="s">
        <v>94</v>
      </c>
    </row>
    <row r="2" spans="1:51" ht="15" thickBot="1">
      <c r="A2" s="22" t="s">
        <v>84</v>
      </c>
      <c r="B2" s="26" t="s">
        <v>85</v>
      </c>
      <c r="C2" s="38" t="s">
        <v>139</v>
      </c>
      <c r="D2" s="38" t="s">
        <v>140</v>
      </c>
      <c r="E2" s="38" t="s">
        <v>141</v>
      </c>
      <c r="F2" s="38" t="s">
        <v>142</v>
      </c>
      <c r="G2" s="38" t="s">
        <v>143</v>
      </c>
      <c r="H2" s="38" t="s">
        <v>144</v>
      </c>
      <c r="I2" s="38" t="s">
        <v>145</v>
      </c>
      <c r="J2" s="38" t="s">
        <v>139</v>
      </c>
      <c r="K2" s="38" t="s">
        <v>140</v>
      </c>
      <c r="L2" s="38" t="s">
        <v>141</v>
      </c>
      <c r="M2" s="39" t="s">
        <v>142</v>
      </c>
      <c r="N2" s="39" t="s">
        <v>143</v>
      </c>
      <c r="O2" s="39" t="s">
        <v>144</v>
      </c>
      <c r="P2" s="40" t="s">
        <v>145</v>
      </c>
      <c r="Q2" s="88" t="s">
        <v>139</v>
      </c>
      <c r="R2" s="88" t="s">
        <v>140</v>
      </c>
      <c r="S2" s="88" t="s">
        <v>141</v>
      </c>
      <c r="T2" s="88" t="s">
        <v>142</v>
      </c>
      <c r="U2" s="88" t="s">
        <v>143</v>
      </c>
      <c r="V2" s="88" t="s">
        <v>144</v>
      </c>
      <c r="W2" s="88" t="s">
        <v>145</v>
      </c>
      <c r="X2" s="11" t="s">
        <v>139</v>
      </c>
      <c r="Y2" s="11" t="s">
        <v>140</v>
      </c>
      <c r="Z2" s="11" t="s">
        <v>141</v>
      </c>
      <c r="AA2" s="11" t="s">
        <v>142</v>
      </c>
      <c r="AB2" s="11" t="s">
        <v>143</v>
      </c>
      <c r="AC2" s="11" t="s">
        <v>144</v>
      </c>
      <c r="AD2" s="11" t="s">
        <v>145</v>
      </c>
      <c r="AE2" s="88" t="s">
        <v>139</v>
      </c>
      <c r="AF2" s="88" t="s">
        <v>140</v>
      </c>
      <c r="AG2" s="88" t="s">
        <v>141</v>
      </c>
      <c r="AH2" s="88" t="s">
        <v>142</v>
      </c>
      <c r="AI2" s="88" t="s">
        <v>143</v>
      </c>
      <c r="AJ2" s="88" t="s">
        <v>144</v>
      </c>
      <c r="AK2" s="88" t="s">
        <v>145</v>
      </c>
      <c r="AL2" s="11" t="s">
        <v>139</v>
      </c>
      <c r="AM2" s="11" t="s">
        <v>140</v>
      </c>
      <c r="AN2" s="11" t="s">
        <v>141</v>
      </c>
      <c r="AO2" s="11" t="s">
        <v>142</v>
      </c>
      <c r="AP2" s="11" t="s">
        <v>143</v>
      </c>
      <c r="AQ2" s="11" t="s">
        <v>144</v>
      </c>
      <c r="AR2" s="11" t="s">
        <v>145</v>
      </c>
      <c r="AS2" s="88" t="s">
        <v>139</v>
      </c>
      <c r="AT2" s="88" t="s">
        <v>140</v>
      </c>
      <c r="AU2" s="88" t="s">
        <v>141</v>
      </c>
      <c r="AV2" s="88" t="s">
        <v>142</v>
      </c>
      <c r="AW2" s="88" t="s">
        <v>143</v>
      </c>
      <c r="AX2" s="88" t="s">
        <v>144</v>
      </c>
      <c r="AY2" s="88" t="s">
        <v>145</v>
      </c>
    </row>
    <row r="3" spans="1:51">
      <c r="A3" s="4">
        <v>1</v>
      </c>
      <c r="B3" s="48" t="s">
        <v>83</v>
      </c>
      <c r="C3" s="8">
        <f t="shared" ref="C3:I3" si="0">AVERAGE(Q3,X3,AE3,AL3,AS3)</f>
        <v>32.229999999999997</v>
      </c>
      <c r="D3" s="8">
        <f t="shared" si="0"/>
        <v>9.1033333333333335</v>
      </c>
      <c r="E3" s="8">
        <f t="shared" si="0"/>
        <v>14.166666666666666</v>
      </c>
      <c r="F3" s="8">
        <f t="shared" si="0"/>
        <v>6.9066666666666663</v>
      </c>
      <c r="G3" s="8">
        <f t="shared" si="0"/>
        <v>31.696666666666669</v>
      </c>
      <c r="H3" s="8">
        <f t="shared" si="0"/>
        <v>4.71</v>
      </c>
      <c r="I3" s="31">
        <f t="shared" si="0"/>
        <v>1.1933333333333334</v>
      </c>
      <c r="J3" s="41">
        <f t="shared" ref="J3:P3" si="1">STDEV(Q3,X3,AE3,AL3,AS3)</f>
        <v>5.4906010599933417</v>
      </c>
      <c r="K3" s="41">
        <f t="shared" si="1"/>
        <v>2.4306446332883307</v>
      </c>
      <c r="L3" s="41">
        <f t="shared" si="1"/>
        <v>1.7551448183364629</v>
      </c>
      <c r="M3" s="41">
        <f t="shared" si="1"/>
        <v>0.8544783984006511</v>
      </c>
      <c r="N3" s="41">
        <f t="shared" si="1"/>
        <v>6.2757974260912306</v>
      </c>
      <c r="O3" s="41">
        <f t="shared" si="1"/>
        <v>1.8532943640986947</v>
      </c>
      <c r="P3" s="45">
        <f t="shared" si="1"/>
        <v>0.89489291724391962</v>
      </c>
      <c r="Q3" s="89">
        <v>29.06</v>
      </c>
      <c r="R3" s="89">
        <v>7.7</v>
      </c>
      <c r="S3" s="89">
        <v>15.18</v>
      </c>
      <c r="T3" s="89">
        <v>7.4</v>
      </c>
      <c r="U3" s="89">
        <v>35.32</v>
      </c>
      <c r="V3" s="89">
        <v>3.64</v>
      </c>
      <c r="W3" s="89">
        <v>1.71</v>
      </c>
      <c r="X3" s="8">
        <v>38.57</v>
      </c>
      <c r="Y3" s="8">
        <v>11.91</v>
      </c>
      <c r="Z3" s="8">
        <v>12.14</v>
      </c>
      <c r="AA3" s="8">
        <v>5.92</v>
      </c>
      <c r="AB3" s="8">
        <v>24.45</v>
      </c>
      <c r="AC3" s="8">
        <v>6.85</v>
      </c>
      <c r="AD3" s="8">
        <v>0.16</v>
      </c>
      <c r="AE3" s="89">
        <v>29.06</v>
      </c>
      <c r="AF3" s="89">
        <v>7.7</v>
      </c>
      <c r="AG3" s="89">
        <v>15.18</v>
      </c>
      <c r="AH3" s="89">
        <v>7.4</v>
      </c>
      <c r="AI3" s="89">
        <v>35.32</v>
      </c>
      <c r="AJ3" s="89">
        <v>3.64</v>
      </c>
      <c r="AK3" s="89">
        <v>1.71</v>
      </c>
    </row>
    <row r="4" spans="1:51">
      <c r="A4" s="4">
        <v>2</v>
      </c>
      <c r="B4" s="43" t="s">
        <v>1</v>
      </c>
      <c r="C4" s="8">
        <f t="shared" ref="C4:I40" si="2">AVERAGE(Q4,X4,AE4,AL4,AS4)</f>
        <v>28.585000000000001</v>
      </c>
      <c r="D4" s="8">
        <f t="shared" si="2"/>
        <v>3.6274999999999999</v>
      </c>
      <c r="E4" s="8">
        <f t="shared" si="2"/>
        <v>9.6449999999999996</v>
      </c>
      <c r="F4" s="8">
        <f t="shared" si="2"/>
        <v>10.5625</v>
      </c>
      <c r="G4" s="8">
        <f t="shared" si="2"/>
        <v>37.067499999999995</v>
      </c>
      <c r="H4" s="8">
        <f t="shared" si="2"/>
        <v>8.9649999999999999</v>
      </c>
      <c r="I4" s="27">
        <f t="shared" si="2"/>
        <v>1.5375000000000001</v>
      </c>
      <c r="J4" s="41">
        <f t="shared" ref="J4:P40" si="3">STDEV(Q4,X4,AE4,AL4,AS4)</f>
        <v>4.8699657767448938</v>
      </c>
      <c r="K4" s="41">
        <f t="shared" si="3"/>
        <v>2.1520745804920431</v>
      </c>
      <c r="L4" s="41">
        <f t="shared" si="3"/>
        <v>2.0366721221967299</v>
      </c>
      <c r="M4" s="41">
        <f t="shared" si="3"/>
        <v>1.2243467646055179</v>
      </c>
      <c r="N4" s="41">
        <f t="shared" si="3"/>
        <v>3.7147846505551292</v>
      </c>
      <c r="O4" s="41">
        <f t="shared" si="3"/>
        <v>1.678858739342497</v>
      </c>
      <c r="P4" s="46">
        <f t="shared" si="3"/>
        <v>0.33470135942358997</v>
      </c>
      <c r="Q4" s="89">
        <v>27.31</v>
      </c>
      <c r="R4" s="89">
        <v>1.62</v>
      </c>
      <c r="S4" s="89">
        <v>8.2100000000000009</v>
      </c>
      <c r="T4" s="89">
        <v>10.83</v>
      </c>
      <c r="U4" s="89">
        <v>41.51</v>
      </c>
      <c r="V4" s="89">
        <v>8.5500000000000007</v>
      </c>
      <c r="W4" s="89">
        <v>1.96</v>
      </c>
      <c r="X4" s="8">
        <v>35.520000000000003</v>
      </c>
      <c r="Y4" s="8">
        <v>3.12</v>
      </c>
      <c r="Z4" s="8">
        <v>8.42</v>
      </c>
      <c r="AA4" s="8">
        <v>9.09</v>
      </c>
      <c r="AB4" s="8">
        <v>34.6</v>
      </c>
      <c r="AC4" s="8">
        <v>7.6</v>
      </c>
      <c r="AD4" s="8">
        <v>1.65</v>
      </c>
      <c r="AE4" s="89">
        <v>24.11</v>
      </c>
      <c r="AF4" s="89">
        <v>3.09</v>
      </c>
      <c r="AG4" s="89">
        <v>9.34</v>
      </c>
      <c r="AH4" s="89">
        <v>12.04</v>
      </c>
      <c r="AI4" s="89">
        <v>38.69</v>
      </c>
      <c r="AJ4" s="89">
        <v>11.41</v>
      </c>
      <c r="AK4" s="89">
        <v>1.3</v>
      </c>
      <c r="AL4" s="8">
        <v>27.4</v>
      </c>
      <c r="AM4" s="8">
        <v>6.68</v>
      </c>
      <c r="AN4" s="8">
        <v>12.61</v>
      </c>
      <c r="AO4" s="8">
        <v>10.29</v>
      </c>
      <c r="AP4" s="8">
        <v>33.47</v>
      </c>
      <c r="AQ4" s="8">
        <v>8.3000000000000007</v>
      </c>
      <c r="AR4" s="8">
        <v>1.24</v>
      </c>
    </row>
    <row r="5" spans="1:51">
      <c r="A5" s="4">
        <v>5</v>
      </c>
      <c r="B5" s="43" t="s">
        <v>2</v>
      </c>
      <c r="C5" s="8">
        <f t="shared" si="2"/>
        <v>68.355000000000004</v>
      </c>
      <c r="D5" s="8">
        <f t="shared" si="2"/>
        <v>8.4824999999999982</v>
      </c>
      <c r="E5" s="8">
        <f t="shared" si="2"/>
        <v>7.6950000000000003</v>
      </c>
      <c r="F5" s="8">
        <f t="shared" si="2"/>
        <v>5.3175000000000008</v>
      </c>
      <c r="G5" s="8">
        <f t="shared" si="2"/>
        <v>5.6050000000000004</v>
      </c>
      <c r="H5" s="8">
        <f t="shared" si="2"/>
        <v>4.4474999999999998</v>
      </c>
      <c r="I5" s="27">
        <f t="shared" si="2"/>
        <v>9.9999999999999992E-2</v>
      </c>
      <c r="J5" s="41">
        <f t="shared" si="3"/>
        <v>5.6949480536114905</v>
      </c>
      <c r="K5" s="41">
        <f t="shared" si="3"/>
        <v>2.0775205574594713</v>
      </c>
      <c r="L5" s="41">
        <f t="shared" si="3"/>
        <v>1.1788271006951512</v>
      </c>
      <c r="M5" s="41">
        <f t="shared" si="3"/>
        <v>1.2794888302234817</v>
      </c>
      <c r="N5" s="41">
        <f t="shared" si="3"/>
        <v>0.7224726061704082</v>
      </c>
      <c r="O5" s="41">
        <f t="shared" si="3"/>
        <v>1.1094255270183779</v>
      </c>
      <c r="P5" s="46">
        <f t="shared" si="3"/>
        <v>0.17204650534085253</v>
      </c>
      <c r="Q5" s="89">
        <v>63.92</v>
      </c>
      <c r="R5" s="89">
        <v>9.7899999999999991</v>
      </c>
      <c r="S5" s="89">
        <v>8.14</v>
      </c>
      <c r="T5" s="89">
        <v>6.66</v>
      </c>
      <c r="U5" s="89">
        <v>5.71</v>
      </c>
      <c r="V5" s="89">
        <v>5.87</v>
      </c>
      <c r="W5" s="89">
        <v>-0.08</v>
      </c>
      <c r="X5" s="8">
        <v>73.3</v>
      </c>
      <c r="Y5" s="8">
        <v>7.47</v>
      </c>
      <c r="Z5" s="8">
        <v>6.97</v>
      </c>
      <c r="AA5" s="8">
        <v>3.87</v>
      </c>
      <c r="AB5" s="8">
        <v>5.23</v>
      </c>
      <c r="AC5" s="8">
        <v>3.17</v>
      </c>
      <c r="AD5" s="8">
        <v>0</v>
      </c>
      <c r="AE5" s="89">
        <v>73.25</v>
      </c>
      <c r="AF5" s="89">
        <v>6.08</v>
      </c>
      <c r="AG5" s="89">
        <v>6.53</v>
      </c>
      <c r="AH5" s="89">
        <v>4.66</v>
      </c>
      <c r="AI5" s="89">
        <v>4.91</v>
      </c>
      <c r="AJ5" s="89">
        <v>4.26</v>
      </c>
      <c r="AK5" s="89">
        <v>0.3</v>
      </c>
      <c r="AL5" s="8">
        <v>62.95</v>
      </c>
      <c r="AM5" s="8">
        <v>10.59</v>
      </c>
      <c r="AN5" s="8">
        <v>9.14</v>
      </c>
      <c r="AO5" s="8">
        <v>6.08</v>
      </c>
      <c r="AP5" s="8">
        <v>6.57</v>
      </c>
      <c r="AQ5" s="8">
        <v>4.49</v>
      </c>
      <c r="AR5" s="8">
        <v>0.18</v>
      </c>
    </row>
    <row r="6" spans="1:51">
      <c r="A6" s="4">
        <v>6</v>
      </c>
      <c r="B6" s="43" t="s">
        <v>3</v>
      </c>
      <c r="C6" s="8">
        <f t="shared" si="2"/>
        <v>39.476666666666667</v>
      </c>
      <c r="D6" s="8">
        <f t="shared" si="2"/>
        <v>5.8566666666666665</v>
      </c>
      <c r="E6" s="8">
        <f t="shared" si="2"/>
        <v>11.799999999999999</v>
      </c>
      <c r="F6" s="8">
        <f t="shared" si="2"/>
        <v>8.9799999999999986</v>
      </c>
      <c r="G6" s="8">
        <f t="shared" si="2"/>
        <v>24.636666666666667</v>
      </c>
      <c r="H6" s="8">
        <f t="shared" si="2"/>
        <v>7.82</v>
      </c>
      <c r="I6" s="27">
        <f t="shared" si="2"/>
        <v>1.4266666666666667</v>
      </c>
      <c r="J6" s="41">
        <f t="shared" si="3"/>
        <v>2.3755069634360857</v>
      </c>
      <c r="K6" s="41">
        <f t="shared" si="3"/>
        <v>1.0084807054839127</v>
      </c>
      <c r="L6" s="41">
        <f t="shared" si="3"/>
        <v>0.60605280298007103</v>
      </c>
      <c r="M6" s="41">
        <f t="shared" si="3"/>
        <v>1.0808792717042914</v>
      </c>
      <c r="N6" s="41">
        <f t="shared" si="3"/>
        <v>2.1241547338490507</v>
      </c>
      <c r="O6" s="41">
        <f t="shared" si="3"/>
        <v>1.3950268814614244</v>
      </c>
      <c r="P6" s="46">
        <f t="shared" si="3"/>
        <v>7.5055534994651299E-2</v>
      </c>
      <c r="Q6" s="89">
        <v>39.42</v>
      </c>
      <c r="R6" s="89">
        <v>5.32</v>
      </c>
      <c r="S6" s="89">
        <v>11.64</v>
      </c>
      <c r="T6" s="89">
        <v>8.85</v>
      </c>
      <c r="U6" s="89">
        <v>26.35</v>
      </c>
      <c r="V6" s="89">
        <v>7.06</v>
      </c>
      <c r="W6" s="89">
        <v>1.35</v>
      </c>
      <c r="X6" s="8">
        <v>41.88</v>
      </c>
      <c r="Y6" s="8">
        <v>7.02</v>
      </c>
      <c r="Z6" s="8">
        <v>12.47</v>
      </c>
      <c r="AA6" s="8">
        <v>7.97</v>
      </c>
      <c r="AB6" s="8">
        <v>22.26</v>
      </c>
      <c r="AC6" s="8">
        <v>6.97</v>
      </c>
      <c r="AD6" s="8">
        <v>1.43</v>
      </c>
      <c r="AE6" s="89">
        <v>37.130000000000003</v>
      </c>
      <c r="AF6" s="89">
        <v>5.23</v>
      </c>
      <c r="AG6" s="89">
        <v>11.29</v>
      </c>
      <c r="AH6" s="89">
        <v>10.119999999999999</v>
      </c>
      <c r="AI6" s="89">
        <v>25.3</v>
      </c>
      <c r="AJ6" s="89">
        <v>9.43</v>
      </c>
      <c r="AK6" s="89">
        <v>1.5</v>
      </c>
    </row>
    <row r="7" spans="1:51">
      <c r="A7" s="4">
        <v>7</v>
      </c>
      <c r="B7" s="43" t="s">
        <v>4</v>
      </c>
      <c r="C7" s="8">
        <f t="shared" si="2"/>
        <v>27.635000000000002</v>
      </c>
      <c r="D7" s="8">
        <f t="shared" si="2"/>
        <v>6.7825000000000006</v>
      </c>
      <c r="E7" s="8">
        <f t="shared" si="2"/>
        <v>13.44</v>
      </c>
      <c r="F7" s="8">
        <f t="shared" si="2"/>
        <v>10.7225</v>
      </c>
      <c r="G7" s="8">
        <f t="shared" si="2"/>
        <v>28.685000000000002</v>
      </c>
      <c r="H7" s="8">
        <f t="shared" si="2"/>
        <v>11.42</v>
      </c>
      <c r="I7" s="27">
        <f t="shared" si="2"/>
        <v>1.3125</v>
      </c>
      <c r="J7" s="41">
        <f t="shared" si="3"/>
        <v>4.3632900430752954</v>
      </c>
      <c r="K7" s="41">
        <f t="shared" si="3"/>
        <v>0.28663274993156912</v>
      </c>
      <c r="L7" s="41">
        <f t="shared" si="3"/>
        <v>0.93470137833784472</v>
      </c>
      <c r="M7" s="41">
        <f t="shared" si="3"/>
        <v>1.9653053197913022</v>
      </c>
      <c r="N7" s="41">
        <f t="shared" si="3"/>
        <v>2.410041493418734</v>
      </c>
      <c r="O7" s="41">
        <f t="shared" si="3"/>
        <v>4.7795885457502134</v>
      </c>
      <c r="P7" s="46">
        <f t="shared" si="3"/>
        <v>0.29747548918636485</v>
      </c>
      <c r="Q7" s="89">
        <v>26.1</v>
      </c>
      <c r="R7" s="89">
        <v>7.11</v>
      </c>
      <c r="S7" s="89">
        <v>14.58</v>
      </c>
      <c r="T7" s="89">
        <v>11.09</v>
      </c>
      <c r="U7" s="89">
        <v>30.65</v>
      </c>
      <c r="V7" s="89">
        <v>9.3699999999999992</v>
      </c>
      <c r="W7" s="89">
        <v>1.1000000000000001</v>
      </c>
      <c r="X7" s="8">
        <v>23.85</v>
      </c>
      <c r="Y7" s="8">
        <v>6.42</v>
      </c>
      <c r="Z7" s="8">
        <v>12.42</v>
      </c>
      <c r="AA7" s="8">
        <v>12.24</v>
      </c>
      <c r="AB7" s="8">
        <v>25.4</v>
      </c>
      <c r="AC7" s="8">
        <v>17.93</v>
      </c>
      <c r="AD7" s="8">
        <v>1.74</v>
      </c>
      <c r="AE7" s="89">
        <v>33.92</v>
      </c>
      <c r="AF7" s="89">
        <v>6.86</v>
      </c>
      <c r="AG7" s="89">
        <v>13.01</v>
      </c>
      <c r="AH7" s="89">
        <v>7.86</v>
      </c>
      <c r="AI7" s="89">
        <v>30.32</v>
      </c>
      <c r="AJ7" s="89">
        <v>6.74</v>
      </c>
      <c r="AK7" s="89">
        <v>1.29</v>
      </c>
      <c r="AL7" s="8">
        <v>26.67</v>
      </c>
      <c r="AM7" s="8">
        <v>6.74</v>
      </c>
      <c r="AN7" s="8">
        <v>13.75</v>
      </c>
      <c r="AO7" s="8">
        <v>11.7</v>
      </c>
      <c r="AP7" s="8">
        <v>28.37</v>
      </c>
      <c r="AQ7" s="8">
        <v>11.64</v>
      </c>
      <c r="AR7" s="8">
        <v>1.1200000000000001</v>
      </c>
    </row>
    <row r="8" spans="1:51">
      <c r="A8" s="4">
        <v>8</v>
      </c>
      <c r="B8" s="43" t="s">
        <v>5</v>
      </c>
      <c r="C8" s="8">
        <f t="shared" si="2"/>
        <v>31.058000000000003</v>
      </c>
      <c r="D8" s="8">
        <f t="shared" si="2"/>
        <v>7.4699999999999989</v>
      </c>
      <c r="E8" s="8">
        <f t="shared" si="2"/>
        <v>12.924000000000001</v>
      </c>
      <c r="F8" s="8">
        <f t="shared" si="2"/>
        <v>10.675999999999998</v>
      </c>
      <c r="G8" s="8">
        <f t="shared" si="2"/>
        <v>26.471999999999998</v>
      </c>
      <c r="H8" s="8">
        <f t="shared" si="2"/>
        <v>9.7260000000000009</v>
      </c>
      <c r="I8" s="27">
        <f t="shared" si="2"/>
        <v>1.6719999999999999</v>
      </c>
      <c r="J8" s="41">
        <f t="shared" si="3"/>
        <v>3.4111830792263267</v>
      </c>
      <c r="K8" s="41">
        <f t="shared" si="3"/>
        <v>1.3057756315692326</v>
      </c>
      <c r="L8" s="41">
        <f t="shared" si="3"/>
        <v>0.71974300969165395</v>
      </c>
      <c r="M8" s="41">
        <f t="shared" si="3"/>
        <v>1.0299660188569326</v>
      </c>
      <c r="N8" s="41">
        <f t="shared" si="3"/>
        <v>2.9344369136173314</v>
      </c>
      <c r="O8" s="41">
        <f t="shared" si="3"/>
        <v>1.0302815149268671</v>
      </c>
      <c r="P8" s="46">
        <f t="shared" si="3"/>
        <v>0.36286361074100582</v>
      </c>
      <c r="Q8" s="89">
        <v>26.13</v>
      </c>
      <c r="R8" s="89">
        <v>6.61</v>
      </c>
      <c r="S8" s="89">
        <v>13.8</v>
      </c>
      <c r="T8" s="89">
        <v>11.7</v>
      </c>
      <c r="U8" s="89">
        <v>30.69</v>
      </c>
      <c r="V8" s="89">
        <v>9.52</v>
      </c>
      <c r="W8" s="89">
        <v>1.56</v>
      </c>
      <c r="X8" s="8">
        <v>32.47</v>
      </c>
      <c r="Y8" s="8">
        <v>6.55</v>
      </c>
      <c r="Z8" s="8">
        <v>11.82</v>
      </c>
      <c r="AA8" s="8">
        <v>10.23</v>
      </c>
      <c r="AB8" s="8">
        <v>25.75</v>
      </c>
      <c r="AC8" s="8">
        <v>10.92</v>
      </c>
      <c r="AD8" s="8">
        <v>2.2599999999999998</v>
      </c>
      <c r="AE8" s="89">
        <v>29.23</v>
      </c>
      <c r="AF8" s="89">
        <v>7.06</v>
      </c>
      <c r="AG8" s="89">
        <v>12.93</v>
      </c>
      <c r="AH8" s="89">
        <v>11.48</v>
      </c>
      <c r="AI8" s="89">
        <v>28.1</v>
      </c>
      <c r="AJ8" s="89">
        <v>9.48</v>
      </c>
      <c r="AK8" s="89">
        <v>1.72</v>
      </c>
      <c r="AL8" s="8">
        <v>34.880000000000003</v>
      </c>
      <c r="AM8" s="8">
        <v>9.7200000000000006</v>
      </c>
      <c r="AN8" s="8">
        <v>13.21</v>
      </c>
      <c r="AO8" s="8">
        <v>9.15</v>
      </c>
      <c r="AP8" s="8">
        <v>23.49</v>
      </c>
      <c r="AQ8" s="8">
        <v>8.25</v>
      </c>
      <c r="AR8" s="8">
        <v>1.29</v>
      </c>
      <c r="AS8" s="89">
        <v>32.58</v>
      </c>
      <c r="AT8" s="89">
        <v>7.41</v>
      </c>
      <c r="AU8" s="89">
        <v>12.86</v>
      </c>
      <c r="AV8" s="89">
        <v>10.82</v>
      </c>
      <c r="AW8" s="89">
        <v>24.33</v>
      </c>
      <c r="AX8" s="89">
        <v>10.46</v>
      </c>
      <c r="AY8" s="89">
        <v>1.53</v>
      </c>
    </row>
    <row r="9" spans="1:51">
      <c r="A9" s="4">
        <v>9</v>
      </c>
      <c r="B9" s="43" t="s">
        <v>6</v>
      </c>
      <c r="C9" s="8">
        <f t="shared" si="2"/>
        <v>38.846666666666671</v>
      </c>
      <c r="D9" s="8">
        <f t="shared" si="2"/>
        <v>6.0266666666666673</v>
      </c>
      <c r="E9" s="8">
        <f t="shared" si="2"/>
        <v>11.673333333333334</v>
      </c>
      <c r="F9" s="8">
        <f t="shared" si="2"/>
        <v>9.4800000000000022</v>
      </c>
      <c r="G9" s="8">
        <f t="shared" si="2"/>
        <v>21.650000000000002</v>
      </c>
      <c r="H9" s="8">
        <f t="shared" si="2"/>
        <v>11.283333333333333</v>
      </c>
      <c r="I9" s="27">
        <f t="shared" si="2"/>
        <v>1.0433333333333332</v>
      </c>
      <c r="J9" s="41">
        <f t="shared" si="3"/>
        <v>4.7197069118043062</v>
      </c>
      <c r="K9" s="41">
        <f t="shared" si="3"/>
        <v>1.5021761991635054</v>
      </c>
      <c r="L9" s="41">
        <f t="shared" si="3"/>
        <v>1.2815745523898849</v>
      </c>
      <c r="M9" s="41">
        <f t="shared" si="3"/>
        <v>0.58000000000000007</v>
      </c>
      <c r="N9" s="41">
        <f t="shared" si="3"/>
        <v>2.072993005294518</v>
      </c>
      <c r="O9" s="41">
        <f t="shared" si="3"/>
        <v>0.24826061575153921</v>
      </c>
      <c r="P9" s="46">
        <f t="shared" si="3"/>
        <v>0.65317174872565742</v>
      </c>
      <c r="Q9" s="89">
        <v>36.6</v>
      </c>
      <c r="R9" s="89">
        <v>7.48</v>
      </c>
      <c r="S9" s="89">
        <v>11.6</v>
      </c>
      <c r="T9" s="89">
        <v>9.48</v>
      </c>
      <c r="U9" s="89">
        <v>22.96</v>
      </c>
      <c r="V9" s="89">
        <v>11.56</v>
      </c>
      <c r="W9" s="89">
        <v>0.32</v>
      </c>
      <c r="X9" s="8">
        <v>44.27</v>
      </c>
      <c r="Y9" s="8">
        <v>4.4800000000000004</v>
      </c>
      <c r="Z9" s="8">
        <v>10.43</v>
      </c>
      <c r="AA9" s="8">
        <v>8.9</v>
      </c>
      <c r="AB9" s="8">
        <v>19.260000000000002</v>
      </c>
      <c r="AC9" s="8">
        <v>11.08</v>
      </c>
      <c r="AD9" s="8">
        <v>1.59</v>
      </c>
      <c r="AE9" s="89">
        <v>35.67</v>
      </c>
      <c r="AF9" s="89">
        <v>6.12</v>
      </c>
      <c r="AG9" s="89">
        <v>12.99</v>
      </c>
      <c r="AH9" s="89">
        <v>10.06</v>
      </c>
      <c r="AI9" s="89">
        <v>22.73</v>
      </c>
      <c r="AJ9" s="89">
        <v>11.21</v>
      </c>
      <c r="AK9" s="89">
        <v>1.22</v>
      </c>
    </row>
    <row r="10" spans="1:51">
      <c r="A10" s="4">
        <v>10</v>
      </c>
      <c r="B10" s="43" t="s">
        <v>7</v>
      </c>
      <c r="C10" s="8">
        <f t="shared" si="2"/>
        <v>42.523333333333333</v>
      </c>
      <c r="D10" s="8">
        <f t="shared" si="2"/>
        <v>7.6866666666666665</v>
      </c>
      <c r="E10" s="8">
        <f t="shared" si="2"/>
        <v>10.790000000000001</v>
      </c>
      <c r="F10" s="8">
        <f t="shared" si="2"/>
        <v>7.2866666666666662</v>
      </c>
      <c r="G10" s="8">
        <f t="shared" si="2"/>
        <v>22.789999999999996</v>
      </c>
      <c r="H10" s="8">
        <f t="shared" si="2"/>
        <v>7.2399999999999993</v>
      </c>
      <c r="I10" s="27">
        <f t="shared" si="2"/>
        <v>1.6833333333333336</v>
      </c>
      <c r="J10" s="41">
        <f t="shared" si="3"/>
        <v>8.0638969074098075</v>
      </c>
      <c r="K10" s="41">
        <f>STDEV(R10,Y10,AF10,AM10,AT10)</f>
        <v>0.45544849690534034</v>
      </c>
      <c r="L10" s="41">
        <f t="shared" si="3"/>
        <v>1.6309199857748893</v>
      </c>
      <c r="M10" s="41">
        <f t="shared" si="3"/>
        <v>1.1252703378892257</v>
      </c>
      <c r="N10" s="41">
        <f t="shared" si="3"/>
        <v>6.7470067437345973</v>
      </c>
      <c r="O10" s="41">
        <f t="shared" si="3"/>
        <v>0.68432448443702454</v>
      </c>
      <c r="P10" s="46">
        <f t="shared" si="3"/>
        <v>1.2951576480619384</v>
      </c>
      <c r="Q10" s="89">
        <v>33.33</v>
      </c>
      <c r="R10" s="89">
        <v>8.1300000000000008</v>
      </c>
      <c r="S10" s="89">
        <v>12.09</v>
      </c>
      <c r="T10" s="89">
        <v>8.2899999999999991</v>
      </c>
      <c r="U10" s="89">
        <v>30.58</v>
      </c>
      <c r="V10" s="89">
        <v>6.83</v>
      </c>
      <c r="W10" s="89">
        <v>0.74</v>
      </c>
      <c r="X10" s="8">
        <v>45.84</v>
      </c>
      <c r="Y10" s="8">
        <v>7.71</v>
      </c>
      <c r="Z10" s="8">
        <v>8.9600000000000009</v>
      </c>
      <c r="AA10" s="8">
        <v>7.5</v>
      </c>
      <c r="AB10" s="8">
        <v>18.8</v>
      </c>
      <c r="AC10" s="8">
        <v>8.0299999999999994</v>
      </c>
      <c r="AD10" s="8">
        <v>3.16</v>
      </c>
      <c r="AE10" s="89">
        <v>48.4</v>
      </c>
      <c r="AF10" s="89">
        <v>7.22</v>
      </c>
      <c r="AG10" s="89">
        <v>11.32</v>
      </c>
      <c r="AH10" s="89">
        <v>6.07</v>
      </c>
      <c r="AI10" s="89">
        <v>18.989999999999998</v>
      </c>
      <c r="AJ10" s="89">
        <v>6.86</v>
      </c>
      <c r="AK10" s="89">
        <v>1.1499999999999999</v>
      </c>
    </row>
    <row r="11" spans="1:51">
      <c r="A11" s="4">
        <v>11</v>
      </c>
      <c r="B11" s="43" t="s">
        <v>8</v>
      </c>
      <c r="C11" s="8">
        <f t="shared" si="2"/>
        <v>15.926666666666668</v>
      </c>
      <c r="D11" s="8">
        <f t="shared" si="2"/>
        <v>4.5500000000000007</v>
      </c>
      <c r="E11" s="8">
        <f t="shared" si="2"/>
        <v>7.7133333333333338</v>
      </c>
      <c r="F11" s="8">
        <f t="shared" si="2"/>
        <v>11.44</v>
      </c>
      <c r="G11" s="8">
        <f t="shared" si="2"/>
        <v>27.77</v>
      </c>
      <c r="H11" s="8">
        <f t="shared" si="2"/>
        <v>25.42</v>
      </c>
      <c r="I11" s="27">
        <f t="shared" si="2"/>
        <v>7.1833333333333327</v>
      </c>
      <c r="J11" s="41">
        <f t="shared" si="3"/>
        <v>4.2921595186261641</v>
      </c>
      <c r="K11" s="41">
        <f t="shared" si="3"/>
        <v>0.28354893757515648</v>
      </c>
      <c r="L11" s="41">
        <f t="shared" si="3"/>
        <v>5.3155651941569992</v>
      </c>
      <c r="M11" s="41">
        <f t="shared" si="3"/>
        <v>2.2615923593786813</v>
      </c>
      <c r="N11" s="41">
        <f t="shared" si="3"/>
        <v>4.5773791627960971</v>
      </c>
      <c r="O11" s="41">
        <f t="shared" si="3"/>
        <v>3.2882670207876727</v>
      </c>
      <c r="P11" s="46">
        <f t="shared" si="3"/>
        <v>4.7052559264436784</v>
      </c>
      <c r="Q11" s="89">
        <v>20.83</v>
      </c>
      <c r="R11" s="89">
        <v>4.45</v>
      </c>
      <c r="S11" s="89">
        <v>13.81</v>
      </c>
      <c r="T11" s="89">
        <v>8.86</v>
      </c>
      <c r="U11" s="89">
        <v>25.99</v>
      </c>
      <c r="V11" s="89">
        <v>22.8</v>
      </c>
      <c r="W11" s="89">
        <v>3.26</v>
      </c>
      <c r="X11" s="8">
        <v>14.1</v>
      </c>
      <c r="Y11" s="8">
        <v>4.33</v>
      </c>
      <c r="Z11" s="8">
        <v>5.28</v>
      </c>
      <c r="AA11" s="8">
        <v>13.08</v>
      </c>
      <c r="AB11" s="8">
        <v>32.97</v>
      </c>
      <c r="AC11" s="8">
        <v>24.35</v>
      </c>
      <c r="AD11" s="8">
        <v>5.89</v>
      </c>
      <c r="AE11" s="89">
        <v>12.85</v>
      </c>
      <c r="AF11" s="89">
        <v>4.87</v>
      </c>
      <c r="AG11" s="89">
        <v>4.05</v>
      </c>
      <c r="AH11" s="89">
        <v>12.38</v>
      </c>
      <c r="AI11" s="89">
        <v>24.35</v>
      </c>
      <c r="AJ11" s="89">
        <v>29.11</v>
      </c>
      <c r="AK11" s="89">
        <v>12.4</v>
      </c>
    </row>
    <row r="12" spans="1:51">
      <c r="A12" s="4">
        <v>12</v>
      </c>
      <c r="B12" s="43" t="s">
        <v>9</v>
      </c>
      <c r="C12" s="8">
        <f t="shared" si="2"/>
        <v>23.45</v>
      </c>
      <c r="D12" s="8">
        <f t="shared" si="2"/>
        <v>9.32</v>
      </c>
      <c r="E12" s="8">
        <f t="shared" si="2"/>
        <v>16.283333333333335</v>
      </c>
      <c r="F12" s="8">
        <f t="shared" si="2"/>
        <v>8.6466666666666665</v>
      </c>
      <c r="G12" s="8">
        <f t="shared" si="2"/>
        <v>33.42</v>
      </c>
      <c r="H12" s="8">
        <f t="shared" si="2"/>
        <v>5.97</v>
      </c>
      <c r="I12" s="27">
        <f t="shared" si="2"/>
        <v>2.9066666666666667</v>
      </c>
      <c r="J12" s="41">
        <f t="shared" si="3"/>
        <v>2.4554429335661618</v>
      </c>
      <c r="K12" s="41">
        <f t="shared" si="3"/>
        <v>1.0565509926170151</v>
      </c>
      <c r="L12" s="41">
        <f t="shared" si="3"/>
        <v>1.4492181800313348</v>
      </c>
      <c r="M12" s="41">
        <f t="shared" si="3"/>
        <v>2.6441696869401792</v>
      </c>
      <c r="N12" s="41">
        <f t="shared" si="3"/>
        <v>3.5977909889263993</v>
      </c>
      <c r="O12" s="41">
        <f t="shared" si="3"/>
        <v>1.9100785324169234</v>
      </c>
      <c r="P12" s="46">
        <f t="shared" si="3"/>
        <v>1.2067034985170675</v>
      </c>
      <c r="Q12" s="89">
        <v>21.27</v>
      </c>
      <c r="R12" s="89">
        <v>9.93</v>
      </c>
      <c r="S12" s="89">
        <v>17.5</v>
      </c>
      <c r="T12" s="89">
        <v>5.64</v>
      </c>
      <c r="U12" s="89">
        <v>37.57</v>
      </c>
      <c r="V12" s="89">
        <v>3.79</v>
      </c>
      <c r="W12" s="89">
        <v>4.3</v>
      </c>
      <c r="X12" s="8">
        <v>22.97</v>
      </c>
      <c r="Y12" s="8">
        <v>9.93</v>
      </c>
      <c r="Z12" s="8">
        <v>16.670000000000002</v>
      </c>
      <c r="AA12" s="8">
        <v>9.69</v>
      </c>
      <c r="AB12" s="8">
        <v>31.18</v>
      </c>
      <c r="AC12" s="8">
        <v>7.35</v>
      </c>
      <c r="AD12" s="8">
        <v>2.2000000000000002</v>
      </c>
      <c r="AE12" s="89">
        <v>26.11</v>
      </c>
      <c r="AF12" s="89">
        <v>8.1</v>
      </c>
      <c r="AG12" s="89">
        <v>14.68</v>
      </c>
      <c r="AH12" s="89">
        <v>10.61</v>
      </c>
      <c r="AI12" s="89">
        <v>31.51</v>
      </c>
      <c r="AJ12" s="89">
        <v>6.77</v>
      </c>
      <c r="AK12" s="89">
        <v>2.2200000000000002</v>
      </c>
    </row>
    <row r="13" spans="1:51">
      <c r="A13" s="4">
        <v>13</v>
      </c>
      <c r="B13" s="43" t="s">
        <v>10</v>
      </c>
      <c r="C13" s="8">
        <f t="shared" si="2"/>
        <v>40.713333333333331</v>
      </c>
      <c r="D13" s="8">
        <f t="shared" si="2"/>
        <v>9</v>
      </c>
      <c r="E13" s="8">
        <f t="shared" si="2"/>
        <v>12.526666666666666</v>
      </c>
      <c r="F13" s="8">
        <f t="shared" si="2"/>
        <v>10.19</v>
      </c>
      <c r="G13" s="8">
        <f t="shared" si="2"/>
        <v>17.103333333333335</v>
      </c>
      <c r="H13" s="8">
        <f t="shared" si="2"/>
        <v>10.046666666666667</v>
      </c>
      <c r="I13" s="27">
        <f t="shared" si="2"/>
        <v>0.42333333333333334</v>
      </c>
      <c r="J13" s="41">
        <f t="shared" si="3"/>
        <v>0.74808644776746014</v>
      </c>
      <c r="K13" s="41">
        <f t="shared" si="3"/>
        <v>0.94302704096966417</v>
      </c>
      <c r="L13" s="41">
        <f t="shared" si="3"/>
        <v>0.58106224566162756</v>
      </c>
      <c r="M13" s="41">
        <f t="shared" si="3"/>
        <v>0.76236474210183636</v>
      </c>
      <c r="N13" s="41">
        <f t="shared" si="3"/>
        <v>1.568449340378367</v>
      </c>
      <c r="O13" s="41">
        <f t="shared" si="3"/>
        <v>1.308637968780255</v>
      </c>
      <c r="P13" s="46">
        <f t="shared" si="3"/>
        <v>0.22120880030716089</v>
      </c>
      <c r="Q13" s="89">
        <v>41.39</v>
      </c>
      <c r="R13" s="89">
        <v>8.64</v>
      </c>
      <c r="S13" s="89">
        <v>12</v>
      </c>
      <c r="T13" s="89">
        <v>10.65</v>
      </c>
      <c r="U13" s="89">
        <v>15.79</v>
      </c>
      <c r="V13" s="89">
        <v>10.9</v>
      </c>
      <c r="W13" s="89">
        <v>0.63</v>
      </c>
      <c r="X13" s="8">
        <v>40.840000000000003</v>
      </c>
      <c r="Y13" s="8">
        <v>8.2899999999999991</v>
      </c>
      <c r="Z13" s="8">
        <v>12.43</v>
      </c>
      <c r="AA13" s="8">
        <v>10.61</v>
      </c>
      <c r="AB13" s="8">
        <v>16.68</v>
      </c>
      <c r="AC13" s="8">
        <v>10.7</v>
      </c>
      <c r="AD13" s="8">
        <v>0.45</v>
      </c>
      <c r="AE13" s="89">
        <v>39.909999999999997</v>
      </c>
      <c r="AF13" s="89">
        <v>10.07</v>
      </c>
      <c r="AG13" s="89">
        <v>13.15</v>
      </c>
      <c r="AH13" s="89">
        <v>9.31</v>
      </c>
      <c r="AI13" s="89">
        <v>18.84</v>
      </c>
      <c r="AJ13" s="89">
        <v>8.5399999999999991</v>
      </c>
      <c r="AK13" s="89">
        <v>0.19</v>
      </c>
    </row>
    <row r="14" spans="1:51">
      <c r="A14" s="4">
        <v>14</v>
      </c>
      <c r="B14" s="43" t="s">
        <v>11</v>
      </c>
      <c r="C14" s="8">
        <f t="shared" si="2"/>
        <v>30.856666666666666</v>
      </c>
      <c r="D14" s="8">
        <f t="shared" si="2"/>
        <v>6.84</v>
      </c>
      <c r="E14" s="8">
        <f t="shared" si="2"/>
        <v>13.066666666666668</v>
      </c>
      <c r="F14" s="8">
        <f t="shared" si="2"/>
        <v>9.1300000000000008</v>
      </c>
      <c r="G14" s="8">
        <f t="shared" si="2"/>
        <v>28.953333333333333</v>
      </c>
      <c r="H14" s="8">
        <f t="shared" si="2"/>
        <v>9.4033333333333342</v>
      </c>
      <c r="I14" s="27">
        <f t="shared" si="2"/>
        <v>1.7533333333333332</v>
      </c>
      <c r="J14" s="41">
        <f t="shared" si="3"/>
        <v>4.3916094240418833</v>
      </c>
      <c r="K14" s="41">
        <f t="shared" si="3"/>
        <v>0.96130120149722575</v>
      </c>
      <c r="L14" s="41">
        <f t="shared" si="3"/>
        <v>1.8243994445661391</v>
      </c>
      <c r="M14" s="41">
        <f t="shared" si="3"/>
        <v>1.0976793703081056</v>
      </c>
      <c r="N14" s="41">
        <f t="shared" si="3"/>
        <v>2.3764329010795437</v>
      </c>
      <c r="O14" s="41">
        <f t="shared" si="3"/>
        <v>1.2357319018837869</v>
      </c>
      <c r="P14" s="46">
        <f t="shared" si="3"/>
        <v>0.54601587278515384</v>
      </c>
      <c r="Q14" s="89">
        <v>27.64</v>
      </c>
      <c r="R14" s="89">
        <v>7.95</v>
      </c>
      <c r="S14" s="89">
        <v>15.05</v>
      </c>
      <c r="T14" s="89">
        <v>9.48</v>
      </c>
      <c r="U14" s="89">
        <v>30.11</v>
      </c>
      <c r="V14" s="89">
        <v>8.39</v>
      </c>
      <c r="W14" s="89">
        <v>1.38</v>
      </c>
      <c r="X14" s="8">
        <v>29.07</v>
      </c>
      <c r="Y14" s="8">
        <v>6.29</v>
      </c>
      <c r="Z14" s="8">
        <v>12.69</v>
      </c>
      <c r="AA14" s="8">
        <v>10.01</v>
      </c>
      <c r="AB14" s="8">
        <v>30.53</v>
      </c>
      <c r="AC14" s="8">
        <v>9.0399999999999991</v>
      </c>
      <c r="AD14" s="8">
        <v>2.38</v>
      </c>
      <c r="AE14" s="89">
        <v>35.86</v>
      </c>
      <c r="AF14" s="89">
        <v>6.28</v>
      </c>
      <c r="AG14" s="89">
        <v>11.46</v>
      </c>
      <c r="AH14" s="89">
        <v>7.9</v>
      </c>
      <c r="AI14" s="89">
        <v>26.22</v>
      </c>
      <c r="AJ14" s="89">
        <v>10.78</v>
      </c>
      <c r="AK14" s="89">
        <v>1.5</v>
      </c>
    </row>
    <row r="15" spans="1:51">
      <c r="A15" s="4">
        <v>15</v>
      </c>
      <c r="B15" s="43" t="s">
        <v>12</v>
      </c>
      <c r="C15" s="8">
        <f t="shared" si="2"/>
        <v>23.419999999999998</v>
      </c>
      <c r="D15" s="8">
        <f t="shared" si="2"/>
        <v>11.99</v>
      </c>
      <c r="E15" s="8">
        <f t="shared" si="2"/>
        <v>17.529999999999998</v>
      </c>
      <c r="F15" s="8">
        <f t="shared" si="2"/>
        <v>7.833333333333333</v>
      </c>
      <c r="G15" s="8">
        <f t="shared" si="2"/>
        <v>31.919999999999998</v>
      </c>
      <c r="H15" s="8">
        <f t="shared" si="2"/>
        <v>3.9533333333333327</v>
      </c>
      <c r="I15" s="27">
        <f t="shared" si="2"/>
        <v>3.3566666666666669</v>
      </c>
      <c r="J15" s="41">
        <f t="shared" si="3"/>
        <v>8.7271816756613969</v>
      </c>
      <c r="K15" s="41">
        <f t="shared" si="3"/>
        <v>1.6768720881450703</v>
      </c>
      <c r="L15" s="41">
        <f t="shared" si="3"/>
        <v>0.37999999999999928</v>
      </c>
      <c r="M15" s="41">
        <f t="shared" si="3"/>
        <v>1.1243368415796573</v>
      </c>
      <c r="N15" s="41">
        <f t="shared" si="3"/>
        <v>6.026665744837687</v>
      </c>
      <c r="O15" s="41">
        <f t="shared" si="3"/>
        <v>0.81267049493219623</v>
      </c>
      <c r="P15" s="46">
        <f t="shared" si="3"/>
        <v>2.4537590210396227</v>
      </c>
      <c r="Q15" s="89">
        <v>17.649999999999999</v>
      </c>
      <c r="R15" s="89">
        <v>10.119999999999999</v>
      </c>
      <c r="S15" s="89">
        <v>17.95</v>
      </c>
      <c r="T15" s="89">
        <v>7.34</v>
      </c>
      <c r="U15" s="89">
        <v>36.79</v>
      </c>
      <c r="V15" s="89">
        <v>4.5599999999999996</v>
      </c>
      <c r="W15" s="89">
        <v>5.59</v>
      </c>
      <c r="X15" s="8">
        <v>19.149999999999999</v>
      </c>
      <c r="Y15" s="8">
        <v>12.49</v>
      </c>
      <c r="Z15" s="8">
        <v>17.43</v>
      </c>
      <c r="AA15" s="8">
        <v>9.1199999999999992</v>
      </c>
      <c r="AB15" s="8">
        <v>33.79</v>
      </c>
      <c r="AC15" s="8">
        <v>4.2699999999999996</v>
      </c>
      <c r="AD15" s="8">
        <v>3.75</v>
      </c>
      <c r="AE15" s="89">
        <v>33.46</v>
      </c>
      <c r="AF15" s="89">
        <v>13.36</v>
      </c>
      <c r="AG15" s="89">
        <v>17.21</v>
      </c>
      <c r="AH15" s="89">
        <v>7.04</v>
      </c>
      <c r="AI15" s="89">
        <v>25.18</v>
      </c>
      <c r="AJ15" s="89">
        <v>3.03</v>
      </c>
      <c r="AK15" s="89">
        <v>0.73</v>
      </c>
    </row>
    <row r="16" spans="1:51">
      <c r="A16" s="4">
        <v>16</v>
      </c>
      <c r="B16" s="43" t="s">
        <v>13</v>
      </c>
      <c r="C16" s="8">
        <f t="shared" si="2"/>
        <v>49.8</v>
      </c>
      <c r="D16" s="8">
        <f t="shared" si="2"/>
        <v>3.5149999999999997</v>
      </c>
      <c r="E16" s="8">
        <f t="shared" si="2"/>
        <v>9.4749999999999996</v>
      </c>
      <c r="F16" s="8">
        <f t="shared" si="2"/>
        <v>7.4350000000000005</v>
      </c>
      <c r="G16" s="8">
        <f t="shared" si="2"/>
        <v>19.2775</v>
      </c>
      <c r="H16" s="8">
        <f t="shared" si="2"/>
        <v>9.6425000000000001</v>
      </c>
      <c r="I16" s="27">
        <f t="shared" si="2"/>
        <v>0.85500000000000009</v>
      </c>
      <c r="J16" s="41">
        <f t="shared" si="3"/>
        <v>7.3078086090610812</v>
      </c>
      <c r="K16" s="41">
        <f t="shared" si="3"/>
        <v>2.290567615242999</v>
      </c>
      <c r="L16" s="41">
        <f t="shared" si="3"/>
        <v>1.9438878568477183</v>
      </c>
      <c r="M16" s="41">
        <f t="shared" si="3"/>
        <v>0.8342062095189654</v>
      </c>
      <c r="N16" s="41">
        <f t="shared" si="3"/>
        <v>4.5760126383858095</v>
      </c>
      <c r="O16" s="41">
        <f t="shared" si="3"/>
        <v>1.6806025705085661</v>
      </c>
      <c r="P16" s="46">
        <f t="shared" si="3"/>
        <v>0.7143061901827068</v>
      </c>
      <c r="Q16" s="89">
        <v>42.15</v>
      </c>
      <c r="R16" s="89">
        <v>6.83</v>
      </c>
      <c r="S16" s="89">
        <v>12.29</v>
      </c>
      <c r="T16" s="89">
        <v>8.02</v>
      </c>
      <c r="U16" s="89">
        <v>18.04</v>
      </c>
      <c r="V16" s="89">
        <v>12.15</v>
      </c>
      <c r="W16" s="89">
        <v>0.53</v>
      </c>
      <c r="X16" s="8">
        <v>47.64</v>
      </c>
      <c r="Y16" s="8">
        <v>1.94</v>
      </c>
      <c r="Z16" s="8">
        <v>9.14</v>
      </c>
      <c r="AA16" s="8">
        <v>6.96</v>
      </c>
      <c r="AB16" s="8">
        <v>23.86</v>
      </c>
      <c r="AC16" s="8">
        <v>8.58</v>
      </c>
      <c r="AD16" s="8">
        <v>1.87</v>
      </c>
      <c r="AE16" s="89">
        <v>49.76</v>
      </c>
      <c r="AF16" s="89">
        <v>2.0299999999999998</v>
      </c>
      <c r="AG16" s="89">
        <v>8.57</v>
      </c>
      <c r="AH16" s="89">
        <v>8.25</v>
      </c>
      <c r="AI16" s="89">
        <v>21.77</v>
      </c>
      <c r="AJ16" s="89">
        <v>8.84</v>
      </c>
      <c r="AK16" s="89">
        <v>0.79</v>
      </c>
      <c r="AL16" s="8">
        <v>59.65</v>
      </c>
      <c r="AM16" s="8">
        <v>3.26</v>
      </c>
      <c r="AN16" s="8">
        <v>7.9</v>
      </c>
      <c r="AO16" s="8">
        <v>6.51</v>
      </c>
      <c r="AP16" s="8">
        <v>13.44</v>
      </c>
      <c r="AQ16" s="8">
        <v>9</v>
      </c>
      <c r="AR16" s="8">
        <v>0.23</v>
      </c>
    </row>
    <row r="17" spans="1:44">
      <c r="A17" s="4">
        <v>17</v>
      </c>
      <c r="B17" s="43" t="s">
        <v>14</v>
      </c>
      <c r="C17" s="8">
        <f t="shared" si="2"/>
        <v>26.093333333333334</v>
      </c>
      <c r="D17" s="8">
        <f t="shared" si="2"/>
        <v>6.4233333333333347</v>
      </c>
      <c r="E17" s="8">
        <f t="shared" si="2"/>
        <v>12.856666666666667</v>
      </c>
      <c r="F17" s="8">
        <f t="shared" si="2"/>
        <v>11.15</v>
      </c>
      <c r="G17" s="8">
        <f t="shared" si="2"/>
        <v>26.103333333333335</v>
      </c>
      <c r="H17" s="8">
        <f t="shared" si="2"/>
        <v>14.643333333333333</v>
      </c>
      <c r="I17" s="27">
        <f t="shared" si="2"/>
        <v>2.7266666666666666</v>
      </c>
      <c r="J17" s="41">
        <f t="shared" si="3"/>
        <v>2.4133862793455445</v>
      </c>
      <c r="K17" s="41">
        <f t="shared" si="3"/>
        <v>0.61533188876681266</v>
      </c>
      <c r="L17" s="41">
        <f t="shared" si="3"/>
        <v>0.82373134779085155</v>
      </c>
      <c r="M17" s="41">
        <f t="shared" si="3"/>
        <v>2.2758075489812364</v>
      </c>
      <c r="N17" s="41">
        <f t="shared" si="3"/>
        <v>3.228394853999935</v>
      </c>
      <c r="O17" s="41">
        <f t="shared" si="3"/>
        <v>2.9252407308345276</v>
      </c>
      <c r="P17" s="46">
        <f t="shared" si="3"/>
        <v>0.68529798871245362</v>
      </c>
      <c r="Q17" s="89">
        <v>25.75</v>
      </c>
      <c r="R17" s="89">
        <v>7.05</v>
      </c>
      <c r="S17" s="89">
        <v>12.17</v>
      </c>
      <c r="T17" s="89">
        <v>12.91</v>
      </c>
      <c r="U17" s="89">
        <v>23.15</v>
      </c>
      <c r="V17" s="89">
        <v>16.940000000000001</v>
      </c>
      <c r="W17" s="89">
        <v>2.0299999999999998</v>
      </c>
      <c r="X17" s="8">
        <v>28.66</v>
      </c>
      <c r="Y17" s="8">
        <v>5.82</v>
      </c>
      <c r="Z17" s="8">
        <v>12.63</v>
      </c>
      <c r="AA17" s="8">
        <v>8.58</v>
      </c>
      <c r="AB17" s="8">
        <v>29.55</v>
      </c>
      <c r="AC17" s="8">
        <v>11.35</v>
      </c>
      <c r="AD17" s="8">
        <v>3.4</v>
      </c>
      <c r="AE17" s="89">
        <v>23.87</v>
      </c>
      <c r="AF17" s="89">
        <v>6.4</v>
      </c>
      <c r="AG17" s="89">
        <v>13.77</v>
      </c>
      <c r="AH17" s="89">
        <v>11.96</v>
      </c>
      <c r="AI17" s="89">
        <v>25.61</v>
      </c>
      <c r="AJ17" s="89">
        <v>15.64</v>
      </c>
      <c r="AK17" s="89">
        <v>2.75</v>
      </c>
    </row>
    <row r="18" spans="1:44">
      <c r="A18" s="4">
        <v>18</v>
      </c>
      <c r="B18" s="43" t="s">
        <v>15</v>
      </c>
      <c r="C18" s="8">
        <f t="shared" si="2"/>
        <v>27.216666666666669</v>
      </c>
      <c r="D18" s="8">
        <f t="shared" si="2"/>
        <v>8.9066666666666663</v>
      </c>
      <c r="E18" s="8">
        <f t="shared" si="2"/>
        <v>12.030000000000001</v>
      </c>
      <c r="F18" s="8">
        <f t="shared" si="2"/>
        <v>10.88</v>
      </c>
      <c r="G18" s="8">
        <f t="shared" si="2"/>
        <v>26.856666666666666</v>
      </c>
      <c r="H18" s="8">
        <f t="shared" si="2"/>
        <v>12.253333333333336</v>
      </c>
      <c r="I18" s="27">
        <f t="shared" si="2"/>
        <v>1.86</v>
      </c>
      <c r="J18" s="41">
        <f t="shared" si="3"/>
        <v>3.5574194767180849</v>
      </c>
      <c r="K18" s="41">
        <f t="shared" si="3"/>
        <v>1.2133150181767849</v>
      </c>
      <c r="L18" s="41">
        <f t="shared" si="3"/>
        <v>3.6392856441889743</v>
      </c>
      <c r="M18" s="41">
        <f t="shared" si="3"/>
        <v>1.408012784032878</v>
      </c>
      <c r="N18" s="41">
        <f t="shared" si="3"/>
        <v>1.9192272750597652</v>
      </c>
      <c r="O18" s="41">
        <f t="shared" si="3"/>
        <v>3.8096894011629487</v>
      </c>
      <c r="P18" s="46">
        <f t="shared" si="3"/>
        <v>0.43312815655415404</v>
      </c>
      <c r="Q18" s="89">
        <v>25.33</v>
      </c>
      <c r="R18" s="89">
        <v>10.28</v>
      </c>
      <c r="S18" s="89">
        <v>15.51</v>
      </c>
      <c r="T18" s="89">
        <v>9.33</v>
      </c>
      <c r="U18" s="89">
        <v>28.95</v>
      </c>
      <c r="V18" s="89">
        <v>8.24</v>
      </c>
      <c r="W18" s="89">
        <v>2.36</v>
      </c>
      <c r="X18" s="8">
        <v>25</v>
      </c>
      <c r="Y18" s="8">
        <v>7.98</v>
      </c>
      <c r="Z18" s="8">
        <v>12.33</v>
      </c>
      <c r="AA18" s="8">
        <v>12.08</v>
      </c>
      <c r="AB18" s="8">
        <v>25.18</v>
      </c>
      <c r="AC18" s="8">
        <v>15.82</v>
      </c>
      <c r="AD18" s="8">
        <v>1.62</v>
      </c>
      <c r="AE18" s="89">
        <v>31.32</v>
      </c>
      <c r="AF18" s="89">
        <v>8.4600000000000009</v>
      </c>
      <c r="AG18" s="89">
        <v>8.25</v>
      </c>
      <c r="AH18" s="89">
        <v>11.23</v>
      </c>
      <c r="AI18" s="89">
        <v>26.44</v>
      </c>
      <c r="AJ18" s="89">
        <v>12.7</v>
      </c>
      <c r="AK18" s="89">
        <v>1.6</v>
      </c>
    </row>
    <row r="19" spans="1:44">
      <c r="A19" s="4">
        <v>19</v>
      </c>
      <c r="B19" s="43" t="s">
        <v>16</v>
      </c>
      <c r="C19" s="8">
        <f t="shared" si="2"/>
        <v>35.576666666666668</v>
      </c>
      <c r="D19" s="8">
        <f t="shared" si="2"/>
        <v>7.9266666666666667</v>
      </c>
      <c r="E19" s="8">
        <f t="shared" si="2"/>
        <v>12.316666666666668</v>
      </c>
      <c r="F19" s="8">
        <f t="shared" si="2"/>
        <v>8.7966666666666651</v>
      </c>
      <c r="G19" s="8">
        <f t="shared" si="2"/>
        <v>28.596666666666664</v>
      </c>
      <c r="H19" s="8">
        <f t="shared" si="2"/>
        <v>5.64</v>
      </c>
      <c r="I19" s="27">
        <f t="shared" si="2"/>
        <v>1.1466666666666667</v>
      </c>
      <c r="J19" s="41">
        <f t="shared" si="3"/>
        <v>0.89918481600465816</v>
      </c>
      <c r="K19" s="41">
        <f t="shared" si="3"/>
        <v>2.1128495765987036</v>
      </c>
      <c r="L19" s="41">
        <f t="shared" si="3"/>
        <v>1.9209459475303503</v>
      </c>
      <c r="M19" s="41">
        <f t="shared" si="3"/>
        <v>0.20305992547357352</v>
      </c>
      <c r="N19" s="41">
        <f t="shared" si="3"/>
        <v>2.3958784053731383</v>
      </c>
      <c r="O19" s="41">
        <f t="shared" si="3"/>
        <v>0.78936683487463599</v>
      </c>
      <c r="P19" s="46">
        <f t="shared" si="3"/>
        <v>0.60912505557835417</v>
      </c>
      <c r="Q19" s="89">
        <v>36.35</v>
      </c>
      <c r="R19" s="89">
        <v>5.88</v>
      </c>
      <c r="S19" s="89">
        <v>10.24</v>
      </c>
      <c r="T19" s="89">
        <v>9.0299999999999994</v>
      </c>
      <c r="U19" s="89">
        <v>31.36</v>
      </c>
      <c r="V19" s="89">
        <v>6.35</v>
      </c>
      <c r="W19" s="89">
        <v>0.8</v>
      </c>
      <c r="X19" s="8">
        <v>35.79</v>
      </c>
      <c r="Y19" s="8">
        <v>7.8</v>
      </c>
      <c r="Z19" s="8">
        <v>14.03</v>
      </c>
      <c r="AA19" s="8">
        <v>8.6999999999999993</v>
      </c>
      <c r="AB19" s="8">
        <v>27.1</v>
      </c>
      <c r="AC19" s="8">
        <v>5.78</v>
      </c>
      <c r="AD19" s="8">
        <v>0.79</v>
      </c>
      <c r="AE19" s="89">
        <v>34.590000000000003</v>
      </c>
      <c r="AF19" s="89">
        <v>10.1</v>
      </c>
      <c r="AG19" s="89">
        <v>12.68</v>
      </c>
      <c r="AH19" s="89">
        <v>8.66</v>
      </c>
      <c r="AI19" s="89">
        <v>27.33</v>
      </c>
      <c r="AJ19" s="89">
        <v>4.79</v>
      </c>
      <c r="AK19" s="89">
        <v>1.85</v>
      </c>
    </row>
    <row r="20" spans="1:44">
      <c r="A20" s="4">
        <v>20</v>
      </c>
      <c r="B20" s="43" t="s">
        <v>17</v>
      </c>
      <c r="C20" s="8">
        <f t="shared" si="2"/>
        <v>26.319999999999997</v>
      </c>
      <c r="D20" s="8">
        <f t="shared" si="2"/>
        <v>3.4066666666666667</v>
      </c>
      <c r="E20" s="8">
        <f t="shared" si="2"/>
        <v>8.6</v>
      </c>
      <c r="F20" s="8">
        <f t="shared" si="2"/>
        <v>11.136666666666665</v>
      </c>
      <c r="G20" s="8">
        <f t="shared" si="2"/>
        <v>28.443333333333332</v>
      </c>
      <c r="H20" s="8">
        <f t="shared" si="2"/>
        <v>20.073333333333334</v>
      </c>
      <c r="I20" s="27">
        <f t="shared" si="2"/>
        <v>2.0166666666666666</v>
      </c>
      <c r="J20" s="41">
        <f t="shared" si="3"/>
        <v>7.9393009767863223</v>
      </c>
      <c r="K20" s="41">
        <f t="shared" si="3"/>
        <v>2.0836826373834709</v>
      </c>
      <c r="L20" s="41">
        <f t="shared" si="3"/>
        <v>1.3210601803097377</v>
      </c>
      <c r="M20" s="41">
        <f t="shared" si="3"/>
        <v>1.5482355548602267</v>
      </c>
      <c r="N20" s="41">
        <f t="shared" si="3"/>
        <v>4.5962738531699268</v>
      </c>
      <c r="O20" s="41">
        <f t="shared" si="3"/>
        <v>2.9330246049655662</v>
      </c>
      <c r="P20" s="46">
        <f t="shared" si="3"/>
        <v>0.97336187172774169</v>
      </c>
      <c r="Q20" s="89">
        <v>19.27</v>
      </c>
      <c r="R20" s="89">
        <v>5.04</v>
      </c>
      <c r="S20" s="89">
        <v>9.66</v>
      </c>
      <c r="T20" s="89">
        <v>12.34</v>
      </c>
      <c r="U20" s="89">
        <v>32.729999999999997</v>
      </c>
      <c r="V20" s="89">
        <v>18.850000000000001</v>
      </c>
      <c r="W20" s="89">
        <v>2.11</v>
      </c>
      <c r="X20" s="8">
        <v>34.92</v>
      </c>
      <c r="Y20" s="8">
        <v>4.12</v>
      </c>
      <c r="Z20" s="8">
        <v>9.02</v>
      </c>
      <c r="AA20" s="8">
        <v>9.39</v>
      </c>
      <c r="AB20" s="8">
        <v>23.59</v>
      </c>
      <c r="AC20" s="8">
        <v>17.95</v>
      </c>
      <c r="AD20" s="8">
        <v>1</v>
      </c>
      <c r="AE20" s="89">
        <v>24.77</v>
      </c>
      <c r="AF20" s="89">
        <v>1.06</v>
      </c>
      <c r="AG20" s="89">
        <v>7.12</v>
      </c>
      <c r="AH20" s="89">
        <v>11.68</v>
      </c>
      <c r="AI20" s="89">
        <v>29.01</v>
      </c>
      <c r="AJ20" s="89">
        <v>23.42</v>
      </c>
      <c r="AK20" s="89">
        <v>2.94</v>
      </c>
    </row>
    <row r="21" spans="1:44">
      <c r="A21" s="4">
        <v>21</v>
      </c>
      <c r="B21" s="43" t="s">
        <v>18</v>
      </c>
      <c r="C21" s="8">
        <f t="shared" si="2"/>
        <v>31.01</v>
      </c>
      <c r="D21" s="8">
        <f t="shared" si="2"/>
        <v>3.9500000000000006</v>
      </c>
      <c r="E21" s="8">
        <f t="shared" si="2"/>
        <v>8.6433333333333326</v>
      </c>
      <c r="F21" s="8">
        <f t="shared" si="2"/>
        <v>9.32</v>
      </c>
      <c r="G21" s="8">
        <f t="shared" si="2"/>
        <v>36.01</v>
      </c>
      <c r="H21" s="8">
        <f t="shared" si="2"/>
        <v>8.2333333333333325</v>
      </c>
      <c r="I21" s="27">
        <f t="shared" si="2"/>
        <v>2.8366666666666664</v>
      </c>
      <c r="J21" s="41">
        <f t="shared" si="3"/>
        <v>2.3624563488030832</v>
      </c>
      <c r="K21" s="41">
        <f t="shared" si="3"/>
        <v>0.6941901756723412</v>
      </c>
      <c r="L21" s="41">
        <f t="shared" si="3"/>
        <v>0.72147996045166329</v>
      </c>
      <c r="M21" s="41">
        <f t="shared" si="3"/>
        <v>1.1849472562101655</v>
      </c>
      <c r="N21" s="41">
        <f t="shared" si="3"/>
        <v>0.83450584180100085</v>
      </c>
      <c r="O21" s="41">
        <f t="shared" si="3"/>
        <v>0.58011493114152246</v>
      </c>
      <c r="P21" s="46">
        <f t="shared" si="3"/>
        <v>0.20108041509140906</v>
      </c>
      <c r="Q21" s="89">
        <v>32.549999999999997</v>
      </c>
      <c r="R21" s="89">
        <v>3.2</v>
      </c>
      <c r="S21" s="89">
        <v>7.95</v>
      </c>
      <c r="T21" s="89">
        <v>8.0299999999999994</v>
      </c>
      <c r="U21" s="89">
        <v>36.79</v>
      </c>
      <c r="V21" s="89">
        <v>8.82</v>
      </c>
      <c r="W21" s="89">
        <v>2.67</v>
      </c>
      <c r="X21" s="8">
        <v>28.29</v>
      </c>
      <c r="Y21" s="8">
        <v>4.57</v>
      </c>
      <c r="Z21" s="8">
        <v>9.39</v>
      </c>
      <c r="AA21" s="8">
        <v>10.36</v>
      </c>
      <c r="AB21" s="8">
        <v>36.11</v>
      </c>
      <c r="AC21" s="8">
        <v>8.2200000000000006</v>
      </c>
      <c r="AD21" s="8">
        <v>3.06</v>
      </c>
      <c r="AE21" s="89">
        <v>32.19</v>
      </c>
      <c r="AF21" s="89">
        <v>4.08</v>
      </c>
      <c r="AG21" s="89">
        <v>8.59</v>
      </c>
      <c r="AH21" s="89">
        <v>9.57</v>
      </c>
      <c r="AI21" s="89">
        <v>35.130000000000003</v>
      </c>
      <c r="AJ21" s="89">
        <v>7.66</v>
      </c>
      <c r="AK21" s="89">
        <v>2.78</v>
      </c>
    </row>
    <row r="22" spans="1:44">
      <c r="A22" s="4">
        <v>22</v>
      </c>
      <c r="B22" s="43" t="s">
        <v>19</v>
      </c>
      <c r="C22" s="8">
        <f t="shared" si="2"/>
        <v>40.08</v>
      </c>
      <c r="D22" s="8">
        <f t="shared" si="2"/>
        <v>5.2225000000000001</v>
      </c>
      <c r="E22" s="8">
        <f t="shared" si="2"/>
        <v>9.817499999999999</v>
      </c>
      <c r="F22" s="8">
        <f t="shared" si="2"/>
        <v>7.18</v>
      </c>
      <c r="G22" s="8">
        <f t="shared" si="2"/>
        <v>28.697500000000002</v>
      </c>
      <c r="H22" s="8">
        <f t="shared" si="2"/>
        <v>7.7850000000000001</v>
      </c>
      <c r="I22" s="27">
        <f t="shared" si="2"/>
        <v>1.2225000000000001</v>
      </c>
      <c r="J22" s="41">
        <f t="shared" si="3"/>
        <v>5.4981875801637274</v>
      </c>
      <c r="K22" s="41">
        <f t="shared" si="3"/>
        <v>2.0508758291682767</v>
      </c>
      <c r="L22" s="41">
        <f t="shared" si="3"/>
        <v>1.775394322397156</v>
      </c>
      <c r="M22" s="41">
        <f t="shared" si="3"/>
        <v>1.5087964298296388</v>
      </c>
      <c r="N22" s="41">
        <f t="shared" si="3"/>
        <v>3.4264887275460079</v>
      </c>
      <c r="O22" s="41">
        <f t="shared" si="3"/>
        <v>0.69192966887297636</v>
      </c>
      <c r="P22" s="46">
        <f t="shared" si="3"/>
        <v>0.54603876541261487</v>
      </c>
      <c r="Q22" s="89">
        <v>43.23</v>
      </c>
      <c r="R22" s="89">
        <v>3.21</v>
      </c>
      <c r="S22" s="89">
        <v>7.72</v>
      </c>
      <c r="T22" s="89">
        <v>5.35</v>
      </c>
      <c r="U22" s="89">
        <v>32.17</v>
      </c>
      <c r="V22" s="89">
        <v>6.87</v>
      </c>
      <c r="W22" s="89">
        <v>1.46</v>
      </c>
      <c r="X22" s="8">
        <v>43.14</v>
      </c>
      <c r="Y22" s="8">
        <v>3.83</v>
      </c>
      <c r="Z22" s="8">
        <v>8.98</v>
      </c>
      <c r="AA22" s="8">
        <v>7.34</v>
      </c>
      <c r="AB22" s="8">
        <v>27.72</v>
      </c>
      <c r="AC22" s="8">
        <v>8.49</v>
      </c>
      <c r="AD22" s="8">
        <v>0.5</v>
      </c>
      <c r="AE22" s="89">
        <v>31.87</v>
      </c>
      <c r="AF22" s="89">
        <v>7.57</v>
      </c>
      <c r="AG22" s="89">
        <v>11.13</v>
      </c>
      <c r="AH22" s="89">
        <v>9.0299999999999994</v>
      </c>
      <c r="AI22" s="89">
        <v>30.54</v>
      </c>
      <c r="AJ22" s="89">
        <v>8.09</v>
      </c>
      <c r="AK22" s="89">
        <v>1.78</v>
      </c>
      <c r="AL22" s="8">
        <v>42.08</v>
      </c>
      <c r="AM22" s="8">
        <v>6.28</v>
      </c>
      <c r="AN22" s="8">
        <v>11.44</v>
      </c>
      <c r="AO22" s="8">
        <v>7</v>
      </c>
      <c r="AP22" s="8">
        <v>24.36</v>
      </c>
      <c r="AQ22" s="8">
        <v>7.69</v>
      </c>
      <c r="AR22" s="8">
        <v>1.1499999999999999</v>
      </c>
    </row>
    <row r="23" spans="1:44">
      <c r="A23" s="5">
        <v>23</v>
      </c>
      <c r="B23" s="44" t="s">
        <v>20</v>
      </c>
      <c r="C23" s="8">
        <f t="shared" si="2"/>
        <v>23.05</v>
      </c>
      <c r="D23" s="8">
        <f t="shared" si="2"/>
        <v>3.6733333333333333</v>
      </c>
      <c r="E23" s="8">
        <f t="shared" si="2"/>
        <v>10.63</v>
      </c>
      <c r="F23" s="8">
        <f t="shared" si="2"/>
        <v>11.933333333333332</v>
      </c>
      <c r="G23" s="8">
        <f t="shared" si="2"/>
        <v>35.053333333333335</v>
      </c>
      <c r="H23" s="8">
        <f t="shared" si="2"/>
        <v>13.296666666666667</v>
      </c>
      <c r="I23" s="27">
        <f t="shared" si="2"/>
        <v>2.3699999999999997</v>
      </c>
      <c r="J23" s="41">
        <f t="shared" si="3"/>
        <v>11.920566261717591</v>
      </c>
      <c r="K23" s="41">
        <f t="shared" si="3"/>
        <v>1.9763940227933632</v>
      </c>
      <c r="L23" s="41">
        <f t="shared" si="3"/>
        <v>2.6563697031851561</v>
      </c>
      <c r="M23" s="41">
        <f t="shared" si="3"/>
        <v>2.2211783659430298</v>
      </c>
      <c r="N23" s="41">
        <f t="shared" si="3"/>
        <v>6.5578832967149836</v>
      </c>
      <c r="O23" s="41">
        <f t="shared" si="3"/>
        <v>3.7208914702438283</v>
      </c>
      <c r="P23" s="46">
        <f t="shared" si="3"/>
        <v>1.2957237359869589</v>
      </c>
      <c r="Q23" s="89">
        <v>12.3</v>
      </c>
      <c r="R23" s="89">
        <v>3.38</v>
      </c>
      <c r="S23" s="89">
        <v>8.24</v>
      </c>
      <c r="T23" s="89">
        <v>14.31</v>
      </c>
      <c r="U23" s="89">
        <v>40.72</v>
      </c>
      <c r="V23" s="89">
        <v>17.2</v>
      </c>
      <c r="W23" s="89">
        <v>3.85</v>
      </c>
      <c r="X23" s="8">
        <v>20.98</v>
      </c>
      <c r="Y23" s="8">
        <v>5.78</v>
      </c>
      <c r="Z23" s="8">
        <v>13.49</v>
      </c>
      <c r="AA23" s="8">
        <v>11.58</v>
      </c>
      <c r="AB23" s="8">
        <v>36.57</v>
      </c>
      <c r="AC23" s="8">
        <v>9.7899999999999991</v>
      </c>
      <c r="AD23" s="8">
        <v>1.82</v>
      </c>
      <c r="AE23" s="89">
        <v>35.869999999999997</v>
      </c>
      <c r="AF23" s="89">
        <v>1.86</v>
      </c>
      <c r="AG23" s="89">
        <v>10.16</v>
      </c>
      <c r="AH23" s="89">
        <v>9.91</v>
      </c>
      <c r="AI23" s="89">
        <v>27.87</v>
      </c>
      <c r="AJ23" s="89">
        <v>12.9</v>
      </c>
      <c r="AK23" s="89">
        <v>1.44</v>
      </c>
    </row>
    <row r="24" spans="1:44">
      <c r="A24" s="4">
        <v>24</v>
      </c>
      <c r="B24" s="43" t="s">
        <v>21</v>
      </c>
      <c r="C24" s="8">
        <f t="shared" si="2"/>
        <v>52.353333333333332</v>
      </c>
      <c r="D24" s="8">
        <f t="shared" si="2"/>
        <v>3.5233333333333334</v>
      </c>
      <c r="E24" s="8">
        <f t="shared" si="2"/>
        <v>7.4766666666666666</v>
      </c>
      <c r="F24" s="8">
        <f t="shared" si="2"/>
        <v>7.2933333333333339</v>
      </c>
      <c r="G24" s="8">
        <f t="shared" si="2"/>
        <v>17.73</v>
      </c>
      <c r="H24" s="8">
        <f t="shared" si="2"/>
        <v>11.133333333333335</v>
      </c>
      <c r="I24" s="27">
        <f t="shared" si="2"/>
        <v>0.49</v>
      </c>
      <c r="J24" s="41">
        <f t="shared" si="3"/>
        <v>6.7622210355276735</v>
      </c>
      <c r="K24" s="41">
        <f t="shared" si="3"/>
        <v>0.4645786621588775</v>
      </c>
      <c r="L24" s="41">
        <f t="shared" si="3"/>
        <v>0.63311399710741945</v>
      </c>
      <c r="M24" s="41">
        <f t="shared" si="3"/>
        <v>2.0954792610124566</v>
      </c>
      <c r="N24" s="41">
        <f t="shared" si="3"/>
        <v>2.895634645462029</v>
      </c>
      <c r="O24" s="41">
        <f t="shared" si="3"/>
        <v>3.859615697622405</v>
      </c>
      <c r="P24" s="46">
        <f t="shared" si="3"/>
        <v>0.22</v>
      </c>
      <c r="Q24" s="89">
        <v>53.53</v>
      </c>
      <c r="R24" s="89">
        <v>3.39</v>
      </c>
      <c r="S24" s="89">
        <v>6.76</v>
      </c>
      <c r="T24" s="89">
        <v>6.59</v>
      </c>
      <c r="U24" s="89">
        <v>20.12</v>
      </c>
      <c r="V24" s="89">
        <v>8.89</v>
      </c>
      <c r="W24" s="89">
        <v>0.71</v>
      </c>
      <c r="X24" s="8">
        <v>58.45</v>
      </c>
      <c r="Y24" s="8">
        <v>4.04</v>
      </c>
      <c r="Z24" s="8">
        <v>7.96</v>
      </c>
      <c r="AA24" s="8">
        <v>5.64</v>
      </c>
      <c r="AB24" s="8">
        <v>14.51</v>
      </c>
      <c r="AC24" s="8">
        <v>8.92</v>
      </c>
      <c r="AD24" s="8">
        <v>0.49</v>
      </c>
      <c r="AE24" s="89">
        <v>45.08</v>
      </c>
      <c r="AF24" s="89">
        <v>3.14</v>
      </c>
      <c r="AG24" s="89">
        <v>7.71</v>
      </c>
      <c r="AH24" s="89">
        <v>9.65</v>
      </c>
      <c r="AI24" s="89">
        <v>18.559999999999999</v>
      </c>
      <c r="AJ24" s="89">
        <v>15.59</v>
      </c>
      <c r="AK24" s="89">
        <v>0.27</v>
      </c>
    </row>
    <row r="25" spans="1:44">
      <c r="A25" s="4">
        <v>25</v>
      </c>
      <c r="B25" s="43" t="s">
        <v>22</v>
      </c>
      <c r="C25" s="8">
        <f t="shared" si="2"/>
        <v>25.78</v>
      </c>
      <c r="D25" s="8">
        <f t="shared" si="2"/>
        <v>11.64</v>
      </c>
      <c r="E25" s="8">
        <f t="shared" si="2"/>
        <v>11.86</v>
      </c>
      <c r="F25" s="8">
        <f t="shared" si="2"/>
        <v>8.2433333333333341</v>
      </c>
      <c r="G25" s="8">
        <f t="shared" si="2"/>
        <v>29.186666666666667</v>
      </c>
      <c r="H25" s="8">
        <f t="shared" si="2"/>
        <v>11.54</v>
      </c>
      <c r="I25" s="27">
        <f t="shared" si="2"/>
        <v>1.75</v>
      </c>
      <c r="J25" s="41">
        <f t="shared" si="3"/>
        <v>20.235802430346077</v>
      </c>
      <c r="K25" s="41">
        <f t="shared" si="3"/>
        <v>7.3503945472334999</v>
      </c>
      <c r="L25" s="41">
        <f t="shared" si="3"/>
        <v>4.6478704801231343</v>
      </c>
      <c r="M25" s="41">
        <f t="shared" si="3"/>
        <v>3.7860313434166573</v>
      </c>
      <c r="N25" s="41">
        <f t="shared" si="3"/>
        <v>6.5653738152014993</v>
      </c>
      <c r="O25" s="41">
        <f t="shared" si="3"/>
        <v>8.028243892657974</v>
      </c>
      <c r="P25" s="46">
        <f t="shared" si="3"/>
        <v>1.3772073191789242</v>
      </c>
      <c r="Q25" s="89">
        <v>30.35</v>
      </c>
      <c r="R25" s="89">
        <v>3.73</v>
      </c>
      <c r="S25" s="89">
        <v>6.55</v>
      </c>
      <c r="T25" s="89">
        <v>9.17</v>
      </c>
      <c r="U25" s="89">
        <v>28.88</v>
      </c>
      <c r="V25" s="89">
        <v>18.16</v>
      </c>
      <c r="W25" s="89">
        <v>3.17</v>
      </c>
      <c r="X25" s="8">
        <v>43.34</v>
      </c>
      <c r="Y25" s="8">
        <v>12.93</v>
      </c>
      <c r="Z25" s="8">
        <v>13.84</v>
      </c>
      <c r="AA25" s="8">
        <v>4.08</v>
      </c>
      <c r="AB25" s="8">
        <v>22.78</v>
      </c>
      <c r="AC25" s="8">
        <v>2.61</v>
      </c>
      <c r="AD25" s="8">
        <v>0.42</v>
      </c>
      <c r="AE25" s="89">
        <v>3.65</v>
      </c>
      <c r="AF25" s="89">
        <v>18.260000000000002</v>
      </c>
      <c r="AG25" s="89">
        <v>15.19</v>
      </c>
      <c r="AH25" s="89">
        <v>11.48</v>
      </c>
      <c r="AI25" s="89">
        <v>35.9</v>
      </c>
      <c r="AJ25" s="89">
        <v>13.85</v>
      </c>
      <c r="AK25" s="89">
        <v>1.66</v>
      </c>
    </row>
    <row r="26" spans="1:44">
      <c r="A26" s="4">
        <v>27</v>
      </c>
      <c r="B26" s="43" t="s">
        <v>23</v>
      </c>
      <c r="C26" s="8">
        <f t="shared" si="2"/>
        <v>21.246666666666666</v>
      </c>
      <c r="D26" s="8">
        <f t="shared" si="2"/>
        <v>5.4433333333333325</v>
      </c>
      <c r="E26" s="8">
        <f t="shared" si="2"/>
        <v>10.323333333333332</v>
      </c>
      <c r="F26" s="8">
        <f t="shared" si="2"/>
        <v>9.6300000000000008</v>
      </c>
      <c r="G26" s="8">
        <f t="shared" si="2"/>
        <v>35.163333333333334</v>
      </c>
      <c r="H26" s="8">
        <f t="shared" si="2"/>
        <v>16.453333333333333</v>
      </c>
      <c r="I26" s="27">
        <f t="shared" si="2"/>
        <v>1.74</v>
      </c>
      <c r="J26" s="41">
        <f t="shared" si="3"/>
        <v>4.9857831213695434</v>
      </c>
      <c r="K26" s="41">
        <f t="shared" si="3"/>
        <v>5.0680601154024743</v>
      </c>
      <c r="L26" s="41">
        <f t="shared" si="3"/>
        <v>1.4505975780116809</v>
      </c>
      <c r="M26" s="41">
        <f t="shared" si="3"/>
        <v>1.7606532878451655</v>
      </c>
      <c r="N26" s="41">
        <f t="shared" si="3"/>
        <v>8.9007321796205865</v>
      </c>
      <c r="O26" s="41">
        <f t="shared" si="3"/>
        <v>5.1319034805161126</v>
      </c>
      <c r="P26" s="46">
        <f t="shared" si="3"/>
        <v>4.1337271317782935</v>
      </c>
      <c r="Q26" s="89">
        <v>18.190000000000001</v>
      </c>
      <c r="R26" s="89">
        <v>0.48</v>
      </c>
      <c r="S26" s="89">
        <v>8.7100000000000009</v>
      </c>
      <c r="T26" s="89">
        <v>10.18</v>
      </c>
      <c r="U26" s="89">
        <v>42.3</v>
      </c>
      <c r="V26" s="89">
        <v>22.37</v>
      </c>
      <c r="W26" s="89">
        <v>-2.23</v>
      </c>
      <c r="X26" s="8">
        <v>27</v>
      </c>
      <c r="Y26" s="8">
        <v>10.61</v>
      </c>
      <c r="Z26" s="8">
        <v>11.52</v>
      </c>
      <c r="AA26" s="8">
        <v>11.05</v>
      </c>
      <c r="AB26" s="8">
        <v>25.19</v>
      </c>
      <c r="AC26" s="8">
        <v>13.21</v>
      </c>
      <c r="AD26" s="8">
        <v>1.43</v>
      </c>
      <c r="AE26" s="89">
        <v>18.55</v>
      </c>
      <c r="AF26" s="89">
        <v>5.24</v>
      </c>
      <c r="AG26" s="89">
        <v>10.74</v>
      </c>
      <c r="AH26" s="89">
        <v>7.66</v>
      </c>
      <c r="AI26" s="89">
        <v>38</v>
      </c>
      <c r="AJ26" s="89">
        <v>13.78</v>
      </c>
      <c r="AK26" s="89">
        <v>6.02</v>
      </c>
    </row>
    <row r="27" spans="1:44">
      <c r="A27" s="4">
        <v>31</v>
      </c>
      <c r="B27" s="43" t="s">
        <v>24</v>
      </c>
      <c r="C27" s="8">
        <f t="shared" si="2"/>
        <v>27.72666666666667</v>
      </c>
      <c r="D27" s="8">
        <f t="shared" si="2"/>
        <v>7.6400000000000006</v>
      </c>
      <c r="E27" s="8">
        <f t="shared" si="2"/>
        <v>12.12</v>
      </c>
      <c r="F27" s="8">
        <f t="shared" si="2"/>
        <v>11.87</v>
      </c>
      <c r="G27" s="8">
        <f t="shared" si="2"/>
        <v>24.803333333333331</v>
      </c>
      <c r="H27" s="8">
        <f t="shared" si="2"/>
        <v>12.596666666666666</v>
      </c>
      <c r="I27" s="27">
        <f t="shared" si="2"/>
        <v>3.2433333333333336</v>
      </c>
      <c r="J27" s="41">
        <f t="shared" si="3"/>
        <v>5.6824319910873538</v>
      </c>
      <c r="K27" s="41">
        <f t="shared" si="3"/>
        <v>1.7889661819050695</v>
      </c>
      <c r="L27" s="41">
        <f t="shared" si="3"/>
        <v>0.80579153631693123</v>
      </c>
      <c r="M27" s="41">
        <f t="shared" si="3"/>
        <v>0.82655913279087323</v>
      </c>
      <c r="N27" s="41">
        <f t="shared" si="3"/>
        <v>2.3881024545302356</v>
      </c>
      <c r="O27" s="41">
        <f t="shared" si="3"/>
        <v>3.2200362316802198</v>
      </c>
      <c r="P27" s="46">
        <f t="shared" si="3"/>
        <v>3.0787876401813317</v>
      </c>
      <c r="Q27" s="89">
        <v>23.72</v>
      </c>
      <c r="R27" s="89">
        <v>9.56</v>
      </c>
      <c r="S27" s="89">
        <v>12.61</v>
      </c>
      <c r="T27" s="89">
        <v>11.99</v>
      </c>
      <c r="U27" s="89">
        <v>25.79</v>
      </c>
      <c r="V27" s="89">
        <v>9.66</v>
      </c>
      <c r="W27" s="89">
        <v>6.67</v>
      </c>
      <c r="X27" s="8">
        <v>25.23</v>
      </c>
      <c r="Y27" s="8">
        <v>6.02</v>
      </c>
      <c r="Z27" s="8">
        <v>11.19</v>
      </c>
      <c r="AA27" s="8">
        <v>12.63</v>
      </c>
      <c r="AB27" s="8">
        <v>26.54</v>
      </c>
      <c r="AC27" s="8">
        <v>16.04</v>
      </c>
      <c r="AD27" s="8">
        <v>2.35</v>
      </c>
      <c r="AE27" s="89">
        <v>34.229999999999997</v>
      </c>
      <c r="AF27" s="89">
        <v>7.34</v>
      </c>
      <c r="AG27" s="89">
        <v>12.56</v>
      </c>
      <c r="AH27" s="89">
        <v>10.99</v>
      </c>
      <c r="AI27" s="89">
        <v>22.08</v>
      </c>
      <c r="AJ27" s="89">
        <v>12.09</v>
      </c>
      <c r="AK27" s="89">
        <v>0.71</v>
      </c>
    </row>
    <row r="28" spans="1:44">
      <c r="A28" s="4">
        <v>32</v>
      </c>
      <c r="B28" s="43" t="s">
        <v>25</v>
      </c>
      <c r="C28" s="8">
        <f t="shared" si="2"/>
        <v>24.99</v>
      </c>
      <c r="D28" s="8">
        <f t="shared" si="2"/>
        <v>8.3699999999999992</v>
      </c>
      <c r="E28" s="8">
        <f t="shared" si="2"/>
        <v>15.546666666666667</v>
      </c>
      <c r="F28" s="8">
        <f t="shared" si="2"/>
        <v>12.123333333333335</v>
      </c>
      <c r="G28" s="8">
        <f t="shared" si="2"/>
        <v>21.283333333333331</v>
      </c>
      <c r="H28" s="8">
        <f t="shared" si="2"/>
        <v>13.01</v>
      </c>
      <c r="I28" s="27">
        <f t="shared" si="2"/>
        <v>4.6766666666666667</v>
      </c>
      <c r="J28" s="41">
        <f t="shared" si="3"/>
        <v>4.951726971471679</v>
      </c>
      <c r="K28" s="41">
        <f t="shared" si="3"/>
        <v>1.9212495933636549</v>
      </c>
      <c r="L28" s="41">
        <f t="shared" si="3"/>
        <v>0.97940458102529415</v>
      </c>
      <c r="M28" s="41">
        <f t="shared" si="3"/>
        <v>1.027634824893227</v>
      </c>
      <c r="N28" s="41">
        <f t="shared" si="3"/>
        <v>3.2731381476090449</v>
      </c>
      <c r="O28" s="41">
        <f t="shared" si="3"/>
        <v>2.3495531490051396</v>
      </c>
      <c r="P28" s="46">
        <f t="shared" si="3"/>
        <v>1.7050610937246005</v>
      </c>
      <c r="Q28" s="89">
        <v>22.53</v>
      </c>
      <c r="R28" s="89">
        <v>8.2899999999999991</v>
      </c>
      <c r="S28" s="89">
        <v>15.21</v>
      </c>
      <c r="T28" s="89">
        <v>12.42</v>
      </c>
      <c r="U28" s="89">
        <v>23.66</v>
      </c>
      <c r="V28" s="89">
        <v>12.31</v>
      </c>
      <c r="W28" s="89">
        <v>5.58</v>
      </c>
      <c r="X28" s="8">
        <v>21.75</v>
      </c>
      <c r="Y28" s="8">
        <v>6.49</v>
      </c>
      <c r="Z28" s="8">
        <v>14.78</v>
      </c>
      <c r="AA28" s="8">
        <v>12.97</v>
      </c>
      <c r="AB28" s="8">
        <v>22.64</v>
      </c>
      <c r="AC28" s="8">
        <v>15.63</v>
      </c>
      <c r="AD28" s="8">
        <v>5.74</v>
      </c>
      <c r="AE28" s="89">
        <v>30.69</v>
      </c>
      <c r="AF28" s="89">
        <v>10.33</v>
      </c>
      <c r="AG28" s="89">
        <v>16.649999999999999</v>
      </c>
      <c r="AH28" s="89">
        <v>10.98</v>
      </c>
      <c r="AI28" s="89">
        <v>17.55</v>
      </c>
      <c r="AJ28" s="89">
        <v>11.09</v>
      </c>
      <c r="AK28" s="89">
        <v>2.71</v>
      </c>
    </row>
    <row r="29" spans="1:44">
      <c r="A29" s="4">
        <v>33</v>
      </c>
      <c r="B29" s="43" t="s">
        <v>26</v>
      </c>
      <c r="C29" s="8">
        <f t="shared" si="2"/>
        <v>38.053333333333335</v>
      </c>
      <c r="D29" s="8">
        <f t="shared" si="2"/>
        <v>6.48</v>
      </c>
      <c r="E29" s="8">
        <f t="shared" si="2"/>
        <v>11.833333333333334</v>
      </c>
      <c r="F29" s="8">
        <f t="shared" si="2"/>
        <v>11.6</v>
      </c>
      <c r="G29" s="8">
        <f t="shared" si="2"/>
        <v>19.753333333333334</v>
      </c>
      <c r="H29" s="8">
        <f t="shared" si="2"/>
        <v>11.37</v>
      </c>
      <c r="I29" s="27">
        <f t="shared" si="2"/>
        <v>0.91333333333333344</v>
      </c>
      <c r="J29" s="41">
        <f t="shared" si="3"/>
        <v>3.9240837571761062</v>
      </c>
      <c r="K29" s="41">
        <f t="shared" si="3"/>
        <v>1.3128594745821012</v>
      </c>
      <c r="L29" s="41">
        <f t="shared" si="3"/>
        <v>0.47595517996270731</v>
      </c>
      <c r="M29" s="41">
        <f t="shared" si="3"/>
        <v>0.45077710678338595</v>
      </c>
      <c r="N29" s="41">
        <f t="shared" si="3"/>
        <v>4.175048901909209</v>
      </c>
      <c r="O29" s="41">
        <f t="shared" si="3"/>
        <v>1.285729364990938</v>
      </c>
      <c r="P29" s="46">
        <f t="shared" si="3"/>
        <v>0.26689573494781305</v>
      </c>
      <c r="Q29" s="89">
        <v>42.31</v>
      </c>
      <c r="R29" s="89">
        <v>7.98</v>
      </c>
      <c r="S29" s="89">
        <v>12.26</v>
      </c>
      <c r="T29" s="89">
        <v>11.08</v>
      </c>
      <c r="U29" s="89">
        <v>15.59</v>
      </c>
      <c r="V29" s="89">
        <v>10.16</v>
      </c>
      <c r="W29" s="89">
        <v>0.63</v>
      </c>
      <c r="X29" s="8">
        <v>37.270000000000003</v>
      </c>
      <c r="Y29" s="8">
        <v>5.92</v>
      </c>
      <c r="Z29" s="8">
        <v>11.32</v>
      </c>
      <c r="AA29" s="8">
        <v>11.88</v>
      </c>
      <c r="AB29" s="8">
        <v>19.73</v>
      </c>
      <c r="AC29" s="8">
        <v>12.72</v>
      </c>
      <c r="AD29" s="8">
        <v>1.1599999999999999</v>
      </c>
      <c r="AE29" s="89">
        <v>34.58</v>
      </c>
      <c r="AF29" s="89">
        <v>5.54</v>
      </c>
      <c r="AG29" s="89">
        <v>11.92</v>
      </c>
      <c r="AH29" s="89">
        <v>11.84</v>
      </c>
      <c r="AI29" s="89">
        <v>23.94</v>
      </c>
      <c r="AJ29" s="89">
        <v>11.23</v>
      </c>
      <c r="AK29" s="89">
        <v>0.95</v>
      </c>
    </row>
    <row r="30" spans="1:44">
      <c r="A30" s="4">
        <v>34</v>
      </c>
      <c r="B30" s="43" t="s">
        <v>27</v>
      </c>
      <c r="C30" s="8">
        <f t="shared" si="2"/>
        <v>31.58</v>
      </c>
      <c r="D30" s="8">
        <f t="shared" si="2"/>
        <v>6.4700000000000006</v>
      </c>
      <c r="E30" s="8">
        <f t="shared" si="2"/>
        <v>12.864999999999998</v>
      </c>
      <c r="F30" s="8">
        <f t="shared" si="2"/>
        <v>10.545</v>
      </c>
      <c r="G30" s="8">
        <f t="shared" si="2"/>
        <v>24.284999999999997</v>
      </c>
      <c r="H30" s="8">
        <f t="shared" si="2"/>
        <v>13.184999999999999</v>
      </c>
      <c r="I30" s="27">
        <f t="shared" si="2"/>
        <v>1.06</v>
      </c>
      <c r="J30" s="41">
        <f t="shared" si="3"/>
        <v>6.2083975388178914</v>
      </c>
      <c r="K30" s="41">
        <f t="shared" si="3"/>
        <v>0.86267027304758781</v>
      </c>
      <c r="L30" s="41">
        <f t="shared" si="3"/>
        <v>0.10606601717798238</v>
      </c>
      <c r="M30" s="41">
        <f t="shared" si="3"/>
        <v>0.45961940777125487</v>
      </c>
      <c r="N30" s="41">
        <f t="shared" si="3"/>
        <v>5.0133870786126336</v>
      </c>
      <c r="O30" s="41">
        <f t="shared" si="3"/>
        <v>0.95459415460183883</v>
      </c>
      <c r="P30" s="46">
        <f t="shared" si="3"/>
        <v>0.72124891681027847</v>
      </c>
      <c r="Q30" s="89">
        <v>27.19</v>
      </c>
      <c r="R30" s="89">
        <v>7.08</v>
      </c>
      <c r="S30" s="89">
        <v>12.94</v>
      </c>
      <c r="T30" s="89">
        <v>10.87</v>
      </c>
      <c r="U30" s="89">
        <v>27.83</v>
      </c>
      <c r="V30" s="89">
        <v>12.51</v>
      </c>
      <c r="W30" s="89">
        <v>1.57</v>
      </c>
      <c r="X30" s="8">
        <v>35.97</v>
      </c>
      <c r="Y30" s="8">
        <v>5.86</v>
      </c>
      <c r="Z30" s="8">
        <v>12.79</v>
      </c>
      <c r="AA30" s="8">
        <v>10.220000000000001</v>
      </c>
      <c r="AB30" s="8">
        <v>20.74</v>
      </c>
      <c r="AC30" s="8">
        <v>13.86</v>
      </c>
      <c r="AD30" s="8">
        <v>0.55000000000000004</v>
      </c>
    </row>
    <row r="31" spans="1:44">
      <c r="A31" s="4">
        <v>35</v>
      </c>
      <c r="B31" s="43" t="s">
        <v>28</v>
      </c>
      <c r="C31" s="8">
        <f t="shared" si="2"/>
        <v>35.286666666666662</v>
      </c>
      <c r="D31" s="8">
        <f t="shared" si="2"/>
        <v>13.38</v>
      </c>
      <c r="E31" s="8">
        <f t="shared" si="2"/>
        <v>15.770000000000001</v>
      </c>
      <c r="F31" s="8">
        <f t="shared" si="2"/>
        <v>9.4933333333333341</v>
      </c>
      <c r="G31" s="8">
        <f t="shared" si="2"/>
        <v>19.33666666666667</v>
      </c>
      <c r="H31" s="8">
        <f t="shared" si="2"/>
        <v>5.7866666666666662</v>
      </c>
      <c r="I31" s="27">
        <f t="shared" si="2"/>
        <v>0.94666666666666666</v>
      </c>
      <c r="J31" s="41">
        <f t="shared" si="3"/>
        <v>2.3927459817818812</v>
      </c>
      <c r="K31" s="41">
        <f t="shared" si="3"/>
        <v>0.94715363062176983</v>
      </c>
      <c r="L31" s="41">
        <f t="shared" si="3"/>
        <v>0.43863424398922624</v>
      </c>
      <c r="M31" s="41">
        <f t="shared" si="3"/>
        <v>0.86494701186450351</v>
      </c>
      <c r="N31" s="41">
        <f t="shared" si="3"/>
        <v>2.2118393552275282</v>
      </c>
      <c r="O31" s="41">
        <f t="shared" si="3"/>
        <v>0.82766740502048519</v>
      </c>
      <c r="P31" s="46">
        <f t="shared" si="3"/>
        <v>0.41004064839151405</v>
      </c>
      <c r="Q31" s="89">
        <v>32.65</v>
      </c>
      <c r="R31" s="89">
        <v>13.12</v>
      </c>
      <c r="S31" s="89">
        <v>15.95</v>
      </c>
      <c r="T31" s="89">
        <v>9.9</v>
      </c>
      <c r="U31" s="89">
        <v>21.72</v>
      </c>
      <c r="V31" s="89">
        <v>5.71</v>
      </c>
      <c r="W31" s="89">
        <v>0.94</v>
      </c>
      <c r="X31" s="8">
        <v>35.89</v>
      </c>
      <c r="Y31" s="8">
        <v>12.59</v>
      </c>
      <c r="Z31" s="8">
        <v>16.09</v>
      </c>
      <c r="AA31" s="8">
        <v>10.08</v>
      </c>
      <c r="AB31" s="8">
        <v>17.350000000000001</v>
      </c>
      <c r="AC31" s="8">
        <v>6.65</v>
      </c>
      <c r="AD31" s="8">
        <v>1.36</v>
      </c>
      <c r="AE31" s="89">
        <v>37.32</v>
      </c>
      <c r="AF31" s="89">
        <v>14.43</v>
      </c>
      <c r="AG31" s="89">
        <v>15.27</v>
      </c>
      <c r="AH31" s="89">
        <v>8.5</v>
      </c>
      <c r="AI31" s="89">
        <v>18.940000000000001</v>
      </c>
      <c r="AJ31" s="89">
        <v>5</v>
      </c>
      <c r="AK31" s="89">
        <v>0.54</v>
      </c>
    </row>
    <row r="32" spans="1:44">
      <c r="A32" s="4">
        <v>36</v>
      </c>
      <c r="B32" s="43" t="s">
        <v>29</v>
      </c>
      <c r="C32" s="8">
        <f t="shared" si="2"/>
        <v>20.753333333333334</v>
      </c>
      <c r="D32" s="8">
        <f t="shared" si="2"/>
        <v>4.41</v>
      </c>
      <c r="E32" s="8">
        <f t="shared" si="2"/>
        <v>8.5033333333333321</v>
      </c>
      <c r="F32" s="8">
        <f t="shared" si="2"/>
        <v>11.136666666666665</v>
      </c>
      <c r="G32" s="8">
        <f t="shared" si="2"/>
        <v>25.783333333333331</v>
      </c>
      <c r="H32" s="8">
        <f t="shared" si="2"/>
        <v>27.150000000000002</v>
      </c>
      <c r="I32" s="27">
        <f t="shared" si="2"/>
        <v>2.2633333333333332</v>
      </c>
      <c r="J32" s="41">
        <f t="shared" si="3"/>
        <v>4.4676765027621883</v>
      </c>
      <c r="K32" s="41">
        <f t="shared" si="3"/>
        <v>1.7776107560430658</v>
      </c>
      <c r="L32" s="41">
        <f t="shared" si="3"/>
        <v>1.7152356495051506</v>
      </c>
      <c r="M32" s="41">
        <f t="shared" si="3"/>
        <v>0.84180361922085734</v>
      </c>
      <c r="N32" s="41">
        <f t="shared" si="3"/>
        <v>3.7039753418905939</v>
      </c>
      <c r="O32" s="41">
        <f t="shared" si="3"/>
        <v>3.1637477775574969</v>
      </c>
      <c r="P32" s="46">
        <f t="shared" si="3"/>
        <v>0.84055537196149777</v>
      </c>
      <c r="Q32" s="89">
        <v>20.18</v>
      </c>
      <c r="R32" s="89">
        <v>6.36</v>
      </c>
      <c r="S32" s="89">
        <v>6.96</v>
      </c>
      <c r="T32" s="89">
        <v>10.199999999999999</v>
      </c>
      <c r="U32" s="89">
        <v>23.69</v>
      </c>
      <c r="V32" s="89">
        <v>30.56</v>
      </c>
      <c r="W32" s="89">
        <v>2.0499999999999998</v>
      </c>
      <c r="X32" s="8">
        <v>16.600000000000001</v>
      </c>
      <c r="Y32" s="8">
        <v>3.99</v>
      </c>
      <c r="Z32" s="8">
        <v>8.1999999999999993</v>
      </c>
      <c r="AA32" s="8">
        <v>11.38</v>
      </c>
      <c r="AB32" s="8">
        <v>30.06</v>
      </c>
      <c r="AC32" s="8">
        <v>26.58</v>
      </c>
      <c r="AD32" s="8">
        <v>3.19</v>
      </c>
      <c r="AE32" s="89">
        <v>25.48</v>
      </c>
      <c r="AF32" s="89">
        <v>2.88</v>
      </c>
      <c r="AG32" s="89">
        <v>10.35</v>
      </c>
      <c r="AH32" s="89">
        <v>11.83</v>
      </c>
      <c r="AI32" s="89">
        <v>23.6</v>
      </c>
      <c r="AJ32" s="89">
        <v>24.31</v>
      </c>
      <c r="AK32" s="89">
        <v>1.55</v>
      </c>
    </row>
    <row r="33" spans="1:44">
      <c r="A33" s="4">
        <v>37</v>
      </c>
      <c r="B33" s="43" t="s">
        <v>30</v>
      </c>
      <c r="C33" s="8">
        <f t="shared" si="2"/>
        <v>29.216666666666669</v>
      </c>
      <c r="D33" s="8">
        <f t="shared" si="2"/>
        <v>7.253333333333333</v>
      </c>
      <c r="E33" s="8">
        <f t="shared" si="2"/>
        <v>15.61</v>
      </c>
      <c r="F33" s="8">
        <f t="shared" si="2"/>
        <v>8.3066666666666666</v>
      </c>
      <c r="G33" s="8">
        <f t="shared" si="2"/>
        <v>31.73</v>
      </c>
      <c r="H33" s="8">
        <f t="shared" si="2"/>
        <v>6.9866666666666672</v>
      </c>
      <c r="I33" s="27">
        <f t="shared" si="2"/>
        <v>0.9</v>
      </c>
      <c r="J33" s="41">
        <f t="shared" si="3"/>
        <v>2.22192109070807</v>
      </c>
      <c r="K33" s="41">
        <f t="shared" si="3"/>
        <v>1.59575478483799</v>
      </c>
      <c r="L33" s="41">
        <f t="shared" si="3"/>
        <v>1.3859653675326808</v>
      </c>
      <c r="M33" s="41">
        <f t="shared" si="3"/>
        <v>1.4301864680290193</v>
      </c>
      <c r="N33" s="41">
        <f t="shared" si="3"/>
        <v>3.2736371210016526</v>
      </c>
      <c r="O33" s="41">
        <f t="shared" si="3"/>
        <v>2.6612277868182042</v>
      </c>
      <c r="P33" s="46">
        <f t="shared" si="3"/>
        <v>1.3536986370680884</v>
      </c>
      <c r="Q33" s="89">
        <v>31.19</v>
      </c>
      <c r="R33" s="89">
        <v>7.31</v>
      </c>
      <c r="S33" s="89">
        <v>14.06</v>
      </c>
      <c r="T33" s="89">
        <v>8.2799999999999994</v>
      </c>
      <c r="U33" s="89">
        <v>32.5</v>
      </c>
      <c r="V33" s="89">
        <v>5.16</v>
      </c>
      <c r="W33" s="89">
        <v>1.5</v>
      </c>
      <c r="X33" s="8">
        <v>29.65</v>
      </c>
      <c r="Y33" s="8">
        <v>8.82</v>
      </c>
      <c r="Z33" s="8">
        <v>16.04</v>
      </c>
      <c r="AA33" s="8">
        <v>9.75</v>
      </c>
      <c r="AB33" s="8">
        <v>28.14</v>
      </c>
      <c r="AC33" s="8">
        <v>5.76</v>
      </c>
      <c r="AD33" s="8">
        <v>1.85</v>
      </c>
      <c r="AE33" s="89">
        <v>26.81</v>
      </c>
      <c r="AF33" s="89">
        <v>5.63</v>
      </c>
      <c r="AG33" s="89">
        <v>16.73</v>
      </c>
      <c r="AH33" s="89">
        <v>6.89</v>
      </c>
      <c r="AI33" s="89">
        <v>34.549999999999997</v>
      </c>
      <c r="AJ33" s="89">
        <v>10.039999999999999</v>
      </c>
      <c r="AK33" s="89">
        <v>-0.65</v>
      </c>
    </row>
    <row r="34" spans="1:44">
      <c r="A34" s="4">
        <v>38</v>
      </c>
      <c r="B34" s="43" t="s">
        <v>31</v>
      </c>
      <c r="C34" s="8">
        <f t="shared" si="2"/>
        <v>44.392499999999998</v>
      </c>
      <c r="D34" s="8">
        <f t="shared" si="2"/>
        <v>8.9075000000000006</v>
      </c>
      <c r="E34" s="8">
        <f t="shared" si="2"/>
        <v>12.58</v>
      </c>
      <c r="F34" s="8">
        <f t="shared" si="2"/>
        <v>6.56</v>
      </c>
      <c r="G34" s="8">
        <f t="shared" si="2"/>
        <v>23.662500000000001</v>
      </c>
      <c r="H34" s="8">
        <f t="shared" si="2"/>
        <v>4.3825000000000003</v>
      </c>
      <c r="I34" s="27">
        <f t="shared" si="2"/>
        <v>-6.25E-2</v>
      </c>
      <c r="J34" s="41">
        <f t="shared" si="3"/>
        <v>13.06849487635564</v>
      </c>
      <c r="K34" s="41">
        <f t="shared" si="3"/>
        <v>1.5999869791136765</v>
      </c>
      <c r="L34" s="41">
        <f t="shared" si="3"/>
        <v>3.0776181266254112</v>
      </c>
      <c r="M34" s="41">
        <f t="shared" si="3"/>
        <v>2.1965579133423021</v>
      </c>
      <c r="N34" s="41">
        <f t="shared" si="3"/>
        <v>7.9668495446234413</v>
      </c>
      <c r="O34" s="41">
        <f t="shared" si="3"/>
        <v>1.2255984932540784</v>
      </c>
      <c r="P34" s="46">
        <f t="shared" si="3"/>
        <v>0.69370382729231062</v>
      </c>
      <c r="Q34" s="89">
        <v>33.08</v>
      </c>
      <c r="R34" s="89">
        <v>10.66</v>
      </c>
      <c r="S34" s="89">
        <v>11.52</v>
      </c>
      <c r="T34" s="89">
        <v>9.2200000000000006</v>
      </c>
      <c r="U34" s="89">
        <v>31.8</v>
      </c>
      <c r="V34" s="89">
        <v>5.03</v>
      </c>
      <c r="W34" s="89">
        <v>0</v>
      </c>
      <c r="X34" s="8">
        <v>60.68</v>
      </c>
      <c r="Y34" s="8">
        <v>6.93</v>
      </c>
      <c r="Z34" s="8">
        <v>9.98</v>
      </c>
      <c r="AA34" s="8">
        <v>4.1399999999999997</v>
      </c>
      <c r="AB34" s="8">
        <v>14.55</v>
      </c>
      <c r="AC34" s="8">
        <v>3.01</v>
      </c>
      <c r="AD34" s="8">
        <v>0.72</v>
      </c>
      <c r="AE34" s="89">
        <v>49.21</v>
      </c>
      <c r="AF34" s="89">
        <v>8.44</v>
      </c>
      <c r="AG34" s="89">
        <v>11.78</v>
      </c>
      <c r="AH34" s="89">
        <v>5.57</v>
      </c>
      <c r="AI34" s="89">
        <v>19.64</v>
      </c>
      <c r="AJ34" s="89">
        <v>5.73</v>
      </c>
      <c r="AK34" s="89">
        <v>0</v>
      </c>
      <c r="AL34" s="8">
        <v>34.6</v>
      </c>
      <c r="AM34" s="8">
        <v>9.6</v>
      </c>
      <c r="AN34" s="8">
        <v>17.04</v>
      </c>
      <c r="AO34" s="8">
        <v>7.31</v>
      </c>
      <c r="AP34" s="8">
        <v>28.66</v>
      </c>
      <c r="AQ34" s="8">
        <v>3.76</v>
      </c>
      <c r="AR34" s="8">
        <v>-0.97</v>
      </c>
    </row>
    <row r="35" spans="1:44">
      <c r="A35" s="4">
        <v>39</v>
      </c>
      <c r="B35" s="43" t="s">
        <v>32</v>
      </c>
      <c r="C35" s="8">
        <f t="shared" si="2"/>
        <v>23.840000000000003</v>
      </c>
      <c r="D35" s="8">
        <f t="shared" si="2"/>
        <v>5.7666666666666666</v>
      </c>
      <c r="E35" s="8">
        <f t="shared" si="2"/>
        <v>14.433333333333332</v>
      </c>
      <c r="F35" s="8">
        <f t="shared" si="2"/>
        <v>8.93</v>
      </c>
      <c r="G35" s="8">
        <f t="shared" si="2"/>
        <v>38.886666666666663</v>
      </c>
      <c r="H35" s="8">
        <f t="shared" si="2"/>
        <v>5.8</v>
      </c>
      <c r="I35" s="27">
        <f t="shared" si="2"/>
        <v>2.5266666666666668</v>
      </c>
      <c r="J35" s="41">
        <f t="shared" si="3"/>
        <v>1.7121915780659602</v>
      </c>
      <c r="K35" s="41">
        <f t="shared" si="3"/>
        <v>0.45938364504337054</v>
      </c>
      <c r="L35" s="41">
        <f t="shared" si="3"/>
        <v>1.0362110467145838</v>
      </c>
      <c r="M35" s="41">
        <f t="shared" si="3"/>
        <v>1.0456098698845575</v>
      </c>
      <c r="N35" s="41">
        <f t="shared" si="3"/>
        <v>1.4748672256624777</v>
      </c>
      <c r="O35" s="41">
        <f t="shared" si="3"/>
        <v>0.278388218141501</v>
      </c>
      <c r="P35" s="46">
        <f t="shared" si="3"/>
        <v>3.3148353403047537</v>
      </c>
      <c r="Q35" s="89">
        <v>25.6</v>
      </c>
      <c r="R35" s="89">
        <v>5.58</v>
      </c>
      <c r="S35" s="89">
        <v>15.6</v>
      </c>
      <c r="T35" s="89">
        <v>7.77</v>
      </c>
      <c r="U35" s="89">
        <v>40.450000000000003</v>
      </c>
      <c r="V35" s="89">
        <v>5.55</v>
      </c>
      <c r="W35" s="89">
        <v>0</v>
      </c>
      <c r="X35" s="8">
        <v>23.74</v>
      </c>
      <c r="Y35" s="8">
        <v>6.29</v>
      </c>
      <c r="Z35" s="8">
        <v>14.08</v>
      </c>
      <c r="AA35" s="8">
        <v>9.8000000000000007</v>
      </c>
      <c r="AB35" s="8">
        <v>38.69</v>
      </c>
      <c r="AC35" s="8">
        <v>6.1</v>
      </c>
      <c r="AD35" s="8">
        <v>1.3</v>
      </c>
      <c r="AE35" s="89">
        <v>22.18</v>
      </c>
      <c r="AF35" s="89">
        <v>5.43</v>
      </c>
      <c r="AG35" s="89">
        <v>13.62</v>
      </c>
      <c r="AH35" s="89">
        <v>9.2200000000000006</v>
      </c>
      <c r="AI35" s="89">
        <v>37.520000000000003</v>
      </c>
      <c r="AJ35" s="89">
        <v>5.75</v>
      </c>
      <c r="AK35" s="89">
        <v>6.28</v>
      </c>
    </row>
    <row r="36" spans="1:44">
      <c r="A36" s="4">
        <v>40</v>
      </c>
      <c r="B36" s="43" t="s">
        <v>33</v>
      </c>
      <c r="C36" s="8">
        <f t="shared" si="2"/>
        <v>35.593333333333334</v>
      </c>
      <c r="D36" s="8">
        <f t="shared" si="2"/>
        <v>7.9666666666666659</v>
      </c>
      <c r="E36" s="8">
        <f t="shared" si="2"/>
        <v>14.65</v>
      </c>
      <c r="F36" s="8">
        <f t="shared" si="2"/>
        <v>10.016666666666667</v>
      </c>
      <c r="G36" s="8">
        <f t="shared" si="2"/>
        <v>19.28</v>
      </c>
      <c r="H36" s="8">
        <f t="shared" si="2"/>
        <v>12.770000000000001</v>
      </c>
      <c r="I36" s="27">
        <f t="shared" si="2"/>
        <v>0.36000000000000004</v>
      </c>
      <c r="J36" s="41">
        <f t="shared" si="3"/>
        <v>1.6486459090215004</v>
      </c>
      <c r="K36" s="41">
        <f t="shared" si="3"/>
        <v>2.0137609921073922</v>
      </c>
      <c r="L36" s="41">
        <f t="shared" si="3"/>
        <v>3.0004499662550623</v>
      </c>
      <c r="M36" s="41">
        <f t="shared" si="3"/>
        <v>1.633687036532194</v>
      </c>
      <c r="N36" s="41">
        <f t="shared" si="3"/>
        <v>1.7973313550928778</v>
      </c>
      <c r="O36" s="41">
        <f t="shared" si="3"/>
        <v>0.80224684480526354</v>
      </c>
      <c r="P36" s="46">
        <f t="shared" si="3"/>
        <v>0.85860351734662732</v>
      </c>
      <c r="Q36" s="89">
        <v>34.869999999999997</v>
      </c>
      <c r="R36" s="89">
        <v>9.43</v>
      </c>
      <c r="S36" s="89">
        <v>12.46</v>
      </c>
      <c r="T36" s="89">
        <v>10.45</v>
      </c>
      <c r="U36" s="89">
        <v>21.28</v>
      </c>
      <c r="V36" s="89">
        <v>13.41</v>
      </c>
      <c r="W36" s="89">
        <v>0</v>
      </c>
      <c r="X36" s="8">
        <v>34.43</v>
      </c>
      <c r="Y36" s="8">
        <v>8.8000000000000007</v>
      </c>
      <c r="Z36" s="8">
        <v>13.42</v>
      </c>
      <c r="AA36" s="8">
        <v>11.39</v>
      </c>
      <c r="AB36" s="8">
        <v>18.760000000000002</v>
      </c>
      <c r="AC36" s="8">
        <v>11.87</v>
      </c>
      <c r="AD36" s="8">
        <v>1.34</v>
      </c>
      <c r="AE36" s="89">
        <v>37.479999999999997</v>
      </c>
      <c r="AF36" s="89">
        <v>5.67</v>
      </c>
      <c r="AG36" s="89">
        <v>18.07</v>
      </c>
      <c r="AH36" s="89">
        <v>8.2100000000000009</v>
      </c>
      <c r="AI36" s="89">
        <v>17.8</v>
      </c>
      <c r="AJ36" s="89">
        <v>13.03</v>
      </c>
      <c r="AK36" s="89">
        <v>-0.26</v>
      </c>
    </row>
    <row r="37" spans="1:44">
      <c r="A37" s="4">
        <v>41</v>
      </c>
      <c r="B37" s="43" t="s">
        <v>34</v>
      </c>
      <c r="C37" s="8">
        <f t="shared" si="2"/>
        <v>37.516666666666666</v>
      </c>
      <c r="D37" s="8">
        <f t="shared" si="2"/>
        <v>7.8066666666666675</v>
      </c>
      <c r="E37" s="8">
        <f t="shared" si="2"/>
        <v>13.396666666666667</v>
      </c>
      <c r="F37" s="8">
        <f t="shared" si="2"/>
        <v>8.2700000000000014</v>
      </c>
      <c r="G37" s="8">
        <f t="shared" si="2"/>
        <v>26.323333333333334</v>
      </c>
      <c r="H37" s="8">
        <f t="shared" si="2"/>
        <v>5.3566666666666665</v>
      </c>
      <c r="I37" s="27">
        <f t="shared" si="2"/>
        <v>1.3299999999999998</v>
      </c>
      <c r="J37" s="41">
        <f t="shared" si="3"/>
        <v>1.2725695789752836</v>
      </c>
      <c r="K37" s="41">
        <f t="shared" si="3"/>
        <v>2.6879236100256532</v>
      </c>
      <c r="L37" s="41">
        <f t="shared" si="3"/>
        <v>1.0925810419979534</v>
      </c>
      <c r="M37" s="41">
        <f t="shared" si="3"/>
        <v>0.95973954800247718</v>
      </c>
      <c r="N37" s="41">
        <f t="shared" si="3"/>
        <v>1.4709294114040043</v>
      </c>
      <c r="O37" s="41">
        <f t="shared" si="3"/>
        <v>1.4300466192867032</v>
      </c>
      <c r="P37" s="46">
        <f t="shared" si="3"/>
        <v>0.59354865007006807</v>
      </c>
      <c r="Q37" s="89">
        <v>38.65</v>
      </c>
      <c r="R37" s="89">
        <v>10.9</v>
      </c>
      <c r="S37" s="89">
        <v>12.55</v>
      </c>
      <c r="T37" s="89">
        <v>7.37</v>
      </c>
      <c r="U37" s="89">
        <v>24.76</v>
      </c>
      <c r="V37" s="89">
        <v>3.78</v>
      </c>
      <c r="W37" s="89">
        <v>1.99</v>
      </c>
      <c r="X37" s="8">
        <v>37.76</v>
      </c>
      <c r="Y37" s="8">
        <v>6.04</v>
      </c>
      <c r="Z37" s="8">
        <v>14.63</v>
      </c>
      <c r="AA37" s="8">
        <v>8.16</v>
      </c>
      <c r="AB37" s="8">
        <v>26.53</v>
      </c>
      <c r="AC37" s="8">
        <v>5.72</v>
      </c>
      <c r="AD37" s="8">
        <v>1.1599999999999999</v>
      </c>
      <c r="AE37" s="89">
        <v>36.14</v>
      </c>
      <c r="AF37" s="89">
        <v>6.48</v>
      </c>
      <c r="AG37" s="89">
        <v>13.01</v>
      </c>
      <c r="AH37" s="89">
        <v>9.2799999999999994</v>
      </c>
      <c r="AI37" s="89">
        <v>27.68</v>
      </c>
      <c r="AJ37" s="89">
        <v>6.57</v>
      </c>
      <c r="AK37" s="89">
        <v>0.84</v>
      </c>
    </row>
    <row r="38" spans="1:44">
      <c r="A38" s="4">
        <v>42</v>
      </c>
      <c r="B38" s="43" t="s">
        <v>35</v>
      </c>
      <c r="C38" s="8">
        <f t="shared" si="2"/>
        <v>12.743333333333332</v>
      </c>
      <c r="D38" s="8">
        <f t="shared" si="2"/>
        <v>3.7833333333333332</v>
      </c>
      <c r="E38" s="8">
        <f t="shared" si="2"/>
        <v>7.03</v>
      </c>
      <c r="F38" s="8">
        <f t="shared" si="2"/>
        <v>12.906666666666666</v>
      </c>
      <c r="G38" s="8">
        <f t="shared" si="2"/>
        <v>28.47666666666667</v>
      </c>
      <c r="H38" s="8">
        <f t="shared" si="2"/>
        <v>30.006666666666664</v>
      </c>
      <c r="I38" s="27">
        <f t="shared" si="2"/>
        <v>5.05</v>
      </c>
      <c r="J38" s="41">
        <f t="shared" si="3"/>
        <v>2.096910425681878</v>
      </c>
      <c r="K38" s="41">
        <f t="shared" si="3"/>
        <v>1.7862064083787559</v>
      </c>
      <c r="L38" s="41">
        <f t="shared" si="3"/>
        <v>1.4484129245488007</v>
      </c>
      <c r="M38" s="41">
        <f t="shared" si="3"/>
        <v>1.3162193332926442</v>
      </c>
      <c r="N38" s="41">
        <f t="shared" si="3"/>
        <v>4.4603736764236501</v>
      </c>
      <c r="O38" s="41">
        <f t="shared" si="3"/>
        <v>2.6750015576319446</v>
      </c>
      <c r="P38" s="46">
        <f t="shared" si="3"/>
        <v>1.7587211262732929</v>
      </c>
      <c r="Q38" s="89">
        <v>13.78</v>
      </c>
      <c r="R38" s="89">
        <v>5.77</v>
      </c>
      <c r="S38" s="89">
        <v>5.68</v>
      </c>
      <c r="T38" s="89">
        <v>11.39</v>
      </c>
      <c r="U38" s="89">
        <v>23.37</v>
      </c>
      <c r="V38" s="89">
        <v>33.01</v>
      </c>
      <c r="W38" s="89">
        <v>6.99</v>
      </c>
      <c r="X38" s="8">
        <v>14.12</v>
      </c>
      <c r="Y38" s="8">
        <v>2.31</v>
      </c>
      <c r="Z38" s="8">
        <v>6.85</v>
      </c>
      <c r="AA38" s="8">
        <v>13.58</v>
      </c>
      <c r="AB38" s="8">
        <v>30.45</v>
      </c>
      <c r="AC38" s="8">
        <v>29.13</v>
      </c>
      <c r="AD38" s="8">
        <v>3.56</v>
      </c>
      <c r="AE38" s="89">
        <v>10.33</v>
      </c>
      <c r="AF38" s="89">
        <v>3.27</v>
      </c>
      <c r="AG38" s="89">
        <v>8.56</v>
      </c>
      <c r="AH38" s="89">
        <v>13.75</v>
      </c>
      <c r="AI38" s="89">
        <v>31.61</v>
      </c>
      <c r="AJ38" s="89">
        <v>27.88</v>
      </c>
      <c r="AK38" s="89">
        <v>4.5999999999999996</v>
      </c>
    </row>
    <row r="39" spans="1:44">
      <c r="A39" s="4">
        <v>43</v>
      </c>
      <c r="B39" s="43" t="s">
        <v>36</v>
      </c>
      <c r="C39" s="8">
        <f t="shared" si="2"/>
        <v>29.52</v>
      </c>
      <c r="D39" s="8">
        <f t="shared" si="2"/>
        <v>7.2899999999999991</v>
      </c>
      <c r="E39" s="8">
        <f t="shared" si="2"/>
        <v>12.186666666666666</v>
      </c>
      <c r="F39" s="8">
        <f t="shared" si="2"/>
        <v>10.37</v>
      </c>
      <c r="G39" s="8">
        <f t="shared" si="2"/>
        <v>28.673333333333336</v>
      </c>
      <c r="H39" s="8">
        <f t="shared" si="2"/>
        <v>9.1233333333333331</v>
      </c>
      <c r="I39" s="27">
        <f t="shared" si="2"/>
        <v>2.8433333333333333</v>
      </c>
      <c r="J39" s="41">
        <f t="shared" si="3"/>
        <v>2.6153967194290035</v>
      </c>
      <c r="K39" s="41">
        <f t="shared" si="3"/>
        <v>1.9959208401136588</v>
      </c>
      <c r="L39" s="41">
        <f t="shared" si="3"/>
        <v>3.4201510687882455</v>
      </c>
      <c r="M39" s="41">
        <f t="shared" si="3"/>
        <v>1.4831385639919079</v>
      </c>
      <c r="N39" s="41">
        <f t="shared" si="3"/>
        <v>3.4892167220356689</v>
      </c>
      <c r="O39" s="41">
        <f t="shared" si="3"/>
        <v>5.5962517217628216</v>
      </c>
      <c r="P39" s="46">
        <f t="shared" si="3"/>
        <v>2.3184980770605206</v>
      </c>
      <c r="Q39" s="89">
        <v>32.54</v>
      </c>
      <c r="R39" s="89">
        <v>7.22</v>
      </c>
      <c r="S39" s="89">
        <v>8.43</v>
      </c>
      <c r="T39" s="89">
        <v>10.01</v>
      </c>
      <c r="U39" s="89">
        <v>30.87</v>
      </c>
      <c r="V39" s="89">
        <v>5.41</v>
      </c>
      <c r="W39" s="89">
        <v>5.52</v>
      </c>
      <c r="X39" s="8">
        <v>28.01</v>
      </c>
      <c r="Y39" s="8">
        <v>9.32</v>
      </c>
      <c r="Z39" s="8">
        <v>15.12</v>
      </c>
      <c r="AA39" s="8">
        <v>9.1</v>
      </c>
      <c r="AB39" s="8">
        <v>30.5</v>
      </c>
      <c r="AC39" s="8">
        <v>6.4</v>
      </c>
      <c r="AD39" s="8">
        <v>1.55</v>
      </c>
      <c r="AE39" s="89">
        <v>28.01</v>
      </c>
      <c r="AF39" s="89">
        <v>5.33</v>
      </c>
      <c r="AG39" s="89">
        <v>13.01</v>
      </c>
      <c r="AH39" s="89">
        <v>12</v>
      </c>
      <c r="AI39" s="89">
        <v>24.65</v>
      </c>
      <c r="AJ39" s="89">
        <v>15.56</v>
      </c>
      <c r="AK39" s="89">
        <v>1.46</v>
      </c>
    </row>
    <row r="40" spans="1:44">
      <c r="A40" s="4">
        <v>44</v>
      </c>
      <c r="B40" s="43" t="s">
        <v>37</v>
      </c>
      <c r="C40" s="8">
        <f t="shared" si="2"/>
        <v>28.886666666666667</v>
      </c>
      <c r="D40" s="8">
        <f t="shared" si="2"/>
        <v>8.9066666666666663</v>
      </c>
      <c r="E40" s="8">
        <f t="shared" si="2"/>
        <v>14.866666666666665</v>
      </c>
      <c r="F40" s="8">
        <f t="shared" ref="F40:I84" si="4">AVERAGE(T40,AA40,AH40,AO40,AV40)</f>
        <v>9.0766666666666662</v>
      </c>
      <c r="G40" s="8">
        <f t="shared" si="4"/>
        <v>33.15</v>
      </c>
      <c r="H40" s="8">
        <f t="shared" si="4"/>
        <v>4.7233333333333336</v>
      </c>
      <c r="I40" s="27">
        <f t="shared" si="4"/>
        <v>0.65</v>
      </c>
      <c r="J40" s="41">
        <f t="shared" si="3"/>
        <v>0.37166292972710369</v>
      </c>
      <c r="K40" s="41">
        <f t="shared" si="3"/>
        <v>0.65255906501506322</v>
      </c>
      <c r="L40" s="41">
        <f t="shared" si="3"/>
        <v>0.52918175831498004</v>
      </c>
      <c r="M40" s="41">
        <f t="shared" si="3"/>
        <v>0.28746014216467192</v>
      </c>
      <c r="N40" s="41">
        <f t="shared" ref="M40:P84" si="5">STDEV(U40,AB40,AI40,AP40,AW40)</f>
        <v>5.0700295857125042</v>
      </c>
      <c r="O40" s="41">
        <f t="shared" si="5"/>
        <v>3.6483603623180278</v>
      </c>
      <c r="P40" s="46">
        <f t="shared" si="5"/>
        <v>0.57887822553625201</v>
      </c>
      <c r="Q40" s="89">
        <v>28.58</v>
      </c>
      <c r="R40" s="89">
        <v>8.69</v>
      </c>
      <c r="S40" s="89">
        <v>15.33</v>
      </c>
      <c r="T40" s="89">
        <v>8.77</v>
      </c>
      <c r="U40" s="89">
        <v>38.869999999999997</v>
      </c>
      <c r="V40" s="89">
        <v>0.53</v>
      </c>
      <c r="W40" s="89">
        <v>0</v>
      </c>
      <c r="X40" s="8">
        <v>29.3</v>
      </c>
      <c r="Y40" s="8">
        <v>8.39</v>
      </c>
      <c r="Z40" s="8">
        <v>14.29</v>
      </c>
      <c r="AA40" s="8">
        <v>9.34</v>
      </c>
      <c r="AB40" s="8">
        <v>31.37</v>
      </c>
      <c r="AC40" s="8">
        <v>6.47</v>
      </c>
      <c r="AD40" s="8">
        <v>0.84</v>
      </c>
      <c r="AE40" s="89">
        <v>28.78</v>
      </c>
      <c r="AF40" s="89">
        <v>9.64</v>
      </c>
      <c r="AG40" s="89">
        <v>14.98</v>
      </c>
      <c r="AH40" s="89">
        <v>9.1199999999999992</v>
      </c>
      <c r="AI40" s="89">
        <v>29.21</v>
      </c>
      <c r="AJ40" s="89">
        <v>7.17</v>
      </c>
      <c r="AK40" s="89">
        <v>1.1100000000000001</v>
      </c>
    </row>
    <row r="41" spans="1:44">
      <c r="A41" s="4">
        <v>45</v>
      </c>
      <c r="B41" s="43" t="s">
        <v>38</v>
      </c>
      <c r="C41" s="8">
        <f t="shared" ref="C41:E84" si="6">AVERAGE(Q41,X41,AE41,AL41,AS41)</f>
        <v>24.123333333333335</v>
      </c>
      <c r="D41" s="8">
        <f t="shared" si="6"/>
        <v>5.54</v>
      </c>
      <c r="E41" s="8">
        <f t="shared" si="6"/>
        <v>17.28</v>
      </c>
      <c r="F41" s="8">
        <f t="shared" si="4"/>
        <v>12.01</v>
      </c>
      <c r="G41" s="8">
        <f t="shared" si="4"/>
        <v>18.099999999999998</v>
      </c>
      <c r="H41" s="8">
        <f t="shared" si="4"/>
        <v>19.373333333333335</v>
      </c>
      <c r="I41" s="27">
        <f t="shared" si="4"/>
        <v>3.5799999999999996</v>
      </c>
      <c r="J41" s="41">
        <f t="shared" ref="J41:L84" si="7">STDEV(Q41,X41,AE41,AL41,AS41)</f>
        <v>11.490806470101798</v>
      </c>
      <c r="K41" s="41">
        <f t="shared" si="7"/>
        <v>2.1851544567833141</v>
      </c>
      <c r="L41" s="41">
        <f t="shared" si="7"/>
        <v>9.9000454544411021</v>
      </c>
      <c r="M41" s="41">
        <f t="shared" si="5"/>
        <v>3.4041004685525942</v>
      </c>
      <c r="N41" s="41">
        <f t="shared" si="5"/>
        <v>3.1740667919878445</v>
      </c>
      <c r="O41" s="41">
        <f t="shared" si="5"/>
        <v>2.9383725654404791</v>
      </c>
      <c r="P41" s="46">
        <f t="shared" si="5"/>
        <v>4.3703089135666362</v>
      </c>
      <c r="Q41" s="89">
        <v>28.2</v>
      </c>
      <c r="R41" s="89">
        <v>5.57</v>
      </c>
      <c r="S41" s="89">
        <v>11.4</v>
      </c>
      <c r="T41" s="89">
        <v>13.91</v>
      </c>
      <c r="U41" s="89">
        <v>16.989999999999998</v>
      </c>
      <c r="V41" s="89">
        <v>22.67</v>
      </c>
      <c r="W41" s="89">
        <v>1.28</v>
      </c>
      <c r="X41" s="8">
        <v>33.020000000000003</v>
      </c>
      <c r="Y41" s="8">
        <v>7.71</v>
      </c>
      <c r="Z41" s="8">
        <v>11.73</v>
      </c>
      <c r="AA41" s="8">
        <v>14.04</v>
      </c>
      <c r="AB41" s="8">
        <v>15.63</v>
      </c>
      <c r="AC41" s="8">
        <v>17.03</v>
      </c>
      <c r="AD41" s="8">
        <v>0.84</v>
      </c>
      <c r="AE41" s="89">
        <v>11.15</v>
      </c>
      <c r="AF41" s="89">
        <v>3.34</v>
      </c>
      <c r="AG41" s="89">
        <v>28.71</v>
      </c>
      <c r="AH41" s="89">
        <v>8.08</v>
      </c>
      <c r="AI41" s="89">
        <v>21.68</v>
      </c>
      <c r="AJ41" s="89">
        <v>18.420000000000002</v>
      </c>
      <c r="AK41" s="89">
        <v>8.6199999999999992</v>
      </c>
    </row>
    <row r="42" spans="1:44">
      <c r="A42" s="4">
        <v>46</v>
      </c>
      <c r="B42" s="43" t="s">
        <v>39</v>
      </c>
      <c r="C42" s="8">
        <f t="shared" si="6"/>
        <v>20.680000000000003</v>
      </c>
      <c r="D42" s="8">
        <f t="shared" si="6"/>
        <v>7.5</v>
      </c>
      <c r="E42" s="8">
        <f t="shared" si="6"/>
        <v>14.38</v>
      </c>
      <c r="F42" s="8">
        <f t="shared" si="4"/>
        <v>9.8166666666666664</v>
      </c>
      <c r="G42" s="8">
        <f t="shared" si="4"/>
        <v>38.223333333333329</v>
      </c>
      <c r="H42" s="8">
        <f t="shared" si="4"/>
        <v>6.7866666666666662</v>
      </c>
      <c r="I42" s="27">
        <f t="shared" si="4"/>
        <v>2.6033333333333331</v>
      </c>
      <c r="J42" s="41">
        <f t="shared" si="7"/>
        <v>0.80018747803249091</v>
      </c>
      <c r="K42" s="41">
        <f t="shared" si="7"/>
        <v>2.172533083752695</v>
      </c>
      <c r="L42" s="41">
        <f t="shared" si="7"/>
        <v>1.075871739567501</v>
      </c>
      <c r="M42" s="41">
        <f t="shared" si="5"/>
        <v>1.0864774886454545</v>
      </c>
      <c r="N42" s="41">
        <f t="shared" si="5"/>
        <v>2.5336600666492979</v>
      </c>
      <c r="O42" s="41">
        <f t="shared" si="5"/>
        <v>1.2426718526358187</v>
      </c>
      <c r="P42" s="46">
        <f t="shared" si="5"/>
        <v>0.55428632793289634</v>
      </c>
      <c r="Q42" s="89">
        <v>19.87</v>
      </c>
      <c r="R42" s="89">
        <v>10</v>
      </c>
      <c r="S42" s="89">
        <v>14.33</v>
      </c>
      <c r="T42" s="89">
        <v>9.0500000000000007</v>
      </c>
      <c r="U42" s="89">
        <v>36.130000000000003</v>
      </c>
      <c r="V42" s="89">
        <v>7.77</v>
      </c>
      <c r="W42" s="89">
        <v>2.84</v>
      </c>
      <c r="X42" s="8">
        <v>21.47</v>
      </c>
      <c r="Y42" s="8">
        <v>6.43</v>
      </c>
      <c r="Z42" s="8">
        <v>13.33</v>
      </c>
      <c r="AA42" s="8">
        <v>11.06</v>
      </c>
      <c r="AB42" s="8">
        <v>37.5</v>
      </c>
      <c r="AC42" s="8">
        <v>7.2</v>
      </c>
      <c r="AD42" s="8">
        <v>3</v>
      </c>
      <c r="AE42" s="89">
        <v>20.7</v>
      </c>
      <c r="AF42" s="89">
        <v>6.07</v>
      </c>
      <c r="AG42" s="89">
        <v>15.48</v>
      </c>
      <c r="AH42" s="89">
        <v>9.34</v>
      </c>
      <c r="AI42" s="89">
        <v>41.04</v>
      </c>
      <c r="AJ42" s="89">
        <v>5.39</v>
      </c>
      <c r="AK42" s="89">
        <v>1.97</v>
      </c>
    </row>
    <row r="43" spans="1:44">
      <c r="A43" s="4">
        <v>47</v>
      </c>
      <c r="B43" s="43" t="s">
        <v>40</v>
      </c>
      <c r="C43" s="8">
        <f t="shared" si="6"/>
        <v>30.013333333333332</v>
      </c>
      <c r="D43" s="8">
        <f t="shared" si="6"/>
        <v>7.7399999999999993</v>
      </c>
      <c r="E43" s="8">
        <f t="shared" si="6"/>
        <v>18.48</v>
      </c>
      <c r="F43" s="8">
        <f t="shared" si="4"/>
        <v>6.6099999999999994</v>
      </c>
      <c r="G43" s="8">
        <f t="shared" si="4"/>
        <v>33.203333333333333</v>
      </c>
      <c r="H43" s="8">
        <f t="shared" si="4"/>
        <v>3.9033333333333329</v>
      </c>
      <c r="I43" s="27">
        <f t="shared" si="4"/>
        <v>5.6666666666666719E-2</v>
      </c>
      <c r="J43" s="41">
        <f t="shared" si="7"/>
        <v>6.6565932227629299</v>
      </c>
      <c r="K43" s="41">
        <f t="shared" si="7"/>
        <v>3.6147337384653935</v>
      </c>
      <c r="L43" s="41">
        <f t="shared" si="7"/>
        <v>1.7445056606385656</v>
      </c>
      <c r="M43" s="41">
        <f t="shared" si="5"/>
        <v>2.9901337762715565</v>
      </c>
      <c r="N43" s="41">
        <f t="shared" si="5"/>
        <v>3.0382944777182717</v>
      </c>
      <c r="O43" s="41">
        <f t="shared" si="5"/>
        <v>4.2316230140849429</v>
      </c>
      <c r="P43" s="46">
        <f t="shared" si="5"/>
        <v>1.1163482132978639</v>
      </c>
      <c r="Q43" s="89">
        <v>24.36</v>
      </c>
      <c r="R43" s="89">
        <v>3.6</v>
      </c>
      <c r="S43" s="89">
        <v>20.32</v>
      </c>
      <c r="T43" s="89">
        <v>6.21</v>
      </c>
      <c r="U43" s="89">
        <v>35.42</v>
      </c>
      <c r="V43" s="89">
        <v>8.76</v>
      </c>
      <c r="W43" s="89">
        <v>1.34</v>
      </c>
      <c r="X43" s="8">
        <v>28.33</v>
      </c>
      <c r="Y43" s="8">
        <v>9.35</v>
      </c>
      <c r="Z43" s="8">
        <v>16.850000000000001</v>
      </c>
      <c r="AA43" s="8">
        <v>9.7799999999999994</v>
      </c>
      <c r="AB43" s="8">
        <v>34.450000000000003</v>
      </c>
      <c r="AC43" s="8">
        <v>1.94</v>
      </c>
      <c r="AD43" s="8">
        <v>-0.69</v>
      </c>
      <c r="AE43" s="89">
        <v>37.35</v>
      </c>
      <c r="AF43" s="89">
        <v>10.27</v>
      </c>
      <c r="AG43" s="89">
        <v>18.27</v>
      </c>
      <c r="AH43" s="89">
        <v>3.84</v>
      </c>
      <c r="AI43" s="89">
        <v>29.74</v>
      </c>
      <c r="AJ43" s="89">
        <v>1.01</v>
      </c>
      <c r="AK43" s="89">
        <v>-0.48</v>
      </c>
    </row>
    <row r="44" spans="1:44">
      <c r="A44" s="4">
        <v>48</v>
      </c>
      <c r="B44" s="43" t="s">
        <v>41</v>
      </c>
      <c r="C44" s="8">
        <f t="shared" si="6"/>
        <v>18.636666666666667</v>
      </c>
      <c r="D44" s="8">
        <f t="shared" si="6"/>
        <v>2.2366666666666668</v>
      </c>
      <c r="E44" s="8">
        <f t="shared" si="6"/>
        <v>7.1533333333333333</v>
      </c>
      <c r="F44" s="8">
        <f t="shared" si="4"/>
        <v>11.410000000000002</v>
      </c>
      <c r="G44" s="8">
        <f t="shared" si="4"/>
        <v>24.24666666666667</v>
      </c>
      <c r="H44" s="8">
        <f t="shared" si="4"/>
        <v>34.779999999999994</v>
      </c>
      <c r="I44" s="27">
        <f t="shared" si="4"/>
        <v>1.5366666666666664</v>
      </c>
      <c r="J44" s="41">
        <f t="shared" si="7"/>
        <v>0.82075168798689313</v>
      </c>
      <c r="K44" s="41">
        <f t="shared" si="7"/>
        <v>1.1741095917048521</v>
      </c>
      <c r="L44" s="41">
        <f t="shared" si="7"/>
        <v>1.6863372537346535</v>
      </c>
      <c r="M44" s="41">
        <f t="shared" si="5"/>
        <v>0.44192759587968755</v>
      </c>
      <c r="N44" s="41">
        <f t="shared" si="5"/>
        <v>1.6410159454841784</v>
      </c>
      <c r="O44" s="41">
        <f t="shared" si="5"/>
        <v>6.3013887358264116</v>
      </c>
      <c r="P44" s="46">
        <f t="shared" si="5"/>
        <v>1.8561339750495747</v>
      </c>
      <c r="Q44" s="89">
        <v>18.98</v>
      </c>
      <c r="R44" s="89">
        <v>3.25</v>
      </c>
      <c r="S44" s="89">
        <v>9.02</v>
      </c>
      <c r="T44" s="89">
        <v>11.8</v>
      </c>
      <c r="U44" s="89">
        <v>26.04</v>
      </c>
      <c r="V44" s="89">
        <v>27.93</v>
      </c>
      <c r="W44" s="89">
        <v>2.97</v>
      </c>
      <c r="X44" s="8">
        <v>17.7</v>
      </c>
      <c r="Y44" s="8">
        <v>2.5099999999999998</v>
      </c>
      <c r="Z44" s="8">
        <v>6.7</v>
      </c>
      <c r="AA44" s="8">
        <v>10.93</v>
      </c>
      <c r="AB44" s="8">
        <v>23.88</v>
      </c>
      <c r="AC44" s="8">
        <v>36.08</v>
      </c>
      <c r="AD44" s="8">
        <v>2.2000000000000002</v>
      </c>
      <c r="AE44" s="89">
        <v>19.23</v>
      </c>
      <c r="AF44" s="89">
        <v>0.95</v>
      </c>
      <c r="AG44" s="89">
        <v>5.74</v>
      </c>
      <c r="AH44" s="89">
        <v>11.5</v>
      </c>
      <c r="AI44" s="89">
        <v>22.82</v>
      </c>
      <c r="AJ44" s="89">
        <v>40.33</v>
      </c>
      <c r="AK44" s="89">
        <v>-0.56000000000000005</v>
      </c>
    </row>
    <row r="45" spans="1:44">
      <c r="A45" s="4">
        <v>49</v>
      </c>
      <c r="B45" s="43" t="s">
        <v>42</v>
      </c>
      <c r="C45" s="8">
        <f t="shared" si="6"/>
        <v>33.68333333333333</v>
      </c>
      <c r="D45" s="8">
        <f t="shared" si="6"/>
        <v>5.97</v>
      </c>
      <c r="E45" s="8">
        <f t="shared" si="6"/>
        <v>10.206666666666665</v>
      </c>
      <c r="F45" s="8">
        <f t="shared" si="4"/>
        <v>10.633333333333333</v>
      </c>
      <c r="G45" s="8">
        <f t="shared" si="4"/>
        <v>19.983333333333331</v>
      </c>
      <c r="H45" s="8">
        <f t="shared" si="4"/>
        <v>19.623333333333331</v>
      </c>
      <c r="I45" s="27">
        <f t="shared" si="4"/>
        <v>-0.10333333333333333</v>
      </c>
      <c r="J45" s="41">
        <f t="shared" si="7"/>
        <v>4.0546804230830968</v>
      </c>
      <c r="K45" s="41">
        <f t="shared" si="7"/>
        <v>5.6123346300804258</v>
      </c>
      <c r="L45" s="41">
        <f t="shared" si="7"/>
        <v>2.4683867876273604</v>
      </c>
      <c r="M45" s="41">
        <f t="shared" si="5"/>
        <v>1.7586737427201637</v>
      </c>
      <c r="N45" s="41">
        <f t="shared" si="5"/>
        <v>3.0545921713599333</v>
      </c>
      <c r="O45" s="41">
        <f t="shared" si="5"/>
        <v>8.4048101307128515</v>
      </c>
      <c r="P45" s="46">
        <f t="shared" si="5"/>
        <v>0.29905406423142511</v>
      </c>
      <c r="Q45" s="89">
        <v>38.26</v>
      </c>
      <c r="R45" s="89">
        <v>10.1</v>
      </c>
      <c r="S45" s="89">
        <v>12.04</v>
      </c>
      <c r="T45" s="89">
        <v>9.9</v>
      </c>
      <c r="U45" s="89">
        <v>16.73</v>
      </c>
      <c r="V45" s="89">
        <v>12.74</v>
      </c>
      <c r="W45" s="89">
        <v>0.22</v>
      </c>
      <c r="X45" s="8">
        <v>32.25</v>
      </c>
      <c r="Y45" s="8">
        <v>-0.42</v>
      </c>
      <c r="Z45" s="8">
        <v>7.4</v>
      </c>
      <c r="AA45" s="8">
        <v>9.36</v>
      </c>
      <c r="AB45" s="8">
        <v>22.79</v>
      </c>
      <c r="AC45" s="8">
        <v>28.99</v>
      </c>
      <c r="AD45" s="8">
        <v>-0.37</v>
      </c>
      <c r="AE45" s="89">
        <v>30.54</v>
      </c>
      <c r="AF45" s="89">
        <v>8.23</v>
      </c>
      <c r="AG45" s="89">
        <v>11.18</v>
      </c>
      <c r="AH45" s="89">
        <v>12.64</v>
      </c>
      <c r="AI45" s="89">
        <v>20.43</v>
      </c>
      <c r="AJ45" s="89">
        <v>17.14</v>
      </c>
      <c r="AK45" s="89">
        <v>-0.16</v>
      </c>
    </row>
    <row r="46" spans="1:44">
      <c r="A46" s="4">
        <v>50</v>
      </c>
      <c r="B46" s="43" t="s">
        <v>43</v>
      </c>
      <c r="C46" s="8">
        <f t="shared" si="6"/>
        <v>25.17</v>
      </c>
      <c r="D46" s="8">
        <f t="shared" si="6"/>
        <v>6.1133333333333333</v>
      </c>
      <c r="E46" s="8">
        <f t="shared" si="6"/>
        <v>11.533333333333333</v>
      </c>
      <c r="F46" s="8">
        <f t="shared" si="4"/>
        <v>11.413333333333334</v>
      </c>
      <c r="G46" s="8">
        <f t="shared" si="4"/>
        <v>28.043333333333337</v>
      </c>
      <c r="H46" s="8">
        <f t="shared" si="4"/>
        <v>15.636666666666665</v>
      </c>
      <c r="I46" s="27">
        <f t="shared" si="4"/>
        <v>2.0933333333333333</v>
      </c>
      <c r="J46" s="41">
        <f t="shared" si="7"/>
        <v>3.0447167355929849</v>
      </c>
      <c r="K46" s="41">
        <f t="shared" si="7"/>
        <v>0.95038588653943079</v>
      </c>
      <c r="L46" s="41">
        <f t="shared" si="7"/>
        <v>1.6865447913806919</v>
      </c>
      <c r="M46" s="41">
        <f t="shared" si="5"/>
        <v>0.98855112833547065</v>
      </c>
      <c r="N46" s="41">
        <f t="shared" si="5"/>
        <v>5.5267923186359393</v>
      </c>
      <c r="O46" s="41">
        <f t="shared" si="5"/>
        <v>6.1048860213220513</v>
      </c>
      <c r="P46" s="46">
        <f t="shared" si="5"/>
        <v>1.3145848520857581</v>
      </c>
      <c r="Q46" s="89">
        <v>27.94</v>
      </c>
      <c r="R46" s="89">
        <v>7</v>
      </c>
      <c r="S46" s="89">
        <v>11.45</v>
      </c>
      <c r="T46" s="89">
        <v>11.06</v>
      </c>
      <c r="U46" s="89">
        <v>27.26</v>
      </c>
      <c r="V46" s="89">
        <v>14.11</v>
      </c>
      <c r="W46" s="89">
        <v>1.18</v>
      </c>
      <c r="X46" s="8">
        <v>21.91</v>
      </c>
      <c r="Y46" s="8">
        <v>6.23</v>
      </c>
      <c r="Z46" s="8">
        <v>13.26</v>
      </c>
      <c r="AA46" s="8">
        <v>10.65</v>
      </c>
      <c r="AB46" s="8">
        <v>33.92</v>
      </c>
      <c r="AC46" s="8">
        <v>10.44</v>
      </c>
      <c r="AD46" s="8">
        <v>3.6</v>
      </c>
      <c r="AE46" s="89">
        <v>25.66</v>
      </c>
      <c r="AF46" s="89">
        <v>5.1100000000000003</v>
      </c>
      <c r="AG46" s="89">
        <v>9.89</v>
      </c>
      <c r="AH46" s="89">
        <v>12.53</v>
      </c>
      <c r="AI46" s="89">
        <v>22.95</v>
      </c>
      <c r="AJ46" s="89">
        <v>22.36</v>
      </c>
      <c r="AK46" s="89">
        <v>1.5</v>
      </c>
    </row>
    <row r="47" spans="1:44">
      <c r="A47" s="4">
        <v>51</v>
      </c>
      <c r="B47" s="43" t="s">
        <v>44</v>
      </c>
      <c r="C47" s="8">
        <f t="shared" si="6"/>
        <v>30.209999999999997</v>
      </c>
      <c r="D47" s="8">
        <f t="shared" si="6"/>
        <v>4.873333333333334</v>
      </c>
      <c r="E47" s="8">
        <f t="shared" si="6"/>
        <v>14.943333333333333</v>
      </c>
      <c r="F47" s="8">
        <f t="shared" si="4"/>
        <v>9.0533333333333328</v>
      </c>
      <c r="G47" s="8">
        <f t="shared" si="4"/>
        <v>27.826666666666664</v>
      </c>
      <c r="H47" s="8">
        <f t="shared" si="4"/>
        <v>11.576666666666668</v>
      </c>
      <c r="I47" s="27">
        <f t="shared" si="4"/>
        <v>1.5166666666666668</v>
      </c>
      <c r="J47" s="41">
        <f t="shared" si="7"/>
        <v>1.8706148721743865</v>
      </c>
      <c r="K47" s="41">
        <f t="shared" si="7"/>
        <v>1.4318286675902701</v>
      </c>
      <c r="L47" s="41">
        <f t="shared" si="7"/>
        <v>9.2376043070340197E-2</v>
      </c>
      <c r="M47" s="41">
        <f t="shared" si="5"/>
        <v>2.7135462651912432</v>
      </c>
      <c r="N47" s="41">
        <f t="shared" si="5"/>
        <v>1.760918321028359</v>
      </c>
      <c r="O47" s="41">
        <f t="shared" si="5"/>
        <v>0.13279056191361416</v>
      </c>
      <c r="P47" s="46">
        <f t="shared" si="5"/>
        <v>0.28867513459481159</v>
      </c>
      <c r="Q47" s="89">
        <v>29.13</v>
      </c>
      <c r="R47" s="89">
        <v>5.7</v>
      </c>
      <c r="S47" s="89">
        <v>14.89</v>
      </c>
      <c r="T47" s="89">
        <v>10.62</v>
      </c>
      <c r="U47" s="89">
        <v>26.81</v>
      </c>
      <c r="V47" s="89">
        <v>11.5</v>
      </c>
      <c r="W47" s="89">
        <v>1.35</v>
      </c>
      <c r="X47" s="8">
        <v>29.13</v>
      </c>
      <c r="Y47" s="8">
        <v>5.7</v>
      </c>
      <c r="Z47" s="8">
        <v>14.89</v>
      </c>
      <c r="AA47" s="8">
        <v>10.62</v>
      </c>
      <c r="AB47" s="8">
        <v>26.81</v>
      </c>
      <c r="AC47" s="8">
        <v>11.5</v>
      </c>
      <c r="AD47" s="8">
        <v>1.35</v>
      </c>
      <c r="AE47" s="89">
        <v>32.369999999999997</v>
      </c>
      <c r="AF47" s="89">
        <v>3.22</v>
      </c>
      <c r="AG47" s="89">
        <v>15.05</v>
      </c>
      <c r="AH47" s="89">
        <v>5.92</v>
      </c>
      <c r="AI47" s="89">
        <v>29.86</v>
      </c>
      <c r="AJ47" s="89">
        <v>11.73</v>
      </c>
      <c r="AK47" s="89">
        <v>1.85</v>
      </c>
    </row>
    <row r="48" spans="1:44">
      <c r="A48" s="4">
        <v>52</v>
      </c>
      <c r="B48" s="43" t="s">
        <v>45</v>
      </c>
      <c r="C48" s="8">
        <f t="shared" si="6"/>
        <v>24.416666666666668</v>
      </c>
      <c r="D48" s="8">
        <f t="shared" si="6"/>
        <v>3.9966666666666666</v>
      </c>
      <c r="E48" s="8">
        <f t="shared" si="6"/>
        <v>9.5033333333333321</v>
      </c>
      <c r="F48" s="8">
        <f t="shared" si="4"/>
        <v>11.219999999999999</v>
      </c>
      <c r="G48" s="8">
        <f t="shared" si="4"/>
        <v>15.783333333333331</v>
      </c>
      <c r="H48" s="8">
        <f t="shared" si="4"/>
        <v>35.36</v>
      </c>
      <c r="I48" s="27">
        <f t="shared" si="4"/>
        <v>-0.27999999999999997</v>
      </c>
      <c r="J48" s="41">
        <f t="shared" si="7"/>
        <v>6.3534032874777768</v>
      </c>
      <c r="K48" s="41">
        <f t="shared" si="7"/>
        <v>1.5461026270378477</v>
      </c>
      <c r="L48" s="41">
        <f t="shared" si="7"/>
        <v>0.26764404221527838</v>
      </c>
      <c r="M48" s="41">
        <f t="shared" si="5"/>
        <v>0.51971145840745159</v>
      </c>
      <c r="N48" s="41">
        <f t="shared" si="5"/>
        <v>0.88047335753748646</v>
      </c>
      <c r="O48" s="41">
        <f t="shared" si="5"/>
        <v>7.7722261933116856</v>
      </c>
      <c r="P48" s="46">
        <f t="shared" si="5"/>
        <v>0.60893349390553309</v>
      </c>
      <c r="Q48" s="89">
        <v>27.05</v>
      </c>
      <c r="R48" s="89">
        <v>5.68</v>
      </c>
      <c r="S48" s="89">
        <v>9.8000000000000007</v>
      </c>
      <c r="T48" s="89">
        <v>11.51</v>
      </c>
      <c r="U48" s="89">
        <v>15.27</v>
      </c>
      <c r="V48" s="89">
        <v>30.31</v>
      </c>
      <c r="W48" s="89">
        <v>0.38</v>
      </c>
      <c r="X48" s="8">
        <v>29.03</v>
      </c>
      <c r="Y48" s="8">
        <v>3.67</v>
      </c>
      <c r="Z48" s="8">
        <v>9.43</v>
      </c>
      <c r="AA48" s="8">
        <v>11.53</v>
      </c>
      <c r="AB48" s="8">
        <v>15.28</v>
      </c>
      <c r="AC48" s="8">
        <v>31.46</v>
      </c>
      <c r="AD48" s="8">
        <v>-0.4</v>
      </c>
      <c r="AE48" s="89">
        <v>17.170000000000002</v>
      </c>
      <c r="AF48" s="89">
        <v>2.64</v>
      </c>
      <c r="AG48" s="89">
        <v>9.2799999999999994</v>
      </c>
      <c r="AH48" s="89">
        <v>10.62</v>
      </c>
      <c r="AI48" s="89">
        <v>16.8</v>
      </c>
      <c r="AJ48" s="89">
        <v>44.31</v>
      </c>
      <c r="AK48" s="89">
        <v>-0.82</v>
      </c>
    </row>
    <row r="49" spans="1:44">
      <c r="A49" s="4">
        <v>53</v>
      </c>
      <c r="B49" s="43" t="s">
        <v>46</v>
      </c>
      <c r="C49" s="8">
        <f t="shared" si="6"/>
        <v>23.83</v>
      </c>
      <c r="D49" s="8">
        <f t="shared" si="6"/>
        <v>4.3949999999999996</v>
      </c>
      <c r="E49" s="8">
        <f t="shared" si="6"/>
        <v>14.76</v>
      </c>
      <c r="F49" s="8">
        <f t="shared" si="4"/>
        <v>11.91</v>
      </c>
      <c r="G49" s="8">
        <f t="shared" si="4"/>
        <v>35.835000000000001</v>
      </c>
      <c r="H49" s="8">
        <f t="shared" si="4"/>
        <v>8.36</v>
      </c>
      <c r="I49" s="27">
        <f t="shared" si="4"/>
        <v>0.91500000000000015</v>
      </c>
      <c r="J49" s="41">
        <f t="shared" si="7"/>
        <v>7.7640324574283017</v>
      </c>
      <c r="K49" s="41">
        <f t="shared" si="7"/>
        <v>2.0293964620053937</v>
      </c>
      <c r="L49" s="41">
        <f t="shared" si="7"/>
        <v>1.9798989873223336</v>
      </c>
      <c r="M49" s="41">
        <f t="shared" si="5"/>
        <v>1.8667619023324873</v>
      </c>
      <c r="N49" s="41">
        <f t="shared" si="5"/>
        <v>0.74246212024587288</v>
      </c>
      <c r="O49" s="41">
        <f t="shared" si="5"/>
        <v>3.6486709909225867</v>
      </c>
      <c r="P49" s="46">
        <f t="shared" si="5"/>
        <v>2.9344931419241722</v>
      </c>
      <c r="Q49" s="89">
        <v>18.34</v>
      </c>
      <c r="R49" s="89">
        <v>5.83</v>
      </c>
      <c r="S49" s="89">
        <v>13.36</v>
      </c>
      <c r="T49" s="89">
        <v>13.23</v>
      </c>
      <c r="U49" s="89">
        <v>35.31</v>
      </c>
      <c r="V49" s="89">
        <v>10.94</v>
      </c>
      <c r="W49" s="89">
        <v>2.99</v>
      </c>
      <c r="X49" s="8">
        <v>29.32</v>
      </c>
      <c r="Y49" s="8">
        <v>2.96</v>
      </c>
      <c r="Z49" s="8">
        <v>16.16</v>
      </c>
      <c r="AA49" s="8">
        <v>10.59</v>
      </c>
      <c r="AB49" s="8">
        <v>36.36</v>
      </c>
      <c r="AC49" s="8">
        <v>5.78</v>
      </c>
      <c r="AD49" s="8">
        <v>-1.1599999999999999</v>
      </c>
    </row>
    <row r="50" spans="1:44">
      <c r="A50" s="4">
        <v>54</v>
      </c>
      <c r="B50" s="43" t="s">
        <v>47</v>
      </c>
      <c r="C50" s="8">
        <f t="shared" si="6"/>
        <v>50.76</v>
      </c>
      <c r="D50" s="8">
        <f t="shared" si="6"/>
        <v>6.45</v>
      </c>
      <c r="E50" s="8">
        <f t="shared" si="6"/>
        <v>7.626666666666666</v>
      </c>
      <c r="F50" s="8">
        <f t="shared" si="4"/>
        <v>7.88</v>
      </c>
      <c r="G50" s="8">
        <f t="shared" si="4"/>
        <v>17.753333333333334</v>
      </c>
      <c r="H50" s="8">
        <f t="shared" si="4"/>
        <v>9.4833333333333343</v>
      </c>
      <c r="I50" s="27">
        <f t="shared" si="4"/>
        <v>4.666666666666671E-2</v>
      </c>
      <c r="J50" s="41">
        <f t="shared" si="7"/>
        <v>8.8039706950897756</v>
      </c>
      <c r="K50" s="41">
        <f t="shared" si="7"/>
        <v>0.27184554438136338</v>
      </c>
      <c r="L50" s="41">
        <f t="shared" si="7"/>
        <v>5.803105490453655</v>
      </c>
      <c r="M50" s="41">
        <f t="shared" si="5"/>
        <v>0.2816025568065742</v>
      </c>
      <c r="N50" s="41">
        <f t="shared" si="5"/>
        <v>2.858222058086668</v>
      </c>
      <c r="O50" s="41">
        <f t="shared" si="5"/>
        <v>1.7411011841169073</v>
      </c>
      <c r="P50" s="46">
        <f t="shared" si="5"/>
        <v>1.3802294495240033</v>
      </c>
      <c r="Q50" s="89">
        <v>47.18</v>
      </c>
      <c r="R50" s="89">
        <v>6.68</v>
      </c>
      <c r="S50" s="89">
        <v>10.77</v>
      </c>
      <c r="T50" s="89">
        <v>8.1999999999999993</v>
      </c>
      <c r="U50" s="89">
        <v>14.82</v>
      </c>
      <c r="V50" s="89">
        <v>11.1</v>
      </c>
      <c r="W50" s="89">
        <v>1.25</v>
      </c>
      <c r="X50" s="8">
        <v>44.31</v>
      </c>
      <c r="Y50" s="8">
        <v>6.15</v>
      </c>
      <c r="Z50" s="8">
        <v>11.18</v>
      </c>
      <c r="AA50" s="8">
        <v>7.77</v>
      </c>
      <c r="AB50" s="8">
        <v>20.53</v>
      </c>
      <c r="AC50" s="8">
        <v>9.7100000000000009</v>
      </c>
      <c r="AD50" s="8">
        <v>0.35</v>
      </c>
      <c r="AE50" s="89">
        <v>60.79</v>
      </c>
      <c r="AF50" s="89">
        <v>6.52</v>
      </c>
      <c r="AG50" s="89">
        <v>0.93</v>
      </c>
      <c r="AH50" s="89">
        <v>7.67</v>
      </c>
      <c r="AI50" s="89">
        <v>17.91</v>
      </c>
      <c r="AJ50" s="89">
        <v>7.64</v>
      </c>
      <c r="AK50" s="89">
        <v>-1.46</v>
      </c>
    </row>
    <row r="51" spans="1:44">
      <c r="A51" s="4">
        <v>55</v>
      </c>
      <c r="B51" s="43" t="s">
        <v>48</v>
      </c>
      <c r="C51" s="8">
        <f t="shared" si="6"/>
        <v>36.369999999999997</v>
      </c>
      <c r="D51" s="8">
        <f t="shared" si="6"/>
        <v>7.125</v>
      </c>
      <c r="E51" s="8">
        <f t="shared" si="6"/>
        <v>11.487500000000001</v>
      </c>
      <c r="F51" s="8">
        <f t="shared" si="4"/>
        <v>8.3049999999999997</v>
      </c>
      <c r="G51" s="8">
        <f t="shared" si="4"/>
        <v>21.869999999999997</v>
      </c>
      <c r="H51" s="8">
        <f t="shared" si="4"/>
        <v>16.7925</v>
      </c>
      <c r="I51" s="27">
        <f t="shared" si="4"/>
        <v>-1.9450000000000001</v>
      </c>
      <c r="J51" s="41">
        <f t="shared" si="7"/>
        <v>4.7337581968945939</v>
      </c>
      <c r="K51" s="41">
        <f t="shared" si="7"/>
        <v>2.7012898153783245</v>
      </c>
      <c r="L51" s="41">
        <f t="shared" si="7"/>
        <v>4.4298034192651619</v>
      </c>
      <c r="M51" s="41">
        <f t="shared" si="5"/>
        <v>2.4001458289029074</v>
      </c>
      <c r="N51" s="41">
        <f t="shared" si="5"/>
        <v>6.3122420739385605</v>
      </c>
      <c r="O51" s="41">
        <f t="shared" si="5"/>
        <v>2.019989686442329</v>
      </c>
      <c r="P51" s="46">
        <f t="shared" si="5"/>
        <v>0.51254268114958002</v>
      </c>
      <c r="Q51" s="89">
        <v>42.54</v>
      </c>
      <c r="R51" s="89">
        <v>10.199999999999999</v>
      </c>
      <c r="S51" s="89">
        <v>12.48</v>
      </c>
      <c r="T51" s="89">
        <v>9.0500000000000007</v>
      </c>
      <c r="U51" s="89">
        <v>12.96</v>
      </c>
      <c r="V51" s="89">
        <v>14.39</v>
      </c>
      <c r="W51" s="89">
        <v>-1.62</v>
      </c>
      <c r="X51" s="8">
        <v>36.340000000000003</v>
      </c>
      <c r="Y51" s="8">
        <v>5.57</v>
      </c>
      <c r="Z51" s="8">
        <v>8.16</v>
      </c>
      <c r="AA51" s="8">
        <v>8.27</v>
      </c>
      <c r="AB51" s="8">
        <v>26.38</v>
      </c>
      <c r="AC51" s="8">
        <v>17.420000000000002</v>
      </c>
      <c r="AD51" s="8">
        <v>-2.13</v>
      </c>
      <c r="AE51" s="89">
        <v>35.57</v>
      </c>
      <c r="AF51" s="89">
        <v>8.4700000000000006</v>
      </c>
      <c r="AG51" s="89">
        <v>7.96</v>
      </c>
      <c r="AH51" s="89">
        <v>5.08</v>
      </c>
      <c r="AI51" s="89">
        <v>26.32</v>
      </c>
      <c r="AJ51" s="89">
        <v>19.18</v>
      </c>
      <c r="AK51" s="89">
        <v>-2.58</v>
      </c>
      <c r="AL51" s="8">
        <v>31.03</v>
      </c>
      <c r="AM51" s="8">
        <v>4.26</v>
      </c>
      <c r="AN51" s="8">
        <v>17.350000000000001</v>
      </c>
      <c r="AO51" s="8">
        <v>10.82</v>
      </c>
      <c r="AP51" s="8">
        <v>21.82</v>
      </c>
      <c r="AQ51" s="8">
        <v>16.18</v>
      </c>
      <c r="AR51" s="8">
        <v>-1.45</v>
      </c>
    </row>
    <row r="52" spans="1:44">
      <c r="A52" s="4">
        <v>56</v>
      </c>
      <c r="B52" s="43" t="s">
        <v>49</v>
      </c>
      <c r="C52" s="8">
        <f t="shared" si="6"/>
        <v>28.070000000000004</v>
      </c>
      <c r="D52" s="8">
        <f t="shared" si="6"/>
        <v>6.5533333333333319</v>
      </c>
      <c r="E52" s="8">
        <f t="shared" si="6"/>
        <v>9.6933333333333334</v>
      </c>
      <c r="F52" s="8">
        <f t="shared" si="4"/>
        <v>9.67</v>
      </c>
      <c r="G52" s="8">
        <f t="shared" si="4"/>
        <v>31.006666666666664</v>
      </c>
      <c r="H52" s="8">
        <f t="shared" si="4"/>
        <v>14.5</v>
      </c>
      <c r="I52" s="27">
        <f t="shared" si="4"/>
        <v>0.5099999999999999</v>
      </c>
      <c r="J52" s="41">
        <f t="shared" si="7"/>
        <v>3.8165822406964751</v>
      </c>
      <c r="K52" s="41">
        <f t="shared" si="7"/>
        <v>9.4665005853976112</v>
      </c>
      <c r="L52" s="41">
        <f t="shared" si="7"/>
        <v>4.7917568107462785</v>
      </c>
      <c r="M52" s="41">
        <f t="shared" si="5"/>
        <v>1.2322337440599547</v>
      </c>
      <c r="N52" s="41">
        <f t="shared" si="5"/>
        <v>2.3205674593369041</v>
      </c>
      <c r="O52" s="41">
        <f t="shared" si="5"/>
        <v>7.3432213639519288</v>
      </c>
      <c r="P52" s="46">
        <f t="shared" si="5"/>
        <v>2.6722088241752364</v>
      </c>
      <c r="Q52" s="89">
        <v>29.08</v>
      </c>
      <c r="R52" s="89">
        <v>17.329999999999998</v>
      </c>
      <c r="S52" s="89">
        <v>4.66</v>
      </c>
      <c r="T52" s="89">
        <v>8.35</v>
      </c>
      <c r="U52" s="89">
        <v>30.61</v>
      </c>
      <c r="V52" s="89">
        <v>8.4499999999999993</v>
      </c>
      <c r="W52" s="89">
        <v>1.52</v>
      </c>
      <c r="X52" s="8">
        <v>23.85</v>
      </c>
      <c r="Y52" s="8">
        <v>2.75</v>
      </c>
      <c r="Z52" s="8">
        <v>14.2</v>
      </c>
      <c r="AA52" s="8">
        <v>10.79</v>
      </c>
      <c r="AB52" s="8">
        <v>33.5</v>
      </c>
      <c r="AC52" s="8">
        <v>12.38</v>
      </c>
      <c r="AD52" s="8">
        <v>2.5299999999999998</v>
      </c>
      <c r="AE52" s="89">
        <v>31.28</v>
      </c>
      <c r="AF52" s="89">
        <v>-0.42</v>
      </c>
      <c r="AG52" s="89">
        <v>10.220000000000001</v>
      </c>
      <c r="AH52" s="89">
        <v>9.8699999999999992</v>
      </c>
      <c r="AI52" s="89">
        <v>28.91</v>
      </c>
      <c r="AJ52" s="89">
        <v>22.67</v>
      </c>
      <c r="AK52" s="89">
        <v>-2.52</v>
      </c>
    </row>
    <row r="53" spans="1:44">
      <c r="A53" s="4">
        <v>60</v>
      </c>
      <c r="B53" s="43" t="s">
        <v>50</v>
      </c>
      <c r="C53" s="8">
        <f t="shared" si="6"/>
        <v>55.186666666666667</v>
      </c>
      <c r="D53" s="8">
        <f t="shared" si="6"/>
        <v>5.6166666666666671</v>
      </c>
      <c r="E53" s="8">
        <f t="shared" si="6"/>
        <v>10.126666666666667</v>
      </c>
      <c r="F53" s="8">
        <f t="shared" si="4"/>
        <v>5.996666666666667</v>
      </c>
      <c r="G53" s="8">
        <f t="shared" si="4"/>
        <v>14.97</v>
      </c>
      <c r="H53" s="8">
        <f t="shared" si="4"/>
        <v>8.2866666666666671</v>
      </c>
      <c r="I53" s="27">
        <f t="shared" si="4"/>
        <v>-0.17666666666666667</v>
      </c>
      <c r="J53" s="41">
        <f t="shared" si="7"/>
        <v>6.9682231116213185</v>
      </c>
      <c r="K53" s="41">
        <f t="shared" si="7"/>
        <v>0.37447741364911924</v>
      </c>
      <c r="L53" s="41">
        <f t="shared" si="7"/>
        <v>1.0854645702800871</v>
      </c>
      <c r="M53" s="41">
        <f t="shared" si="5"/>
        <v>0.24946609656090232</v>
      </c>
      <c r="N53" s="41">
        <f t="shared" si="5"/>
        <v>3.9692316636850498</v>
      </c>
      <c r="O53" s="41">
        <f t="shared" si="5"/>
        <v>2.3581843298040397</v>
      </c>
      <c r="P53" s="46">
        <f t="shared" si="5"/>
        <v>0.31374086972106985</v>
      </c>
      <c r="Q53" s="89">
        <v>58.5</v>
      </c>
      <c r="R53" s="89">
        <v>5.3</v>
      </c>
      <c r="S53" s="89">
        <v>9.51</v>
      </c>
      <c r="T53" s="89">
        <v>6.28</v>
      </c>
      <c r="U53" s="89">
        <v>13.81</v>
      </c>
      <c r="V53" s="89">
        <v>6.43</v>
      </c>
      <c r="W53" s="89">
        <v>0.18</v>
      </c>
      <c r="X53" s="8">
        <v>59.88</v>
      </c>
      <c r="Y53" s="8">
        <v>6.03</v>
      </c>
      <c r="Z53" s="8">
        <v>9.49</v>
      </c>
      <c r="AA53" s="8">
        <v>5.81</v>
      </c>
      <c r="AB53" s="8">
        <v>11.71</v>
      </c>
      <c r="AC53" s="8">
        <v>7.49</v>
      </c>
      <c r="AD53" s="8">
        <v>-0.41</v>
      </c>
      <c r="AE53" s="89">
        <v>47.18</v>
      </c>
      <c r="AF53" s="89">
        <v>5.52</v>
      </c>
      <c r="AG53" s="89">
        <v>11.38</v>
      </c>
      <c r="AH53" s="89">
        <v>5.9</v>
      </c>
      <c r="AI53" s="89">
        <v>19.39</v>
      </c>
      <c r="AJ53" s="89">
        <v>10.94</v>
      </c>
      <c r="AK53" s="89">
        <v>-0.3</v>
      </c>
    </row>
    <row r="54" spans="1:44">
      <c r="A54" s="4">
        <v>61</v>
      </c>
      <c r="B54" s="43" t="s">
        <v>51</v>
      </c>
      <c r="C54" s="8">
        <f t="shared" si="6"/>
        <v>42.14</v>
      </c>
      <c r="D54" s="8">
        <f t="shared" si="6"/>
        <v>7.6766666666666667</v>
      </c>
      <c r="E54" s="8">
        <f t="shared" si="6"/>
        <v>10.926666666666668</v>
      </c>
      <c r="F54" s="8">
        <f t="shared" si="4"/>
        <v>8.7466666666666679</v>
      </c>
      <c r="G54" s="8">
        <f t="shared" si="4"/>
        <v>25.49</v>
      </c>
      <c r="H54" s="8">
        <f t="shared" si="4"/>
        <v>5.1766666666666667</v>
      </c>
      <c r="I54" s="27">
        <f t="shared" si="4"/>
        <v>-0.14000000000000001</v>
      </c>
      <c r="J54" s="41">
        <f t="shared" si="7"/>
        <v>1.3981416237277271</v>
      </c>
      <c r="K54" s="41">
        <f t="shared" si="7"/>
        <v>1.5144746063679417</v>
      </c>
      <c r="L54" s="41">
        <f t="shared" si="7"/>
        <v>1.1836102962264787</v>
      </c>
      <c r="M54" s="41">
        <f t="shared" si="5"/>
        <v>0.54445691595693169</v>
      </c>
      <c r="N54" s="41">
        <f t="shared" si="5"/>
        <v>0.93952115463144303</v>
      </c>
      <c r="O54" s="41">
        <f t="shared" si="5"/>
        <v>0.32347076117221657</v>
      </c>
      <c r="P54" s="46">
        <f t="shared" si="5"/>
        <v>0.84964698551810325</v>
      </c>
      <c r="Q54" s="89">
        <v>41</v>
      </c>
      <c r="R54" s="89">
        <v>5.95</v>
      </c>
      <c r="S54" s="89">
        <v>10.82</v>
      </c>
      <c r="T54" s="89">
        <v>9.34</v>
      </c>
      <c r="U54" s="89">
        <v>26.52</v>
      </c>
      <c r="V54" s="89">
        <v>5.55</v>
      </c>
      <c r="W54" s="89">
        <v>0.84</v>
      </c>
      <c r="X54" s="8">
        <v>41.72</v>
      </c>
      <c r="Y54" s="8">
        <v>8.7799999999999994</v>
      </c>
      <c r="Z54" s="8">
        <v>12.16</v>
      </c>
      <c r="AA54" s="8">
        <v>8.27</v>
      </c>
      <c r="AB54" s="8">
        <v>24.68</v>
      </c>
      <c r="AC54" s="8">
        <v>5</v>
      </c>
      <c r="AD54" s="8">
        <v>-0.59</v>
      </c>
      <c r="AE54" s="89">
        <v>43.7</v>
      </c>
      <c r="AF54" s="89">
        <v>8.3000000000000007</v>
      </c>
      <c r="AG54" s="89">
        <v>9.8000000000000007</v>
      </c>
      <c r="AH54" s="89">
        <v>8.6300000000000008</v>
      </c>
      <c r="AI54" s="89">
        <v>25.27</v>
      </c>
      <c r="AJ54" s="89">
        <v>4.9800000000000004</v>
      </c>
      <c r="AK54" s="89">
        <v>-0.67</v>
      </c>
    </row>
    <row r="55" spans="1:44">
      <c r="A55" s="4">
        <v>62</v>
      </c>
      <c r="B55" s="43" t="s">
        <v>52</v>
      </c>
      <c r="C55" s="8">
        <f t="shared" si="6"/>
        <v>38.795000000000002</v>
      </c>
      <c r="D55" s="8">
        <f t="shared" si="6"/>
        <v>4.1550000000000002</v>
      </c>
      <c r="E55" s="8">
        <f t="shared" si="6"/>
        <v>7.99</v>
      </c>
      <c r="F55" s="8">
        <f t="shared" si="4"/>
        <v>6.46</v>
      </c>
      <c r="G55" s="8">
        <f t="shared" si="4"/>
        <v>20.55</v>
      </c>
      <c r="H55" s="8">
        <f t="shared" si="4"/>
        <v>22.364999999999998</v>
      </c>
      <c r="I55" s="27">
        <f t="shared" si="4"/>
        <v>-0.31999999999999995</v>
      </c>
      <c r="J55" s="41">
        <f t="shared" si="7"/>
        <v>22.196081861445723</v>
      </c>
      <c r="K55" s="41">
        <f t="shared" si="7"/>
        <v>0.37476659402887008</v>
      </c>
      <c r="L55" s="41">
        <f t="shared" si="7"/>
        <v>1.0465180361560906</v>
      </c>
      <c r="M55" s="41">
        <f t="shared" si="5"/>
        <v>1.9657568516986013</v>
      </c>
      <c r="N55" s="41">
        <f t="shared" si="5"/>
        <v>1.5414927829866734</v>
      </c>
      <c r="O55" s="41">
        <f t="shared" si="5"/>
        <v>17.981725445573904</v>
      </c>
      <c r="P55" s="46">
        <f t="shared" si="5"/>
        <v>0.70710678118654746</v>
      </c>
      <c r="Q55" s="89">
        <v>54.49</v>
      </c>
      <c r="R55" s="89">
        <v>3.89</v>
      </c>
      <c r="S55" s="89">
        <v>7.25</v>
      </c>
      <c r="T55" s="89">
        <v>5.07</v>
      </c>
      <c r="U55" s="89">
        <v>19.46</v>
      </c>
      <c r="V55" s="89">
        <v>9.65</v>
      </c>
      <c r="W55" s="89">
        <v>0.18</v>
      </c>
      <c r="X55" s="8">
        <v>23.1</v>
      </c>
      <c r="Y55" s="8">
        <v>4.42</v>
      </c>
      <c r="Z55" s="8">
        <v>8.73</v>
      </c>
      <c r="AA55" s="8">
        <v>7.85</v>
      </c>
      <c r="AB55" s="8">
        <v>21.64</v>
      </c>
      <c r="AC55" s="8">
        <v>35.08</v>
      </c>
      <c r="AD55" s="8">
        <v>-0.82</v>
      </c>
    </row>
    <row r="56" spans="1:44">
      <c r="A56" s="4">
        <v>63</v>
      </c>
      <c r="B56" s="43" t="s">
        <v>53</v>
      </c>
      <c r="C56" s="8">
        <f t="shared" si="6"/>
        <v>32.29</v>
      </c>
      <c r="D56" s="8">
        <f t="shared" si="6"/>
        <v>8.2466666666666679</v>
      </c>
      <c r="E56" s="8">
        <f t="shared" si="6"/>
        <v>11.910000000000002</v>
      </c>
      <c r="F56" s="8">
        <f t="shared" si="4"/>
        <v>9.2100000000000009</v>
      </c>
      <c r="G56" s="8">
        <f t="shared" si="4"/>
        <v>25.256666666666664</v>
      </c>
      <c r="H56" s="8">
        <f t="shared" si="4"/>
        <v>11.153333333333334</v>
      </c>
      <c r="I56" s="27">
        <f t="shared" si="4"/>
        <v>1.9266666666666667</v>
      </c>
      <c r="J56" s="41">
        <f t="shared" si="7"/>
        <v>10.636865139692221</v>
      </c>
      <c r="K56" s="41">
        <f t="shared" si="7"/>
        <v>2.3455134476982455</v>
      </c>
      <c r="L56" s="41">
        <f t="shared" si="7"/>
        <v>0.3551056180912936</v>
      </c>
      <c r="M56" s="41">
        <f t="shared" si="5"/>
        <v>1.9062004091910134</v>
      </c>
      <c r="N56" s="41">
        <f t="shared" si="5"/>
        <v>6.0814581584792125</v>
      </c>
      <c r="O56" s="41">
        <f t="shared" si="5"/>
        <v>3.3816908985496155</v>
      </c>
      <c r="P56" s="46">
        <f t="shared" si="5"/>
        <v>2.1443491631106473</v>
      </c>
      <c r="Q56" s="89">
        <v>37.159999999999997</v>
      </c>
      <c r="R56" s="89">
        <v>9.99</v>
      </c>
      <c r="S56" s="89">
        <v>12.26</v>
      </c>
      <c r="T56" s="89">
        <v>8.0500000000000007</v>
      </c>
      <c r="U56" s="89">
        <v>20.93</v>
      </c>
      <c r="V56" s="89">
        <v>10.62</v>
      </c>
      <c r="W56" s="89">
        <v>0.99</v>
      </c>
      <c r="X56" s="8">
        <v>20.09</v>
      </c>
      <c r="Y56" s="8">
        <v>5.58</v>
      </c>
      <c r="Z56" s="8">
        <v>11.55</v>
      </c>
      <c r="AA56" s="8">
        <v>11.41</v>
      </c>
      <c r="AB56" s="8">
        <v>32.21</v>
      </c>
      <c r="AC56" s="8">
        <v>14.77</v>
      </c>
      <c r="AD56" s="8">
        <v>4.38</v>
      </c>
      <c r="AE56" s="89">
        <v>39.619999999999997</v>
      </c>
      <c r="AF56" s="89">
        <v>9.17</v>
      </c>
      <c r="AG56" s="89">
        <v>11.92</v>
      </c>
      <c r="AH56" s="89">
        <v>8.17</v>
      </c>
      <c r="AI56" s="89">
        <v>22.63</v>
      </c>
      <c r="AJ56" s="89">
        <v>8.07</v>
      </c>
      <c r="AK56" s="89">
        <v>0.41</v>
      </c>
    </row>
    <row r="57" spans="1:44">
      <c r="A57" s="4">
        <v>64</v>
      </c>
      <c r="B57" s="43" t="s">
        <v>54</v>
      </c>
      <c r="C57" s="8">
        <f t="shared" si="6"/>
        <v>36.053333333333335</v>
      </c>
      <c r="D57" s="8">
        <f t="shared" si="6"/>
        <v>4.25</v>
      </c>
      <c r="E57" s="8">
        <f t="shared" si="6"/>
        <v>7.956666666666667</v>
      </c>
      <c r="F57" s="8">
        <f t="shared" si="4"/>
        <v>11.066666666666668</v>
      </c>
      <c r="G57" s="8">
        <f t="shared" si="4"/>
        <v>14.089999999999998</v>
      </c>
      <c r="H57" s="8">
        <f t="shared" si="4"/>
        <v>26.126666666666665</v>
      </c>
      <c r="I57" s="27">
        <f t="shared" si="4"/>
        <v>0.45333333333333331</v>
      </c>
      <c r="J57" s="41">
        <f t="shared" si="7"/>
        <v>2.243420008231479</v>
      </c>
      <c r="K57" s="41">
        <f t="shared" si="7"/>
        <v>2.0100746254803581</v>
      </c>
      <c r="L57" s="41">
        <f t="shared" si="7"/>
        <v>1.9600085033829113</v>
      </c>
      <c r="M57" s="41">
        <f t="shared" si="5"/>
        <v>2.9829739075850639</v>
      </c>
      <c r="N57" s="41">
        <f t="shared" si="5"/>
        <v>4.0443046373882447</v>
      </c>
      <c r="O57" s="41">
        <f t="shared" si="5"/>
        <v>3.8216008861906769</v>
      </c>
      <c r="P57" s="46">
        <f t="shared" si="5"/>
        <v>1.0660831737408358</v>
      </c>
      <c r="Q57" s="89">
        <v>34.020000000000003</v>
      </c>
      <c r="R57" s="89">
        <v>3.03</v>
      </c>
      <c r="S57" s="89">
        <v>7.95</v>
      </c>
      <c r="T57" s="89">
        <v>14.48</v>
      </c>
      <c r="U57" s="89">
        <v>11.01</v>
      </c>
      <c r="V57" s="89">
        <v>30.27</v>
      </c>
      <c r="W57" s="89">
        <v>-0.76</v>
      </c>
      <c r="X57" s="8">
        <v>35.68</v>
      </c>
      <c r="Y57" s="8">
        <v>3.15</v>
      </c>
      <c r="Z57" s="8">
        <v>9.92</v>
      </c>
      <c r="AA57" s="8">
        <v>8.9600000000000009</v>
      </c>
      <c r="AB57" s="8">
        <v>18.670000000000002</v>
      </c>
      <c r="AC57" s="8">
        <v>22.74</v>
      </c>
      <c r="AD57" s="8">
        <v>0.88</v>
      </c>
      <c r="AE57" s="89">
        <v>38.46</v>
      </c>
      <c r="AF57" s="89">
        <v>6.57</v>
      </c>
      <c r="AG57" s="89">
        <v>6</v>
      </c>
      <c r="AH57" s="89">
        <v>9.76</v>
      </c>
      <c r="AI57" s="89">
        <v>12.59</v>
      </c>
      <c r="AJ57" s="89">
        <v>25.37</v>
      </c>
      <c r="AK57" s="89">
        <v>1.24</v>
      </c>
    </row>
    <row r="58" spans="1:44">
      <c r="A58" s="4">
        <v>65</v>
      </c>
      <c r="B58" s="43" t="s">
        <v>55</v>
      </c>
      <c r="C58" s="8">
        <f t="shared" si="6"/>
        <v>39.08</v>
      </c>
      <c r="D58" s="8">
        <f t="shared" si="6"/>
        <v>7.9666666666666659</v>
      </c>
      <c r="E58" s="8">
        <f t="shared" si="6"/>
        <v>14.026666666666666</v>
      </c>
      <c r="F58" s="8">
        <f t="shared" si="4"/>
        <v>9.92</v>
      </c>
      <c r="G58" s="8">
        <f t="shared" si="4"/>
        <v>18.33666666666667</v>
      </c>
      <c r="H58" s="8">
        <f t="shared" si="4"/>
        <v>9.8833333333333346</v>
      </c>
      <c r="I58" s="27">
        <f t="shared" si="4"/>
        <v>0.79</v>
      </c>
      <c r="J58" s="41">
        <f t="shared" si="7"/>
        <v>0.7947326594522206</v>
      </c>
      <c r="K58" s="41">
        <f t="shared" si="7"/>
        <v>0.39715656022950624</v>
      </c>
      <c r="L58" s="41">
        <f t="shared" si="7"/>
        <v>2.052031513728132</v>
      </c>
      <c r="M58" s="41">
        <f t="shared" si="5"/>
        <v>0.39610604640676689</v>
      </c>
      <c r="N58" s="41">
        <f t="shared" si="5"/>
        <v>0.17214335111567144</v>
      </c>
      <c r="O58" s="41">
        <f t="shared" si="5"/>
        <v>0.71360586694150174</v>
      </c>
      <c r="P58" s="46">
        <f t="shared" si="5"/>
        <v>0.68242215673291262</v>
      </c>
      <c r="Q58" s="89">
        <v>38.979999999999997</v>
      </c>
      <c r="R58" s="89">
        <v>7.8</v>
      </c>
      <c r="S58" s="89">
        <v>15.31</v>
      </c>
      <c r="T58" s="89">
        <v>9.57</v>
      </c>
      <c r="U58" s="89">
        <v>18.41</v>
      </c>
      <c r="V58" s="89">
        <v>9.3800000000000008</v>
      </c>
      <c r="W58" s="89">
        <v>0.55000000000000004</v>
      </c>
      <c r="X58" s="8">
        <v>38.340000000000003</v>
      </c>
      <c r="Y58" s="8">
        <v>8.42</v>
      </c>
      <c r="Z58" s="8">
        <v>15.11</v>
      </c>
      <c r="AA58" s="8">
        <v>9.84</v>
      </c>
      <c r="AB58" s="8">
        <v>18.46</v>
      </c>
      <c r="AC58" s="8">
        <v>9.57</v>
      </c>
      <c r="AD58" s="8">
        <v>0.26</v>
      </c>
      <c r="AE58" s="89">
        <v>39.92</v>
      </c>
      <c r="AF58" s="89">
        <v>7.68</v>
      </c>
      <c r="AG58" s="89">
        <v>11.66</v>
      </c>
      <c r="AH58" s="89">
        <v>10.35</v>
      </c>
      <c r="AI58" s="89">
        <v>18.14</v>
      </c>
      <c r="AJ58" s="89">
        <v>10.7</v>
      </c>
      <c r="AK58" s="89">
        <v>1.56</v>
      </c>
    </row>
    <row r="59" spans="1:44">
      <c r="A59" s="4">
        <v>66</v>
      </c>
      <c r="B59" s="43" t="s">
        <v>56</v>
      </c>
      <c r="C59" s="8">
        <f t="shared" si="6"/>
        <v>26.975000000000001</v>
      </c>
      <c r="D59" s="8">
        <f t="shared" si="6"/>
        <v>10.747499999999999</v>
      </c>
      <c r="E59" s="8">
        <f t="shared" si="6"/>
        <v>15.9925</v>
      </c>
      <c r="F59" s="8">
        <f t="shared" si="4"/>
        <v>9.8674999999999997</v>
      </c>
      <c r="G59" s="8">
        <f t="shared" si="4"/>
        <v>26.857499999999998</v>
      </c>
      <c r="H59" s="8">
        <f t="shared" si="4"/>
        <v>6.3574999999999999</v>
      </c>
      <c r="I59" s="27">
        <f t="shared" si="4"/>
        <v>3.2025000000000001</v>
      </c>
      <c r="J59" s="41">
        <f t="shared" si="7"/>
        <v>11.919649044050468</v>
      </c>
      <c r="K59" s="41">
        <f t="shared" si="7"/>
        <v>2.0261190323703464</v>
      </c>
      <c r="L59" s="41">
        <f t="shared" si="7"/>
        <v>1.6279511663437576</v>
      </c>
      <c r="M59" s="41">
        <f t="shared" si="5"/>
        <v>3.9200372022044214</v>
      </c>
      <c r="N59" s="41">
        <f t="shared" si="5"/>
        <v>6.9096038236645674</v>
      </c>
      <c r="O59" s="41">
        <f t="shared" si="5"/>
        <v>1.8671256876100577</v>
      </c>
      <c r="P59" s="46">
        <f t="shared" si="5"/>
        <v>2.8115994854649311</v>
      </c>
      <c r="Q59" s="89">
        <v>39.72</v>
      </c>
      <c r="R59" s="89">
        <v>13.78</v>
      </c>
      <c r="S59" s="89">
        <v>18.39</v>
      </c>
      <c r="T59" s="89">
        <v>5.78</v>
      </c>
      <c r="U59" s="89">
        <v>17.2</v>
      </c>
      <c r="V59" s="89">
        <v>5.8</v>
      </c>
      <c r="W59" s="89">
        <v>-0.66</v>
      </c>
      <c r="X59" s="8">
        <v>14.35</v>
      </c>
      <c r="Y59" s="8">
        <v>9.86</v>
      </c>
      <c r="Z59" s="8">
        <v>15.36</v>
      </c>
      <c r="AA59" s="8">
        <v>14.17</v>
      </c>
      <c r="AB59" s="8">
        <v>31.81</v>
      </c>
      <c r="AC59" s="8">
        <v>9.0299999999999994</v>
      </c>
      <c r="AD59" s="8">
        <v>5.41</v>
      </c>
      <c r="AE59" s="89">
        <v>34.14</v>
      </c>
      <c r="AF59" s="89">
        <v>9.5500000000000007</v>
      </c>
      <c r="AG59" s="89">
        <v>14.76</v>
      </c>
      <c r="AH59" s="89">
        <v>7.43</v>
      </c>
      <c r="AI59" s="89">
        <v>26.53</v>
      </c>
      <c r="AJ59" s="89">
        <v>4.68</v>
      </c>
      <c r="AK59" s="89">
        <v>2.9</v>
      </c>
      <c r="AL59" s="8">
        <v>19.690000000000001</v>
      </c>
      <c r="AM59" s="8">
        <v>9.8000000000000007</v>
      </c>
      <c r="AN59" s="8">
        <v>15.46</v>
      </c>
      <c r="AO59" s="8">
        <v>12.09</v>
      </c>
      <c r="AP59" s="8">
        <v>31.89</v>
      </c>
      <c r="AQ59" s="8">
        <v>5.92</v>
      </c>
      <c r="AR59" s="8">
        <v>5.16</v>
      </c>
    </row>
    <row r="60" spans="1:44">
      <c r="A60" s="4">
        <v>69</v>
      </c>
      <c r="B60" s="43" t="s">
        <v>57</v>
      </c>
      <c r="C60" s="8">
        <f t="shared" si="6"/>
        <v>38.24666666666667</v>
      </c>
      <c r="D60" s="8">
        <f t="shared" si="6"/>
        <v>3.9933333333333327</v>
      </c>
      <c r="E60" s="8">
        <f t="shared" si="6"/>
        <v>12.573333333333332</v>
      </c>
      <c r="F60" s="8">
        <f t="shared" si="4"/>
        <v>6.503333333333333</v>
      </c>
      <c r="G60" s="8">
        <f t="shared" si="4"/>
        <v>20.61</v>
      </c>
      <c r="H60" s="8">
        <f t="shared" si="4"/>
        <v>16.773333333333333</v>
      </c>
      <c r="I60" s="27">
        <f t="shared" si="4"/>
        <v>1.3066666666666666</v>
      </c>
      <c r="J60" s="41">
        <f t="shared" si="7"/>
        <v>14.781137755035394</v>
      </c>
      <c r="K60" s="41">
        <f t="shared" si="7"/>
        <v>3.8280848127142288</v>
      </c>
      <c r="L60" s="41">
        <f t="shared" si="7"/>
        <v>6.3645921576589135</v>
      </c>
      <c r="M60" s="41">
        <f t="shared" si="5"/>
        <v>2.1952296766701545</v>
      </c>
      <c r="N60" s="41">
        <f t="shared" si="5"/>
        <v>2.0772337374498804</v>
      </c>
      <c r="O60" s="41">
        <f t="shared" si="5"/>
        <v>9.8066117152323944</v>
      </c>
      <c r="P60" s="46">
        <f t="shared" si="5"/>
        <v>1.0660831737408361</v>
      </c>
      <c r="Q60" s="89">
        <v>40.76</v>
      </c>
      <c r="R60" s="89">
        <v>8.41</v>
      </c>
      <c r="S60" s="89">
        <v>12.17</v>
      </c>
      <c r="T60" s="89">
        <v>8.1</v>
      </c>
      <c r="U60" s="89">
        <v>20.260000000000002</v>
      </c>
      <c r="V60" s="89">
        <v>9.43</v>
      </c>
      <c r="W60" s="89">
        <v>0.88</v>
      </c>
      <c r="X60" s="8">
        <v>51.61</v>
      </c>
      <c r="Y60" s="8">
        <v>1.63</v>
      </c>
      <c r="Z60" s="8">
        <v>6.42</v>
      </c>
      <c r="AA60" s="8">
        <v>4</v>
      </c>
      <c r="AB60" s="8">
        <v>22.84</v>
      </c>
      <c r="AC60" s="8">
        <v>12.98</v>
      </c>
      <c r="AD60" s="8">
        <v>0.52</v>
      </c>
      <c r="AE60" s="89">
        <v>22.37</v>
      </c>
      <c r="AF60" s="89">
        <v>1.94</v>
      </c>
      <c r="AG60" s="89">
        <v>19.13</v>
      </c>
      <c r="AH60" s="89">
        <v>7.41</v>
      </c>
      <c r="AI60" s="89">
        <v>18.73</v>
      </c>
      <c r="AJ60" s="89">
        <v>27.91</v>
      </c>
      <c r="AK60" s="89">
        <v>2.52</v>
      </c>
    </row>
    <row r="61" spans="1:44">
      <c r="A61" s="4">
        <v>70</v>
      </c>
      <c r="B61" s="43" t="s">
        <v>58</v>
      </c>
      <c r="C61" s="8">
        <f t="shared" si="6"/>
        <v>48.34</v>
      </c>
      <c r="D61" s="8">
        <f t="shared" si="6"/>
        <v>7.7675000000000001</v>
      </c>
      <c r="E61" s="8">
        <f t="shared" si="6"/>
        <v>11.577500000000001</v>
      </c>
      <c r="F61" s="8">
        <f t="shared" si="4"/>
        <v>6.9325000000000001</v>
      </c>
      <c r="G61" s="8">
        <f t="shared" si="4"/>
        <v>20.594999999999999</v>
      </c>
      <c r="H61" s="8">
        <f t="shared" si="4"/>
        <v>4.8324999999999996</v>
      </c>
      <c r="I61" s="27">
        <f t="shared" si="4"/>
        <v>-4.0000000000000008E-2</v>
      </c>
      <c r="J61" s="41">
        <f t="shared" si="7"/>
        <v>5.7617069230104647</v>
      </c>
      <c r="K61" s="41">
        <f t="shared" si="7"/>
        <v>0.37871493236998199</v>
      </c>
      <c r="L61" s="41">
        <f t="shared" si="7"/>
        <v>1.6927369356557769</v>
      </c>
      <c r="M61" s="41">
        <f t="shared" si="5"/>
        <v>0.86569336372643679</v>
      </c>
      <c r="N61" s="41">
        <f t="shared" si="5"/>
        <v>2.1441159794501163</v>
      </c>
      <c r="O61" s="41">
        <f t="shared" si="5"/>
        <v>0.89354630545932201</v>
      </c>
      <c r="P61" s="46">
        <f t="shared" si="5"/>
        <v>0.75767187269072267</v>
      </c>
      <c r="Q61" s="89">
        <v>45.24</v>
      </c>
      <c r="R61" s="89">
        <v>7.2</v>
      </c>
      <c r="S61" s="89">
        <v>12.52</v>
      </c>
      <c r="T61" s="89">
        <v>7.89</v>
      </c>
      <c r="U61" s="89">
        <v>21.86</v>
      </c>
      <c r="V61" s="89">
        <v>5.08</v>
      </c>
      <c r="W61" s="89">
        <v>0.21</v>
      </c>
      <c r="X61" s="8">
        <v>55.09</v>
      </c>
      <c r="Y61" s="8">
        <v>7.95</v>
      </c>
      <c r="Z61" s="8">
        <v>9.33</v>
      </c>
      <c r="AA61" s="8">
        <v>6.22</v>
      </c>
      <c r="AB61" s="8">
        <v>18.850000000000001</v>
      </c>
      <c r="AC61" s="8">
        <v>3.51</v>
      </c>
      <c r="AD61" s="8">
        <v>-0.94</v>
      </c>
      <c r="AE61" s="89">
        <v>50.86</v>
      </c>
      <c r="AF61" s="89">
        <v>7.94</v>
      </c>
      <c r="AG61" s="89">
        <v>11.28</v>
      </c>
      <c r="AH61" s="89">
        <v>6.18</v>
      </c>
      <c r="AI61" s="89">
        <v>18.71</v>
      </c>
      <c r="AJ61" s="89">
        <v>5.31</v>
      </c>
      <c r="AK61" s="89">
        <v>-0.28000000000000003</v>
      </c>
      <c r="AL61" s="8">
        <v>42.17</v>
      </c>
      <c r="AM61" s="8">
        <v>7.98</v>
      </c>
      <c r="AN61" s="8">
        <v>13.18</v>
      </c>
      <c r="AO61" s="8">
        <v>7.44</v>
      </c>
      <c r="AP61" s="8">
        <v>22.96</v>
      </c>
      <c r="AQ61" s="8">
        <v>5.43</v>
      </c>
      <c r="AR61" s="8">
        <v>0.85</v>
      </c>
    </row>
    <row r="62" spans="1:44">
      <c r="A62" s="4">
        <v>71</v>
      </c>
      <c r="B62" s="43" t="s">
        <v>59</v>
      </c>
      <c r="C62" s="8">
        <f t="shared" si="6"/>
        <v>47.774999999999999</v>
      </c>
      <c r="D62" s="8">
        <f t="shared" si="6"/>
        <v>7.66</v>
      </c>
      <c r="E62" s="8">
        <f t="shared" si="6"/>
        <v>10.5175</v>
      </c>
      <c r="F62" s="8">
        <f t="shared" si="4"/>
        <v>7.625</v>
      </c>
      <c r="G62" s="8">
        <f t="shared" si="4"/>
        <v>17.072499999999998</v>
      </c>
      <c r="H62" s="8">
        <f t="shared" si="4"/>
        <v>8.34</v>
      </c>
      <c r="I62" s="27">
        <f t="shared" si="4"/>
        <v>1.0125</v>
      </c>
      <c r="J62" s="41">
        <f t="shared" si="7"/>
        <v>3.7736498689376745</v>
      </c>
      <c r="K62" s="41">
        <f t="shared" si="7"/>
        <v>0.99923303921891649</v>
      </c>
      <c r="L62" s="41">
        <f t="shared" si="7"/>
        <v>2.3316428400021567</v>
      </c>
      <c r="M62" s="41">
        <f t="shared" si="5"/>
        <v>0.99124500839432517</v>
      </c>
      <c r="N62" s="41">
        <f t="shared" si="5"/>
        <v>0.58903169128098209</v>
      </c>
      <c r="O62" s="41">
        <f t="shared" si="5"/>
        <v>1.6673931749890301</v>
      </c>
      <c r="P62" s="46">
        <f t="shared" si="5"/>
        <v>0.79792961260167972</v>
      </c>
      <c r="Q62" s="89">
        <v>47.02</v>
      </c>
      <c r="R62" s="89">
        <v>7.71</v>
      </c>
      <c r="S62" s="89">
        <v>7.38</v>
      </c>
      <c r="T62" s="89">
        <v>8.51</v>
      </c>
      <c r="U62" s="89">
        <v>17.670000000000002</v>
      </c>
      <c r="V62" s="89">
        <v>9.86</v>
      </c>
      <c r="W62" s="89">
        <v>1.84</v>
      </c>
      <c r="X62" s="8">
        <v>51.85</v>
      </c>
      <c r="Y62" s="8">
        <v>7.37</v>
      </c>
      <c r="Z62" s="8">
        <v>10.56</v>
      </c>
      <c r="AA62" s="8">
        <v>6.42</v>
      </c>
      <c r="AB62" s="8">
        <v>17</v>
      </c>
      <c r="AC62" s="8">
        <v>6.17</v>
      </c>
      <c r="AD62" s="8">
        <v>0.63</v>
      </c>
      <c r="AE62" s="89">
        <v>42.95</v>
      </c>
      <c r="AF62" s="89">
        <v>8.98</v>
      </c>
      <c r="AG62" s="89">
        <v>12.98</v>
      </c>
      <c r="AH62" s="89">
        <v>8.36</v>
      </c>
      <c r="AI62" s="89">
        <v>17.329999999999998</v>
      </c>
      <c r="AJ62" s="89">
        <v>7.92</v>
      </c>
      <c r="AK62" s="89">
        <v>1.49</v>
      </c>
      <c r="AL62" s="8">
        <v>49.28</v>
      </c>
      <c r="AM62" s="8">
        <v>6.58</v>
      </c>
      <c r="AN62" s="8">
        <v>11.15</v>
      </c>
      <c r="AO62" s="8">
        <v>7.21</v>
      </c>
      <c r="AP62" s="8">
        <v>16.29</v>
      </c>
      <c r="AQ62" s="8">
        <v>9.41</v>
      </c>
      <c r="AR62" s="8">
        <v>0.09</v>
      </c>
    </row>
    <row r="63" spans="1:44">
      <c r="A63" s="4">
        <v>72</v>
      </c>
      <c r="B63" s="43" t="s">
        <v>60</v>
      </c>
      <c r="C63" s="8">
        <f t="shared" si="6"/>
        <v>24.793333333333333</v>
      </c>
      <c r="D63" s="8">
        <f t="shared" si="6"/>
        <v>2.8633333333333333</v>
      </c>
      <c r="E63" s="8">
        <f t="shared" si="6"/>
        <v>8.9733333333333345</v>
      </c>
      <c r="F63" s="8">
        <f t="shared" si="4"/>
        <v>10.276666666666667</v>
      </c>
      <c r="G63" s="8">
        <f t="shared" si="4"/>
        <v>35.883333333333333</v>
      </c>
      <c r="H63" s="8">
        <f t="shared" si="4"/>
        <v>14.126666666666667</v>
      </c>
      <c r="I63" s="27">
        <f t="shared" si="4"/>
        <v>3.09</v>
      </c>
      <c r="J63" s="41">
        <f t="shared" si="7"/>
        <v>4.8058956848160408</v>
      </c>
      <c r="K63" s="41">
        <f t="shared" si="7"/>
        <v>0.36226141573914883</v>
      </c>
      <c r="L63" s="41">
        <f t="shared" si="7"/>
        <v>1.6271549813503727</v>
      </c>
      <c r="M63" s="41">
        <f t="shared" si="5"/>
        <v>1.8037830616050645</v>
      </c>
      <c r="N63" s="41">
        <f t="shared" si="5"/>
        <v>1.109429282709508</v>
      </c>
      <c r="O63" s="41">
        <f t="shared" si="5"/>
        <v>4.67337494037589</v>
      </c>
      <c r="P63" s="46">
        <f t="shared" si="5"/>
        <v>0.23643180835073765</v>
      </c>
      <c r="Q63" s="89">
        <v>30.33</v>
      </c>
      <c r="R63" s="89">
        <v>2.5499999999999998</v>
      </c>
      <c r="S63" s="89">
        <v>10.82</v>
      </c>
      <c r="T63" s="89">
        <v>8.2200000000000006</v>
      </c>
      <c r="U63" s="89">
        <v>36.200000000000003</v>
      </c>
      <c r="V63" s="89">
        <v>9.01</v>
      </c>
      <c r="W63" s="89">
        <v>2.87</v>
      </c>
      <c r="X63" s="8">
        <v>22.35</v>
      </c>
      <c r="Y63" s="8">
        <v>3.26</v>
      </c>
      <c r="Z63" s="8">
        <v>7.75</v>
      </c>
      <c r="AA63" s="8">
        <v>11.59</v>
      </c>
      <c r="AB63" s="8">
        <v>36.799999999999997</v>
      </c>
      <c r="AC63" s="8">
        <v>15.2</v>
      </c>
      <c r="AD63" s="8">
        <v>3.06</v>
      </c>
      <c r="AE63" s="89">
        <v>21.7</v>
      </c>
      <c r="AF63" s="89">
        <v>2.78</v>
      </c>
      <c r="AG63" s="89">
        <v>8.35</v>
      </c>
      <c r="AH63" s="89">
        <v>11.02</v>
      </c>
      <c r="AI63" s="89">
        <v>34.65</v>
      </c>
      <c r="AJ63" s="89">
        <v>18.170000000000002</v>
      </c>
      <c r="AK63" s="89">
        <v>3.34</v>
      </c>
    </row>
    <row r="64" spans="1:44">
      <c r="A64" s="4">
        <v>73</v>
      </c>
      <c r="B64" s="43" t="s">
        <v>61</v>
      </c>
      <c r="C64" s="8">
        <f t="shared" si="6"/>
        <v>17.716666666666665</v>
      </c>
      <c r="D64" s="8">
        <f t="shared" si="6"/>
        <v>6.6733333333333329</v>
      </c>
      <c r="E64" s="8">
        <f>AVERAGE(S64,Z64,AG64,AN64,AU64)</f>
        <v>14.046666666666667</v>
      </c>
      <c r="F64" s="8">
        <f t="shared" si="4"/>
        <v>11.713333333333333</v>
      </c>
      <c r="G64" s="8">
        <f t="shared" si="4"/>
        <v>33.466666666666669</v>
      </c>
      <c r="H64" s="8">
        <f t="shared" si="4"/>
        <v>13.613333333333335</v>
      </c>
      <c r="I64" s="27">
        <f t="shared" si="4"/>
        <v>2.7699999999999996</v>
      </c>
      <c r="J64" s="41">
        <f t="shared" si="7"/>
        <v>0.62516664445036785</v>
      </c>
      <c r="K64" s="41">
        <f t="shared" si="7"/>
        <v>0.25006665778014736</v>
      </c>
      <c r="L64" s="41">
        <f t="shared" si="7"/>
        <v>0.54418134232380067</v>
      </c>
      <c r="M64" s="41">
        <f t="shared" si="5"/>
        <v>0.55075705472861036</v>
      </c>
      <c r="N64" s="41">
        <f t="shared" si="5"/>
        <v>1.9201388838657825</v>
      </c>
      <c r="O64" s="41">
        <f t="shared" si="5"/>
        <v>1.0924437437842427</v>
      </c>
      <c r="P64" s="46">
        <f t="shared" si="5"/>
        <v>1.0768472500777464</v>
      </c>
      <c r="Q64" s="89">
        <v>17</v>
      </c>
      <c r="R64" s="89">
        <v>6.42</v>
      </c>
      <c r="S64" s="89">
        <v>14.4</v>
      </c>
      <c r="T64" s="89">
        <v>11.98</v>
      </c>
      <c r="U64" s="89">
        <v>31.56</v>
      </c>
      <c r="V64" s="89">
        <v>14.87</v>
      </c>
      <c r="W64" s="89">
        <v>3.77</v>
      </c>
      <c r="X64" s="8">
        <v>18.149999999999999</v>
      </c>
      <c r="Y64" s="8">
        <v>6.92</v>
      </c>
      <c r="Z64" s="8">
        <v>13.42</v>
      </c>
      <c r="AA64" s="8">
        <v>12.08</v>
      </c>
      <c r="AB64" s="8">
        <v>33.44</v>
      </c>
      <c r="AC64" s="8">
        <v>13.08</v>
      </c>
      <c r="AD64" s="8">
        <v>2.91</v>
      </c>
      <c r="AE64" s="89">
        <v>18</v>
      </c>
      <c r="AF64" s="89">
        <v>6.68</v>
      </c>
      <c r="AG64" s="89">
        <v>14.32</v>
      </c>
      <c r="AH64" s="89">
        <v>11.08</v>
      </c>
      <c r="AI64" s="89">
        <v>35.4</v>
      </c>
      <c r="AJ64" s="89">
        <v>12.89</v>
      </c>
      <c r="AK64" s="89">
        <v>1.63</v>
      </c>
    </row>
    <row r="65" spans="1:51">
      <c r="A65" s="4">
        <v>74</v>
      </c>
      <c r="B65" s="43" t="s">
        <v>62</v>
      </c>
      <c r="C65" s="8">
        <f t="shared" si="6"/>
        <v>55.994999999999997</v>
      </c>
      <c r="D65" s="8">
        <f t="shared" si="6"/>
        <v>4.7725</v>
      </c>
      <c r="E65" s="8">
        <f t="shared" si="6"/>
        <v>8.0824999999999996</v>
      </c>
      <c r="F65" s="8">
        <f t="shared" si="4"/>
        <v>5.3474999999999993</v>
      </c>
      <c r="G65" s="8">
        <f t="shared" si="4"/>
        <v>18.015000000000001</v>
      </c>
      <c r="H65" s="8">
        <f t="shared" si="4"/>
        <v>7.32</v>
      </c>
      <c r="I65" s="27">
        <f t="shared" si="4"/>
        <v>0.47</v>
      </c>
      <c r="J65" s="41">
        <f t="shared" si="7"/>
        <v>7.7380639266765883</v>
      </c>
      <c r="K65" s="41">
        <f t="shared" si="7"/>
        <v>1.7525671646663556</v>
      </c>
      <c r="L65" s="41">
        <f t="shared" si="7"/>
        <v>2.5106489864840436</v>
      </c>
      <c r="M65" s="41">
        <f t="shared" si="5"/>
        <v>1.7829633572604167</v>
      </c>
      <c r="N65" s="41">
        <f t="shared" si="5"/>
        <v>1.3198105924715104</v>
      </c>
      <c r="O65" s="41">
        <f t="shared" si="5"/>
        <v>3.5459272412163223</v>
      </c>
      <c r="P65" s="46">
        <f t="shared" si="5"/>
        <v>0.51749396131742442</v>
      </c>
      <c r="Q65" s="89">
        <v>45.35</v>
      </c>
      <c r="R65" s="89">
        <v>5.33</v>
      </c>
      <c r="S65" s="89">
        <v>9.1199999999999992</v>
      </c>
      <c r="T65" s="89">
        <v>7.63</v>
      </c>
      <c r="U65" s="89">
        <v>19.29</v>
      </c>
      <c r="V65" s="89">
        <v>12.3</v>
      </c>
      <c r="W65" s="89">
        <v>0.99</v>
      </c>
      <c r="X65" s="8">
        <v>63.82</v>
      </c>
      <c r="Y65" s="8">
        <v>2.35</v>
      </c>
      <c r="Z65" s="8">
        <v>5.47</v>
      </c>
      <c r="AA65" s="8">
        <v>5.57</v>
      </c>
      <c r="AB65" s="8">
        <v>16.690000000000001</v>
      </c>
      <c r="AC65" s="8">
        <v>5.98</v>
      </c>
      <c r="AD65" s="8">
        <v>0.12</v>
      </c>
      <c r="AE65" s="89">
        <v>58.15</v>
      </c>
      <c r="AF65" s="89">
        <v>6.51</v>
      </c>
      <c r="AG65" s="89">
        <v>6.66</v>
      </c>
      <c r="AH65" s="89">
        <v>4.8499999999999996</v>
      </c>
      <c r="AI65" s="89">
        <v>19</v>
      </c>
      <c r="AJ65" s="89">
        <v>4</v>
      </c>
      <c r="AK65" s="89">
        <v>0.83</v>
      </c>
      <c r="AL65" s="8">
        <v>56.66</v>
      </c>
      <c r="AM65" s="8">
        <v>4.9000000000000004</v>
      </c>
      <c r="AN65" s="8">
        <v>11.08</v>
      </c>
      <c r="AO65" s="8">
        <v>3.34</v>
      </c>
      <c r="AP65" s="8">
        <v>17.079999999999998</v>
      </c>
      <c r="AQ65" s="8">
        <v>7</v>
      </c>
      <c r="AR65" s="8">
        <v>-0.06</v>
      </c>
    </row>
    <row r="66" spans="1:51">
      <c r="A66" s="4">
        <v>75</v>
      </c>
      <c r="B66" s="43" t="s">
        <v>63</v>
      </c>
      <c r="C66" s="8">
        <f t="shared" si="6"/>
        <v>30.416666666666668</v>
      </c>
      <c r="D66" s="8">
        <f t="shared" si="6"/>
        <v>5.8</v>
      </c>
      <c r="E66" s="8">
        <f t="shared" si="6"/>
        <v>10.146666666666667</v>
      </c>
      <c r="F66" s="8">
        <f t="shared" si="4"/>
        <v>11.18</v>
      </c>
      <c r="G66" s="8">
        <f t="shared" si="4"/>
        <v>20.12</v>
      </c>
      <c r="H66" s="8">
        <f t="shared" si="4"/>
        <v>20.293333333333333</v>
      </c>
      <c r="I66" s="27">
        <f t="shared" si="4"/>
        <v>2.0466666666666664</v>
      </c>
      <c r="J66" s="41">
        <f t="shared" si="7"/>
        <v>14.960181594263254</v>
      </c>
      <c r="K66" s="41">
        <f t="shared" si="7"/>
        <v>0.51176166327695916</v>
      </c>
      <c r="L66" s="41">
        <f t="shared" si="7"/>
        <v>0.35303446479534212</v>
      </c>
      <c r="M66" s="41">
        <f t="shared" si="5"/>
        <v>3.3943924345897289</v>
      </c>
      <c r="N66" s="41">
        <f t="shared" si="5"/>
        <v>2.2216885470290375</v>
      </c>
      <c r="O66" s="41">
        <f t="shared" si="5"/>
        <v>8.5975713625031016</v>
      </c>
      <c r="P66" s="46">
        <f t="shared" si="5"/>
        <v>1.4382744290758056</v>
      </c>
      <c r="Q66" s="89">
        <v>23.83</v>
      </c>
      <c r="R66" s="89">
        <v>5.95</v>
      </c>
      <c r="S66" s="89">
        <v>10.47</v>
      </c>
      <c r="T66" s="89">
        <v>13.85</v>
      </c>
      <c r="U66" s="89">
        <v>20.22</v>
      </c>
      <c r="V66" s="89">
        <v>22.03</v>
      </c>
      <c r="W66" s="89">
        <v>3.65</v>
      </c>
      <c r="X66" s="8">
        <v>47.54</v>
      </c>
      <c r="Y66" s="8">
        <v>5.23</v>
      </c>
      <c r="Z66" s="8">
        <v>10.199999999999999</v>
      </c>
      <c r="AA66" s="8">
        <v>7.36</v>
      </c>
      <c r="AB66" s="8">
        <v>17.850000000000001</v>
      </c>
      <c r="AC66" s="8">
        <v>10.96</v>
      </c>
      <c r="AD66" s="8">
        <v>0.87</v>
      </c>
      <c r="AE66" s="89">
        <v>19.88</v>
      </c>
      <c r="AF66" s="89">
        <v>6.22</v>
      </c>
      <c r="AG66" s="89">
        <v>9.77</v>
      </c>
      <c r="AH66" s="89">
        <v>12.33</v>
      </c>
      <c r="AI66" s="89">
        <v>22.29</v>
      </c>
      <c r="AJ66" s="89">
        <v>27.89</v>
      </c>
      <c r="AK66" s="89">
        <v>1.62</v>
      </c>
    </row>
    <row r="67" spans="1:51">
      <c r="A67" s="4">
        <v>76</v>
      </c>
      <c r="B67" s="43" t="s">
        <v>64</v>
      </c>
      <c r="C67" s="8">
        <f t="shared" si="6"/>
        <v>35.379999999999995</v>
      </c>
      <c r="D67" s="8">
        <f t="shared" si="6"/>
        <v>6.9733333333333336</v>
      </c>
      <c r="E67" s="8">
        <f t="shared" si="6"/>
        <v>12.68</v>
      </c>
      <c r="F67" s="8">
        <f t="shared" si="4"/>
        <v>9.9066666666666663</v>
      </c>
      <c r="G67" s="8">
        <f t="shared" si="4"/>
        <v>24.433333333333337</v>
      </c>
      <c r="H67" s="8">
        <f t="shared" si="4"/>
        <v>9.8866666666666685</v>
      </c>
      <c r="I67" s="27">
        <f t="shared" si="4"/>
        <v>0.74333333333333329</v>
      </c>
      <c r="J67" s="41">
        <f t="shared" si="7"/>
        <v>1.2927876855849152</v>
      </c>
      <c r="K67" s="41">
        <f t="shared" si="7"/>
        <v>0.65431898439013148</v>
      </c>
      <c r="L67" s="41">
        <f t="shared" si="7"/>
        <v>1.1036756769993619</v>
      </c>
      <c r="M67" s="41">
        <f t="shared" si="5"/>
        <v>0.4409459528483437</v>
      </c>
      <c r="N67" s="41">
        <f t="shared" si="5"/>
        <v>2.6203116862948459</v>
      </c>
      <c r="O67" s="41">
        <f t="shared" si="5"/>
        <v>0.39119475115769814</v>
      </c>
      <c r="P67" s="46">
        <f t="shared" si="5"/>
        <v>0.54811799216348778</v>
      </c>
      <c r="Q67" s="89">
        <v>34.869999999999997</v>
      </c>
      <c r="R67" s="89">
        <v>6.28</v>
      </c>
      <c r="S67" s="89">
        <v>11.84</v>
      </c>
      <c r="T67" s="89">
        <v>9.43</v>
      </c>
      <c r="U67" s="89">
        <v>27.03</v>
      </c>
      <c r="V67" s="89">
        <v>9.59</v>
      </c>
      <c r="W67" s="89">
        <v>0.96</v>
      </c>
      <c r="X67" s="8">
        <v>34.42</v>
      </c>
      <c r="Y67" s="8">
        <v>7.06</v>
      </c>
      <c r="Z67" s="8">
        <v>12.27</v>
      </c>
      <c r="AA67" s="8">
        <v>10.3</v>
      </c>
      <c r="AB67" s="8">
        <v>24.48</v>
      </c>
      <c r="AC67" s="8">
        <v>10.33</v>
      </c>
      <c r="AD67" s="8">
        <v>1.1499999999999999</v>
      </c>
      <c r="AE67" s="89">
        <v>36.85</v>
      </c>
      <c r="AF67" s="89">
        <v>7.58</v>
      </c>
      <c r="AG67" s="89">
        <v>13.93</v>
      </c>
      <c r="AH67" s="89">
        <v>9.99</v>
      </c>
      <c r="AI67" s="89">
        <v>21.79</v>
      </c>
      <c r="AJ67" s="89">
        <v>9.74</v>
      </c>
      <c r="AK67" s="89">
        <v>0.12</v>
      </c>
    </row>
    <row r="68" spans="1:51">
      <c r="A68" s="4">
        <v>77</v>
      </c>
      <c r="B68" s="43" t="s">
        <v>65</v>
      </c>
      <c r="C68" s="8">
        <f t="shared" si="6"/>
        <v>17.992000000000001</v>
      </c>
      <c r="D68" s="8">
        <f t="shared" si="6"/>
        <v>6.2740000000000009</v>
      </c>
      <c r="E68" s="8">
        <f t="shared" si="6"/>
        <v>11.668000000000001</v>
      </c>
      <c r="F68" s="8">
        <f t="shared" si="4"/>
        <v>10.942</v>
      </c>
      <c r="G68" s="8">
        <f t="shared" si="4"/>
        <v>34.076000000000001</v>
      </c>
      <c r="H68" s="8">
        <f t="shared" si="4"/>
        <v>18.939999999999998</v>
      </c>
      <c r="I68" s="27">
        <f t="shared" si="4"/>
        <v>0.10800000000000001</v>
      </c>
      <c r="J68" s="41">
        <f t="shared" si="7"/>
        <v>3.5411961256050133</v>
      </c>
      <c r="K68" s="41">
        <f t="shared" si="7"/>
        <v>1.5919579140165725</v>
      </c>
      <c r="L68" s="41">
        <f t="shared" si="7"/>
        <v>1.8300874296054672</v>
      </c>
      <c r="M68" s="41">
        <f t="shared" si="5"/>
        <v>1.5797214944413458</v>
      </c>
      <c r="N68" s="41">
        <f t="shared" si="5"/>
        <v>3.3021023606181572</v>
      </c>
      <c r="O68" s="41">
        <f t="shared" si="5"/>
        <v>1.2101446194567</v>
      </c>
      <c r="P68" s="46">
        <f t="shared" si="5"/>
        <v>0.82186981937530712</v>
      </c>
      <c r="Q68" s="89">
        <v>23.73</v>
      </c>
      <c r="R68" s="89">
        <v>7.05</v>
      </c>
      <c r="S68" s="89">
        <v>8.7899999999999991</v>
      </c>
      <c r="T68" s="89">
        <v>8.83</v>
      </c>
      <c r="U68" s="89">
        <v>33.75</v>
      </c>
      <c r="V68" s="89">
        <v>16.809999999999999</v>
      </c>
      <c r="W68" s="89">
        <v>1.04</v>
      </c>
      <c r="X68" s="8">
        <v>15.97</v>
      </c>
      <c r="Y68" s="8">
        <v>6.56</v>
      </c>
      <c r="Z68" s="8">
        <v>11.06</v>
      </c>
      <c r="AA68" s="8">
        <v>13.03</v>
      </c>
      <c r="AB68" s="8">
        <v>33.04</v>
      </c>
      <c r="AC68" s="8">
        <v>19.79</v>
      </c>
      <c r="AD68" s="8">
        <v>0.55000000000000004</v>
      </c>
      <c r="AE68" s="89">
        <v>19.14</v>
      </c>
      <c r="AF68" s="89">
        <v>8.3800000000000008</v>
      </c>
      <c r="AG68" s="89">
        <v>13.51</v>
      </c>
      <c r="AH68" s="89">
        <v>10.07</v>
      </c>
      <c r="AI68" s="89">
        <v>29.25</v>
      </c>
      <c r="AJ68" s="89">
        <v>19.18</v>
      </c>
      <c r="AK68" s="89">
        <v>0.47</v>
      </c>
      <c r="AL68" s="8">
        <v>15.56</v>
      </c>
      <c r="AM68" s="8">
        <v>4.6900000000000004</v>
      </c>
      <c r="AN68" s="8">
        <v>12.49</v>
      </c>
      <c r="AO68" s="8">
        <v>11.39</v>
      </c>
      <c r="AP68" s="8">
        <v>37.17</v>
      </c>
      <c r="AQ68" s="8">
        <v>19.46</v>
      </c>
      <c r="AR68" s="8">
        <v>-0.76</v>
      </c>
      <c r="AS68" s="89">
        <v>15.56</v>
      </c>
      <c r="AT68" s="89">
        <v>4.6900000000000004</v>
      </c>
      <c r="AU68" s="89">
        <v>12.49</v>
      </c>
      <c r="AV68" s="89">
        <v>11.39</v>
      </c>
      <c r="AW68" s="89">
        <v>37.17</v>
      </c>
      <c r="AX68" s="89">
        <v>19.46</v>
      </c>
      <c r="AY68" s="89">
        <v>-0.76</v>
      </c>
    </row>
    <row r="69" spans="1:51">
      <c r="A69" s="4">
        <v>78</v>
      </c>
      <c r="B69" s="43" t="s">
        <v>66</v>
      </c>
      <c r="C69" s="8">
        <f t="shared" si="6"/>
        <v>22.253333333333334</v>
      </c>
      <c r="D69" s="8">
        <f t="shared" si="6"/>
        <v>6.2</v>
      </c>
      <c r="E69" s="8">
        <f t="shared" si="6"/>
        <v>12.176666666666668</v>
      </c>
      <c r="F69" s="8">
        <f t="shared" si="4"/>
        <v>13.003333333333332</v>
      </c>
      <c r="G69" s="8">
        <f t="shared" si="4"/>
        <v>24.91</v>
      </c>
      <c r="H69" s="8">
        <f t="shared" si="4"/>
        <v>19.263333333333335</v>
      </c>
      <c r="I69" s="27">
        <f t="shared" si="4"/>
        <v>2.19</v>
      </c>
      <c r="J69" s="41">
        <f t="shared" si="7"/>
        <v>1.3922044868959922</v>
      </c>
      <c r="K69" s="41">
        <f t="shared" si="7"/>
        <v>1.0778218776773847</v>
      </c>
      <c r="L69" s="41">
        <f t="shared" si="7"/>
        <v>0.94113406767226004</v>
      </c>
      <c r="M69" s="41">
        <f t="shared" si="5"/>
        <v>0.14047538337137039</v>
      </c>
      <c r="N69" s="41">
        <f t="shared" si="5"/>
        <v>0.38196858509568554</v>
      </c>
      <c r="O69" s="41">
        <f t="shared" si="5"/>
        <v>1.2814184848570478</v>
      </c>
      <c r="P69" s="46">
        <f t="shared" si="5"/>
        <v>0.80616375507709381</v>
      </c>
      <c r="Q69" s="89">
        <v>20.95</v>
      </c>
      <c r="R69" s="89">
        <v>7.23</v>
      </c>
      <c r="S69" s="89">
        <v>12.73</v>
      </c>
      <c r="T69" s="89">
        <v>12.87</v>
      </c>
      <c r="U69" s="89">
        <v>25.21</v>
      </c>
      <c r="V69" s="89">
        <v>18.760000000000002</v>
      </c>
      <c r="W69" s="89">
        <v>2.2400000000000002</v>
      </c>
      <c r="X69" s="8">
        <v>23.72</v>
      </c>
      <c r="Y69" s="8">
        <v>5.08</v>
      </c>
      <c r="Z69" s="8">
        <v>11.09</v>
      </c>
      <c r="AA69" s="8">
        <v>12.99</v>
      </c>
      <c r="AB69" s="8">
        <v>25.04</v>
      </c>
      <c r="AC69" s="8">
        <v>20.72</v>
      </c>
      <c r="AD69" s="8">
        <v>1.36</v>
      </c>
      <c r="AE69" s="89">
        <v>22.09</v>
      </c>
      <c r="AF69" s="89">
        <v>6.29</v>
      </c>
      <c r="AG69" s="89">
        <v>12.71</v>
      </c>
      <c r="AH69" s="89">
        <v>13.15</v>
      </c>
      <c r="AI69" s="89">
        <v>24.48</v>
      </c>
      <c r="AJ69" s="89">
        <v>18.309999999999999</v>
      </c>
      <c r="AK69" s="89">
        <v>2.97</v>
      </c>
    </row>
    <row r="70" spans="1:51">
      <c r="A70" s="4">
        <v>81</v>
      </c>
      <c r="B70" s="43" t="s">
        <v>67</v>
      </c>
      <c r="C70" s="8">
        <f t="shared" si="6"/>
        <v>26.603333333333335</v>
      </c>
      <c r="D70" s="8">
        <f t="shared" si="6"/>
        <v>10.666666666666666</v>
      </c>
      <c r="E70" s="8">
        <f t="shared" si="6"/>
        <v>15.303333333333333</v>
      </c>
      <c r="F70" s="8">
        <f t="shared" si="4"/>
        <v>9.2533333333333321</v>
      </c>
      <c r="G70" s="8">
        <f t="shared" si="4"/>
        <v>30.889999999999997</v>
      </c>
      <c r="H70" s="8">
        <f t="shared" si="4"/>
        <v>5.083333333333333</v>
      </c>
      <c r="I70" s="27">
        <f t="shared" si="4"/>
        <v>2.1933333333333334</v>
      </c>
      <c r="J70" s="41">
        <f t="shared" si="7"/>
        <v>3.3131455345838847</v>
      </c>
      <c r="K70" s="41">
        <f t="shared" si="7"/>
        <v>0.87093819145409712</v>
      </c>
      <c r="L70" s="41">
        <f t="shared" si="7"/>
        <v>1.0531065156636963</v>
      </c>
      <c r="M70" s="41">
        <f t="shared" si="5"/>
        <v>2.6159765544311293</v>
      </c>
      <c r="N70" s="41">
        <f t="shared" si="5"/>
        <v>1.6657730937915887</v>
      </c>
      <c r="O70" s="41">
        <f t="shared" si="5"/>
        <v>2.5528284966549033</v>
      </c>
      <c r="P70" s="46">
        <f t="shared" si="5"/>
        <v>0.28431203515386516</v>
      </c>
      <c r="Q70" s="89">
        <v>30.41</v>
      </c>
      <c r="R70" s="89">
        <v>10.62</v>
      </c>
      <c r="S70" s="89">
        <v>16.399999999999999</v>
      </c>
      <c r="T70" s="89">
        <v>6.82</v>
      </c>
      <c r="U70" s="89">
        <v>31.05</v>
      </c>
      <c r="V70" s="89">
        <v>2.75</v>
      </c>
      <c r="W70" s="89">
        <v>1.96</v>
      </c>
      <c r="X70" s="8">
        <v>25.03</v>
      </c>
      <c r="Y70" s="8">
        <v>11.56</v>
      </c>
      <c r="Z70" s="8">
        <v>15.21</v>
      </c>
      <c r="AA70" s="8">
        <v>8.92</v>
      </c>
      <c r="AB70" s="8">
        <v>32.47</v>
      </c>
      <c r="AC70" s="8">
        <v>4.6900000000000004</v>
      </c>
      <c r="AD70" s="8">
        <v>2.11</v>
      </c>
      <c r="AE70" s="89">
        <v>24.37</v>
      </c>
      <c r="AF70" s="89">
        <v>9.82</v>
      </c>
      <c r="AG70" s="89">
        <v>14.3</v>
      </c>
      <c r="AH70" s="89">
        <v>12.02</v>
      </c>
      <c r="AI70" s="89">
        <v>29.15</v>
      </c>
      <c r="AJ70" s="89">
        <v>7.81</v>
      </c>
      <c r="AK70" s="89">
        <v>2.5099999999999998</v>
      </c>
    </row>
    <row r="71" spans="1:51">
      <c r="A71" s="4">
        <v>82</v>
      </c>
      <c r="B71" s="43" t="s">
        <v>68</v>
      </c>
      <c r="C71" s="8">
        <f t="shared" si="6"/>
        <v>35.08</v>
      </c>
      <c r="D71" s="8">
        <f t="shared" si="6"/>
        <v>9.0633333333333326</v>
      </c>
      <c r="E71" s="8">
        <f t="shared" si="6"/>
        <v>15.596666666666666</v>
      </c>
      <c r="F71" s="8">
        <f t="shared" si="4"/>
        <v>6.37</v>
      </c>
      <c r="G71" s="8">
        <f t="shared" si="4"/>
        <v>29.98</v>
      </c>
      <c r="H71" s="8">
        <f t="shared" si="4"/>
        <v>3.7033333333333331</v>
      </c>
      <c r="I71" s="27">
        <f t="shared" si="4"/>
        <v>0.21333333333333335</v>
      </c>
      <c r="J71" s="41">
        <f t="shared" si="7"/>
        <v>1.8465102220134066</v>
      </c>
      <c r="K71" s="41">
        <f t="shared" si="7"/>
        <v>1.0554777749120701</v>
      </c>
      <c r="L71" s="41">
        <f t="shared" si="7"/>
        <v>0.91418451820916968</v>
      </c>
      <c r="M71" s="41">
        <f t="shared" si="5"/>
        <v>0.57419508879822345</v>
      </c>
      <c r="N71" s="41">
        <f t="shared" si="5"/>
        <v>2.2507554287394278</v>
      </c>
      <c r="O71" s="41">
        <f t="shared" si="5"/>
        <v>1.296623821057338</v>
      </c>
      <c r="P71" s="46">
        <f t="shared" si="5"/>
        <v>0.25658007197234417</v>
      </c>
      <c r="Q71" s="89">
        <v>35.44</v>
      </c>
      <c r="R71" s="89">
        <v>8.1999999999999993</v>
      </c>
      <c r="S71" s="89">
        <v>15.13</v>
      </c>
      <c r="T71" s="89">
        <v>6.2</v>
      </c>
      <c r="U71" s="89">
        <v>31.76</v>
      </c>
      <c r="V71" s="89">
        <v>3.35</v>
      </c>
      <c r="W71" s="89">
        <v>-7.0000000000000007E-2</v>
      </c>
      <c r="X71" s="8">
        <v>36.72</v>
      </c>
      <c r="Y71" s="8">
        <v>8.75</v>
      </c>
      <c r="Z71" s="8">
        <v>15.01</v>
      </c>
      <c r="AA71" s="8">
        <v>5.9</v>
      </c>
      <c r="AB71" s="8">
        <v>30.73</v>
      </c>
      <c r="AC71" s="8">
        <v>2.62</v>
      </c>
      <c r="AD71" s="8">
        <v>0.28000000000000003</v>
      </c>
      <c r="AE71" s="89">
        <v>33.08</v>
      </c>
      <c r="AF71" s="89">
        <v>10.24</v>
      </c>
      <c r="AG71" s="89">
        <v>16.649999999999999</v>
      </c>
      <c r="AH71" s="89">
        <v>7.01</v>
      </c>
      <c r="AI71" s="89">
        <v>27.45</v>
      </c>
      <c r="AJ71" s="89">
        <v>5.14</v>
      </c>
      <c r="AK71" s="89">
        <v>0.43</v>
      </c>
    </row>
    <row r="72" spans="1:51">
      <c r="A72" s="4">
        <v>83</v>
      </c>
      <c r="B72" s="43" t="s">
        <v>69</v>
      </c>
      <c r="C72" s="8">
        <f t="shared" si="6"/>
        <v>23.184999999999999</v>
      </c>
      <c r="D72" s="8">
        <f t="shared" si="6"/>
        <v>5.2074999999999996</v>
      </c>
      <c r="E72" s="8">
        <f t="shared" si="6"/>
        <v>11.364999999999998</v>
      </c>
      <c r="F72" s="8">
        <f t="shared" si="4"/>
        <v>14.18</v>
      </c>
      <c r="G72" s="8">
        <f t="shared" si="4"/>
        <v>20.602499999999999</v>
      </c>
      <c r="H72" s="8">
        <f t="shared" si="4"/>
        <v>22.677500000000002</v>
      </c>
      <c r="I72" s="27">
        <f t="shared" si="4"/>
        <v>2.7824999999999998</v>
      </c>
      <c r="J72" s="41">
        <f t="shared" si="7"/>
        <v>3.0690443680946142</v>
      </c>
      <c r="K72" s="41">
        <f t="shared" si="7"/>
        <v>1.7655853609119763</v>
      </c>
      <c r="L72" s="41">
        <f t="shared" si="7"/>
        <v>1.2925040296520032</v>
      </c>
      <c r="M72" s="41">
        <f t="shared" si="5"/>
        <v>2.1287398463253648</v>
      </c>
      <c r="N72" s="41">
        <f t="shared" si="5"/>
        <v>2.6167712293333278</v>
      </c>
      <c r="O72" s="41">
        <f t="shared" si="5"/>
        <v>4.189473912875763</v>
      </c>
      <c r="P72" s="46">
        <f t="shared" si="5"/>
        <v>2.2106013510656632</v>
      </c>
      <c r="Q72" s="89">
        <v>26.04</v>
      </c>
      <c r="R72" s="89">
        <v>4.96</v>
      </c>
      <c r="S72" s="89">
        <v>13.24</v>
      </c>
      <c r="T72" s="89">
        <v>13.29</v>
      </c>
      <c r="U72" s="89">
        <v>20.22</v>
      </c>
      <c r="V72" s="89">
        <v>16.7</v>
      </c>
      <c r="W72" s="89">
        <v>5.54</v>
      </c>
      <c r="X72" s="8">
        <v>18.86</v>
      </c>
      <c r="Y72" s="8">
        <v>3.7</v>
      </c>
      <c r="Z72" s="8">
        <v>10.3</v>
      </c>
      <c r="AA72" s="8">
        <v>16.059999999999999</v>
      </c>
      <c r="AB72" s="8">
        <v>24.41</v>
      </c>
      <c r="AC72" s="8">
        <v>26.19</v>
      </c>
      <c r="AD72" s="8">
        <v>0.49</v>
      </c>
      <c r="AE72" s="89">
        <v>24.32</v>
      </c>
      <c r="AF72" s="89">
        <v>7.74</v>
      </c>
      <c r="AG72" s="89">
        <v>11.09</v>
      </c>
      <c r="AH72" s="89">
        <v>11.59</v>
      </c>
      <c r="AI72" s="89">
        <v>18.760000000000002</v>
      </c>
      <c r="AJ72" s="89">
        <v>23.03</v>
      </c>
      <c r="AK72" s="89">
        <v>3.47</v>
      </c>
      <c r="AL72" s="8">
        <v>23.52</v>
      </c>
      <c r="AM72" s="8">
        <v>4.43</v>
      </c>
      <c r="AN72" s="8">
        <v>10.83</v>
      </c>
      <c r="AO72" s="8">
        <v>15.78</v>
      </c>
      <c r="AP72" s="8">
        <v>19.02</v>
      </c>
      <c r="AQ72" s="8">
        <v>24.79</v>
      </c>
      <c r="AR72" s="8">
        <v>1.63</v>
      </c>
    </row>
    <row r="73" spans="1:51">
      <c r="A73" s="4">
        <v>85</v>
      </c>
      <c r="B73" s="43" t="s">
        <v>70</v>
      </c>
      <c r="C73" s="8">
        <f t="shared" si="6"/>
        <v>28.327500000000001</v>
      </c>
      <c r="D73" s="8">
        <f t="shared" si="6"/>
        <v>6.2749999999999995</v>
      </c>
      <c r="E73" s="8">
        <f t="shared" si="6"/>
        <v>11.717500000000001</v>
      </c>
      <c r="F73" s="8">
        <f t="shared" si="4"/>
        <v>12.1275</v>
      </c>
      <c r="G73" s="8">
        <f t="shared" si="4"/>
        <v>21.16</v>
      </c>
      <c r="H73" s="8">
        <f t="shared" si="4"/>
        <v>19.447500000000002</v>
      </c>
      <c r="I73" s="27">
        <f t="shared" si="4"/>
        <v>0.93500000000000005</v>
      </c>
      <c r="J73" s="41">
        <f t="shared" si="7"/>
        <v>3.4210268926157021</v>
      </c>
      <c r="K73" s="41">
        <f t="shared" si="7"/>
        <v>0.84508382227248935</v>
      </c>
      <c r="L73" s="41">
        <f t="shared" si="7"/>
        <v>0.7301312667367883</v>
      </c>
      <c r="M73" s="41">
        <f t="shared" si="5"/>
        <v>1.3889414434501304</v>
      </c>
      <c r="N73" s="41">
        <f t="shared" si="5"/>
        <v>2.7387466719894387</v>
      </c>
      <c r="O73" s="41">
        <f t="shared" si="5"/>
        <v>5.85819867080885</v>
      </c>
      <c r="P73" s="46">
        <f t="shared" si="5"/>
        <v>0.72482181718451788</v>
      </c>
      <c r="Q73" s="89">
        <v>32.75</v>
      </c>
      <c r="R73" s="89">
        <v>6.87</v>
      </c>
      <c r="S73" s="89">
        <v>12.35</v>
      </c>
      <c r="T73" s="89">
        <v>10.9</v>
      </c>
      <c r="U73" s="89">
        <v>22.35</v>
      </c>
      <c r="V73" s="89">
        <v>12.92</v>
      </c>
      <c r="W73" s="89">
        <v>1.85</v>
      </c>
      <c r="X73" s="8">
        <v>27.5</v>
      </c>
      <c r="Y73" s="8">
        <v>6.83</v>
      </c>
      <c r="Z73" s="8">
        <v>12.24</v>
      </c>
      <c r="AA73" s="8">
        <v>11.84</v>
      </c>
      <c r="AB73" s="8">
        <v>24.14</v>
      </c>
      <c r="AC73" s="8">
        <v>17.04</v>
      </c>
      <c r="AD73" s="8">
        <v>0.41</v>
      </c>
      <c r="AE73" s="89">
        <v>28.58</v>
      </c>
      <c r="AF73" s="89">
        <v>6.34</v>
      </c>
      <c r="AG73" s="89">
        <v>11.5</v>
      </c>
      <c r="AH73" s="89">
        <v>11.65</v>
      </c>
      <c r="AI73" s="89">
        <v>20.399999999999999</v>
      </c>
      <c r="AJ73" s="89">
        <v>21.21</v>
      </c>
      <c r="AK73" s="89">
        <v>0.3</v>
      </c>
      <c r="AL73" s="8">
        <v>24.48</v>
      </c>
      <c r="AM73" s="8">
        <v>5.0599999999999996</v>
      </c>
      <c r="AN73" s="8">
        <v>10.78</v>
      </c>
      <c r="AO73" s="8">
        <v>14.12</v>
      </c>
      <c r="AP73" s="8">
        <v>17.75</v>
      </c>
      <c r="AQ73" s="8">
        <v>26.62</v>
      </c>
      <c r="AR73" s="8">
        <v>1.18</v>
      </c>
    </row>
    <row r="74" spans="1:51">
      <c r="A74" s="4">
        <v>86</v>
      </c>
      <c r="B74" s="43" t="s">
        <v>71</v>
      </c>
      <c r="C74" s="8">
        <f t="shared" si="6"/>
        <v>25.6675</v>
      </c>
      <c r="D74" s="8">
        <f t="shared" si="6"/>
        <v>4.7449999999999992</v>
      </c>
      <c r="E74" s="8">
        <f t="shared" si="6"/>
        <v>11.612500000000001</v>
      </c>
      <c r="F74" s="8">
        <f t="shared" si="4"/>
        <v>10.71</v>
      </c>
      <c r="G74" s="8">
        <f t="shared" si="4"/>
        <v>31.665000000000003</v>
      </c>
      <c r="H74" s="8">
        <f t="shared" si="4"/>
        <v>13.512499999999999</v>
      </c>
      <c r="I74" s="27">
        <f t="shared" si="4"/>
        <v>2.085</v>
      </c>
      <c r="J74" s="41">
        <f t="shared" si="7"/>
        <v>3.2001289036537277</v>
      </c>
      <c r="K74" s="41">
        <f t="shared" si="7"/>
        <v>1.0870295917468564</v>
      </c>
      <c r="L74" s="41">
        <f t="shared" si="7"/>
        <v>1.6192873947099871</v>
      </c>
      <c r="M74" s="41">
        <f t="shared" si="5"/>
        <v>1.176973519951348</v>
      </c>
      <c r="N74" s="41">
        <f t="shared" si="5"/>
        <v>2.7483388922523129</v>
      </c>
      <c r="O74" s="41">
        <f t="shared" si="5"/>
        <v>1.7696021210053647</v>
      </c>
      <c r="P74" s="46">
        <f t="shared" si="5"/>
        <v>1.2297560733739032</v>
      </c>
      <c r="Q74" s="89">
        <v>23.58</v>
      </c>
      <c r="R74" s="89">
        <v>3.25</v>
      </c>
      <c r="S74" s="89">
        <v>9.68</v>
      </c>
      <c r="T74" s="89">
        <v>11.58</v>
      </c>
      <c r="U74" s="89">
        <v>35.31</v>
      </c>
      <c r="V74" s="89">
        <v>15.05</v>
      </c>
      <c r="W74" s="89">
        <v>1.55</v>
      </c>
      <c r="X74" s="8">
        <v>22.57</v>
      </c>
      <c r="Y74" s="8">
        <v>4.8600000000000003</v>
      </c>
      <c r="Z74" s="8">
        <v>11.74</v>
      </c>
      <c r="AA74" s="8">
        <v>11.73</v>
      </c>
      <c r="AB74" s="8">
        <v>31.87</v>
      </c>
      <c r="AC74" s="8">
        <v>15.03</v>
      </c>
      <c r="AD74" s="8">
        <v>2.19</v>
      </c>
      <c r="AE74" s="89">
        <v>26.97</v>
      </c>
      <c r="AF74" s="89">
        <v>5.85</v>
      </c>
      <c r="AG74" s="89">
        <v>13.63</v>
      </c>
      <c r="AH74" s="89">
        <v>9.23</v>
      </c>
      <c r="AI74" s="89">
        <v>28.76</v>
      </c>
      <c r="AJ74" s="89">
        <v>11.81</v>
      </c>
      <c r="AK74" s="89">
        <v>3.74</v>
      </c>
      <c r="AL74" s="8">
        <v>29.55</v>
      </c>
      <c r="AM74" s="8">
        <v>5.0199999999999996</v>
      </c>
      <c r="AN74" s="8">
        <v>11.4</v>
      </c>
      <c r="AO74" s="8">
        <v>10.3</v>
      </c>
      <c r="AP74" s="8">
        <v>30.72</v>
      </c>
      <c r="AQ74" s="8">
        <v>12.16</v>
      </c>
      <c r="AR74" s="8">
        <v>0.86</v>
      </c>
    </row>
    <row r="75" spans="1:51">
      <c r="A75" s="4">
        <v>87</v>
      </c>
      <c r="B75" s="43" t="s">
        <v>72</v>
      </c>
      <c r="C75" s="8">
        <f t="shared" si="6"/>
        <v>17.55</v>
      </c>
      <c r="D75" s="8">
        <f t="shared" si="6"/>
        <v>6.7866666666666662</v>
      </c>
      <c r="E75" s="8">
        <f t="shared" si="6"/>
        <v>13.543333333333331</v>
      </c>
      <c r="F75" s="8">
        <f t="shared" si="4"/>
        <v>14.459999999999999</v>
      </c>
      <c r="G75" s="8">
        <f t="shared" si="4"/>
        <v>31.409999999999997</v>
      </c>
      <c r="H75" s="8">
        <f t="shared" si="4"/>
        <v>15.306666666666667</v>
      </c>
      <c r="I75" s="27">
        <f t="shared" si="4"/>
        <v>0.94</v>
      </c>
      <c r="J75" s="41">
        <f t="shared" si="7"/>
        <v>3.3004090655553493</v>
      </c>
      <c r="K75" s="41">
        <f t="shared" si="7"/>
        <v>4.8436177938946976</v>
      </c>
      <c r="L75" s="41">
        <f t="shared" si="7"/>
        <v>2.4524545527559449</v>
      </c>
      <c r="M75" s="41">
        <f t="shared" si="5"/>
        <v>3.7995657646631336</v>
      </c>
      <c r="N75" s="41">
        <f t="shared" si="5"/>
        <v>5.1208104827263679</v>
      </c>
      <c r="O75" s="41">
        <f t="shared" si="5"/>
        <v>6.6731277024595625</v>
      </c>
      <c r="P75" s="46">
        <f t="shared" si="5"/>
        <v>1.7338973441354595</v>
      </c>
      <c r="Q75" s="89">
        <v>13.77</v>
      </c>
      <c r="R75" s="89">
        <v>4.95</v>
      </c>
      <c r="S75" s="89">
        <v>11.03</v>
      </c>
      <c r="T75" s="89">
        <v>16.87</v>
      </c>
      <c r="U75" s="89">
        <v>33.47</v>
      </c>
      <c r="V75" s="89">
        <v>17.88</v>
      </c>
      <c r="W75" s="89">
        <v>2.02</v>
      </c>
      <c r="X75" s="8">
        <v>19.02</v>
      </c>
      <c r="Y75" s="8">
        <v>3.13</v>
      </c>
      <c r="Z75" s="8">
        <v>13.67</v>
      </c>
      <c r="AA75" s="8">
        <v>16.43</v>
      </c>
      <c r="AB75" s="8">
        <v>25.58</v>
      </c>
      <c r="AC75" s="8">
        <v>20.309999999999999</v>
      </c>
      <c r="AD75" s="8">
        <v>1.86</v>
      </c>
      <c r="AE75" s="89">
        <v>19.86</v>
      </c>
      <c r="AF75" s="89">
        <v>12.28</v>
      </c>
      <c r="AG75" s="89">
        <v>15.93</v>
      </c>
      <c r="AH75" s="89">
        <v>10.08</v>
      </c>
      <c r="AI75" s="89">
        <v>35.18</v>
      </c>
      <c r="AJ75" s="89">
        <v>7.73</v>
      </c>
      <c r="AK75" s="89">
        <v>-1.06</v>
      </c>
    </row>
    <row r="76" spans="1:51">
      <c r="A76" s="4">
        <v>90</v>
      </c>
      <c r="B76" s="43" t="s">
        <v>73</v>
      </c>
      <c r="C76" s="8">
        <f t="shared" si="6"/>
        <v>37.299999999999997</v>
      </c>
      <c r="D76" s="8">
        <f t="shared" si="6"/>
        <v>8.2624999999999993</v>
      </c>
      <c r="E76" s="8">
        <f t="shared" si="6"/>
        <v>12.669999999999998</v>
      </c>
      <c r="F76" s="8">
        <f t="shared" si="4"/>
        <v>9.1349999999999998</v>
      </c>
      <c r="G76" s="8">
        <f t="shared" si="4"/>
        <v>23.474999999999998</v>
      </c>
      <c r="H76" s="8">
        <f t="shared" si="4"/>
        <v>7.8849999999999998</v>
      </c>
      <c r="I76" s="27">
        <f t="shared" si="4"/>
        <v>1.27</v>
      </c>
      <c r="J76" s="41">
        <f t="shared" si="7"/>
        <v>1.9398109873558984</v>
      </c>
      <c r="K76" s="41">
        <f t="shared" si="7"/>
        <v>0.87652248497495289</v>
      </c>
      <c r="L76" s="41">
        <f t="shared" si="7"/>
        <v>0.662168155883886</v>
      </c>
      <c r="M76" s="41">
        <f t="shared" si="5"/>
        <v>0.59523104757732481</v>
      </c>
      <c r="N76" s="41">
        <f t="shared" si="5"/>
        <v>2.6688636782970643</v>
      </c>
      <c r="O76" s="41">
        <f t="shared" si="5"/>
        <v>0.69859382571944717</v>
      </c>
      <c r="P76" s="46">
        <f t="shared" si="5"/>
        <v>0.39530578880996281</v>
      </c>
      <c r="Q76" s="89">
        <v>39.409999999999997</v>
      </c>
      <c r="R76" s="89">
        <v>8.51</v>
      </c>
      <c r="S76" s="89">
        <v>11.91</v>
      </c>
      <c r="T76" s="89">
        <v>9.0500000000000007</v>
      </c>
      <c r="U76" s="89">
        <v>21.07</v>
      </c>
      <c r="V76" s="89">
        <v>8.76</v>
      </c>
      <c r="W76" s="89">
        <v>1.29</v>
      </c>
      <c r="X76" s="8">
        <v>34.93</v>
      </c>
      <c r="Y76" s="8">
        <v>7.24</v>
      </c>
      <c r="Z76" s="8">
        <v>12.7</v>
      </c>
      <c r="AA76" s="8">
        <v>9.1999999999999993</v>
      </c>
      <c r="AB76" s="8">
        <v>26.96</v>
      </c>
      <c r="AC76" s="8">
        <v>7.88</v>
      </c>
      <c r="AD76" s="8">
        <v>1.0900000000000001</v>
      </c>
      <c r="AE76" s="89">
        <v>36.659999999999997</v>
      </c>
      <c r="AF76" s="89">
        <v>9.32</v>
      </c>
      <c r="AG76" s="89">
        <v>13.52</v>
      </c>
      <c r="AH76" s="89">
        <v>8.42</v>
      </c>
      <c r="AI76" s="89">
        <v>24.13</v>
      </c>
      <c r="AJ76" s="89">
        <v>7.05</v>
      </c>
      <c r="AK76" s="89">
        <v>0.89</v>
      </c>
      <c r="AL76" s="8">
        <v>38.200000000000003</v>
      </c>
      <c r="AM76" s="8">
        <v>7.98</v>
      </c>
      <c r="AN76" s="8">
        <v>12.55</v>
      </c>
      <c r="AO76" s="8">
        <v>9.8699999999999992</v>
      </c>
      <c r="AP76" s="8">
        <v>21.74</v>
      </c>
      <c r="AQ76" s="8">
        <v>7.85</v>
      </c>
      <c r="AR76" s="8">
        <v>1.81</v>
      </c>
    </row>
    <row r="77" spans="1:51">
      <c r="A77" s="4">
        <v>91</v>
      </c>
      <c r="B77" s="43" t="s">
        <v>74</v>
      </c>
      <c r="C77" s="8">
        <f t="shared" si="6"/>
        <v>24.193333333333332</v>
      </c>
      <c r="D77" s="8">
        <f t="shared" si="6"/>
        <v>5.8833333333333329</v>
      </c>
      <c r="E77" s="8">
        <f t="shared" si="6"/>
        <v>13.396666666666667</v>
      </c>
      <c r="F77" s="8">
        <f t="shared" si="4"/>
        <v>11.626666666666667</v>
      </c>
      <c r="G77" s="8">
        <f t="shared" si="4"/>
        <v>30.793333333333333</v>
      </c>
      <c r="H77" s="8">
        <f t="shared" si="4"/>
        <v>11.913333333333334</v>
      </c>
      <c r="I77" s="27">
        <f t="shared" si="4"/>
        <v>2.1966666666666668</v>
      </c>
      <c r="J77" s="41">
        <f t="shared" si="7"/>
        <v>2.4423417724252547</v>
      </c>
      <c r="K77" s="41">
        <f t="shared" si="7"/>
        <v>2.1982113941414609</v>
      </c>
      <c r="L77" s="41">
        <f t="shared" si="7"/>
        <v>0.92121296850040779</v>
      </c>
      <c r="M77" s="41">
        <f t="shared" si="5"/>
        <v>0.65767266427405391</v>
      </c>
      <c r="N77" s="41">
        <f t="shared" si="5"/>
        <v>3.6253321686892823</v>
      </c>
      <c r="O77" s="41">
        <f t="shared" si="5"/>
        <v>1.1369403385109238</v>
      </c>
      <c r="P77" s="46">
        <f t="shared" si="5"/>
        <v>0.93361305332205669</v>
      </c>
      <c r="Q77" s="89">
        <v>25.43</v>
      </c>
      <c r="R77" s="89">
        <v>4.83</v>
      </c>
      <c r="S77" s="89">
        <v>12.42</v>
      </c>
      <c r="T77" s="89">
        <v>12.12</v>
      </c>
      <c r="U77" s="89">
        <v>30.85</v>
      </c>
      <c r="V77" s="89">
        <v>13.22</v>
      </c>
      <c r="W77" s="89">
        <v>1.1399999999999999</v>
      </c>
      <c r="X77" s="8">
        <v>25.77</v>
      </c>
      <c r="Y77" s="8">
        <v>8.41</v>
      </c>
      <c r="Z77" s="8">
        <v>13.52</v>
      </c>
      <c r="AA77" s="8">
        <v>10.88</v>
      </c>
      <c r="AB77" s="8">
        <v>27.14</v>
      </c>
      <c r="AC77" s="8">
        <v>11.37</v>
      </c>
      <c r="AD77" s="8">
        <v>2.91</v>
      </c>
      <c r="AE77" s="89">
        <v>21.38</v>
      </c>
      <c r="AF77" s="89">
        <v>4.41</v>
      </c>
      <c r="AG77" s="89">
        <v>14.25</v>
      </c>
      <c r="AH77" s="89">
        <v>11.88</v>
      </c>
      <c r="AI77" s="89">
        <v>34.39</v>
      </c>
      <c r="AJ77" s="89">
        <v>11.15</v>
      </c>
      <c r="AK77" s="89">
        <v>2.54</v>
      </c>
    </row>
    <row r="78" spans="1:51">
      <c r="A78" s="4">
        <v>92</v>
      </c>
      <c r="B78" s="43" t="s">
        <v>75</v>
      </c>
      <c r="C78" s="8">
        <f t="shared" si="6"/>
        <v>21.486666666666668</v>
      </c>
      <c r="D78" s="8">
        <f t="shared" si="6"/>
        <v>7.0766666666666671</v>
      </c>
      <c r="E78" s="8">
        <f t="shared" si="6"/>
        <v>13.216666666666667</v>
      </c>
      <c r="F78" s="8">
        <f t="shared" si="4"/>
        <v>10.64</v>
      </c>
      <c r="G78" s="8">
        <f t="shared" si="4"/>
        <v>29.933333333333334</v>
      </c>
      <c r="H78" s="8">
        <f t="shared" si="4"/>
        <v>15.236666666666666</v>
      </c>
      <c r="I78" s="27">
        <f t="shared" si="4"/>
        <v>2.4099999999999997</v>
      </c>
      <c r="J78" s="41">
        <f t="shared" si="7"/>
        <v>3.5793342025205259</v>
      </c>
      <c r="K78" s="41">
        <f t="shared" si="7"/>
        <v>1.2316384750945957</v>
      </c>
      <c r="L78" s="41">
        <f t="shared" si="7"/>
        <v>0.58054572027819906</v>
      </c>
      <c r="M78" s="41">
        <f t="shared" si="5"/>
        <v>0.88999999999999968</v>
      </c>
      <c r="N78" s="41">
        <f t="shared" si="5"/>
        <v>1.5551955932722208</v>
      </c>
      <c r="O78" s="41">
        <f t="shared" si="5"/>
        <v>1.6973606962968519</v>
      </c>
      <c r="P78" s="46">
        <f t="shared" si="5"/>
        <v>0.50862559904118176</v>
      </c>
      <c r="Q78" s="89">
        <v>21.69</v>
      </c>
      <c r="R78" s="89">
        <v>6.07</v>
      </c>
      <c r="S78" s="89">
        <v>13.02</v>
      </c>
      <c r="T78" s="89">
        <v>10.64</v>
      </c>
      <c r="U78" s="89">
        <v>31.41</v>
      </c>
      <c r="V78" s="89">
        <v>14.69</v>
      </c>
      <c r="W78" s="89">
        <v>2.48</v>
      </c>
      <c r="X78" s="8">
        <v>24.96</v>
      </c>
      <c r="Y78" s="8">
        <v>6.71</v>
      </c>
      <c r="Z78" s="8">
        <v>12.76</v>
      </c>
      <c r="AA78" s="8">
        <v>9.75</v>
      </c>
      <c r="AB78" s="8">
        <v>30.08</v>
      </c>
      <c r="AC78" s="8">
        <v>13.88</v>
      </c>
      <c r="AD78" s="8">
        <v>1.87</v>
      </c>
      <c r="AE78" s="89">
        <v>17.809999999999999</v>
      </c>
      <c r="AF78" s="89">
        <v>8.4499999999999993</v>
      </c>
      <c r="AG78" s="89">
        <v>13.87</v>
      </c>
      <c r="AH78" s="89">
        <v>11.53</v>
      </c>
      <c r="AI78" s="89">
        <v>28.31</v>
      </c>
      <c r="AJ78" s="89">
        <v>17.14</v>
      </c>
      <c r="AK78" s="89">
        <v>2.88</v>
      </c>
    </row>
    <row r="79" spans="1:51">
      <c r="A79" s="4">
        <v>93</v>
      </c>
      <c r="B79" s="43" t="s">
        <v>76</v>
      </c>
      <c r="C79" s="8">
        <f t="shared" si="6"/>
        <v>24.150000000000002</v>
      </c>
      <c r="D79" s="8">
        <f t="shared" si="6"/>
        <v>5.8433333333333337</v>
      </c>
      <c r="E79" s="8">
        <f t="shared" si="6"/>
        <v>11.463333333333333</v>
      </c>
      <c r="F79" s="8">
        <f t="shared" si="4"/>
        <v>10.303333333333333</v>
      </c>
      <c r="G79" s="8">
        <f t="shared" si="4"/>
        <v>24.136666666666667</v>
      </c>
      <c r="H79" s="8">
        <f t="shared" si="4"/>
        <v>22.943333333333332</v>
      </c>
      <c r="I79" s="27">
        <f t="shared" si="4"/>
        <v>1.1566666666666665</v>
      </c>
      <c r="J79" s="41">
        <f t="shared" si="7"/>
        <v>9.4950882039083648</v>
      </c>
      <c r="K79" s="41">
        <f t="shared" si="7"/>
        <v>0.16653327995729075</v>
      </c>
      <c r="L79" s="41">
        <f t="shared" si="7"/>
        <v>2.829140034238907</v>
      </c>
      <c r="M79" s="41">
        <f t="shared" si="5"/>
        <v>0.94299169314121434</v>
      </c>
      <c r="N79" s="41">
        <f t="shared" si="5"/>
        <v>3.4540025091672129</v>
      </c>
      <c r="O79" s="41">
        <f t="shared" si="5"/>
        <v>6.7519577407840261</v>
      </c>
      <c r="P79" s="46">
        <f t="shared" si="5"/>
        <v>1.1625116486871576</v>
      </c>
      <c r="Q79" s="89">
        <v>16.239999999999998</v>
      </c>
      <c r="R79" s="89">
        <v>5.71</v>
      </c>
      <c r="S79" s="89">
        <v>11.64</v>
      </c>
      <c r="T79" s="89">
        <v>11.39</v>
      </c>
      <c r="U79" s="89">
        <v>26.23</v>
      </c>
      <c r="V79" s="89">
        <v>26.31</v>
      </c>
      <c r="W79" s="89">
        <v>2.48</v>
      </c>
      <c r="X79" s="8">
        <v>34.68</v>
      </c>
      <c r="Y79" s="8">
        <v>5.79</v>
      </c>
      <c r="Z79" s="8">
        <v>14.2</v>
      </c>
      <c r="AA79" s="8">
        <v>9.6999999999999993</v>
      </c>
      <c r="AB79" s="8">
        <v>20.149999999999999</v>
      </c>
      <c r="AC79" s="8">
        <v>15.17</v>
      </c>
      <c r="AD79" s="8">
        <v>0.3</v>
      </c>
      <c r="AE79" s="89">
        <v>21.53</v>
      </c>
      <c r="AF79" s="89">
        <v>6.03</v>
      </c>
      <c r="AG79" s="89">
        <v>8.5500000000000007</v>
      </c>
      <c r="AH79" s="89">
        <v>9.82</v>
      </c>
      <c r="AI79" s="89">
        <v>26.03</v>
      </c>
      <c r="AJ79" s="89">
        <v>27.35</v>
      </c>
      <c r="AK79" s="89">
        <v>0.69</v>
      </c>
    </row>
    <row r="80" spans="1:51">
      <c r="A80" s="4">
        <v>94</v>
      </c>
      <c r="B80" s="43" t="s">
        <v>77</v>
      </c>
      <c r="C80" s="8">
        <f t="shared" si="6"/>
        <v>35.56</v>
      </c>
      <c r="D80" s="8">
        <f t="shared" si="6"/>
        <v>13.526666666666666</v>
      </c>
      <c r="E80" s="8">
        <f t="shared" si="6"/>
        <v>14.270000000000001</v>
      </c>
      <c r="F80" s="8">
        <f t="shared" si="4"/>
        <v>7.7866666666666662</v>
      </c>
      <c r="G80" s="8">
        <f t="shared" si="4"/>
        <v>21.293333333333333</v>
      </c>
      <c r="H80" s="8">
        <f t="shared" si="4"/>
        <v>6.9266666666666667</v>
      </c>
      <c r="I80" s="27">
        <f t="shared" si="4"/>
        <v>0.6333333333333333</v>
      </c>
      <c r="J80" s="41">
        <f t="shared" si="7"/>
        <v>1.6435327803241417</v>
      </c>
      <c r="K80" s="41">
        <f t="shared" si="7"/>
        <v>0.83721761408449391</v>
      </c>
      <c r="L80" s="41">
        <f t="shared" si="7"/>
        <v>1.2817566071606579</v>
      </c>
      <c r="M80" s="41">
        <f t="shared" si="5"/>
        <v>2.0286530835343295</v>
      </c>
      <c r="N80" s="41">
        <f t="shared" si="5"/>
        <v>3.970067169876784</v>
      </c>
      <c r="O80" s="41">
        <f t="shared" si="5"/>
        <v>1.7613157960267463</v>
      </c>
      <c r="P80" s="46">
        <f t="shared" si="5"/>
        <v>0.28041635710730789</v>
      </c>
      <c r="Q80" s="89">
        <v>35.24</v>
      </c>
      <c r="R80" s="89">
        <v>12.56</v>
      </c>
      <c r="S80" s="89">
        <v>14.07</v>
      </c>
      <c r="T80" s="89">
        <v>5.96</v>
      </c>
      <c r="U80" s="89">
        <v>24.2</v>
      </c>
      <c r="V80" s="89">
        <v>7.39</v>
      </c>
      <c r="W80" s="89">
        <v>0.56999999999999995</v>
      </c>
      <c r="X80" s="8">
        <v>34.1</v>
      </c>
      <c r="Y80" s="8">
        <v>14</v>
      </c>
      <c r="Z80" s="8">
        <v>15.64</v>
      </c>
      <c r="AA80" s="8">
        <v>7.43</v>
      </c>
      <c r="AB80" s="8">
        <v>22.91</v>
      </c>
      <c r="AC80" s="8">
        <v>4.9800000000000004</v>
      </c>
      <c r="AD80" s="8">
        <v>0.94</v>
      </c>
      <c r="AE80" s="89">
        <v>37.340000000000003</v>
      </c>
      <c r="AF80" s="89">
        <v>14.02</v>
      </c>
      <c r="AG80" s="89">
        <v>13.1</v>
      </c>
      <c r="AH80" s="89">
        <v>9.9700000000000006</v>
      </c>
      <c r="AI80" s="89">
        <v>16.77</v>
      </c>
      <c r="AJ80" s="89">
        <v>8.41</v>
      </c>
      <c r="AK80" s="89">
        <v>0.39</v>
      </c>
    </row>
    <row r="81" spans="1:44">
      <c r="A81" s="4">
        <v>95</v>
      </c>
      <c r="B81" s="43" t="s">
        <v>78</v>
      </c>
      <c r="C81" s="8">
        <f t="shared" si="6"/>
        <v>21.146666666666665</v>
      </c>
      <c r="D81" s="8">
        <f t="shared" si="6"/>
        <v>4.546666666666666</v>
      </c>
      <c r="E81" s="8">
        <f t="shared" si="6"/>
        <v>8.23</v>
      </c>
      <c r="F81" s="8">
        <f t="shared" si="4"/>
        <v>11.670000000000002</v>
      </c>
      <c r="G81" s="8">
        <f t="shared" si="4"/>
        <v>21.643333333333334</v>
      </c>
      <c r="H81" s="8">
        <f t="shared" si="4"/>
        <v>30.179999999999996</v>
      </c>
      <c r="I81" s="27">
        <f t="shared" si="4"/>
        <v>2.58</v>
      </c>
      <c r="J81" s="41">
        <f t="shared" si="7"/>
        <v>2.0969104256818731</v>
      </c>
      <c r="K81" s="41">
        <f t="shared" si="7"/>
        <v>1.8843654988704661</v>
      </c>
      <c r="L81" s="41">
        <f t="shared" si="7"/>
        <v>1.9150195821453062</v>
      </c>
      <c r="M81" s="41">
        <f t="shared" si="5"/>
        <v>1.3153326575433308</v>
      </c>
      <c r="N81" s="41">
        <f t="shared" si="5"/>
        <v>1.8996403168319351</v>
      </c>
      <c r="O81" s="41">
        <f t="shared" si="5"/>
        <v>6.9517695588964949</v>
      </c>
      <c r="P81" s="46">
        <f t="shared" si="5"/>
        <v>1.4863714206079182</v>
      </c>
      <c r="Q81" s="89">
        <v>20.76</v>
      </c>
      <c r="R81" s="89">
        <v>4.33</v>
      </c>
      <c r="S81" s="89">
        <v>10.42</v>
      </c>
      <c r="T81" s="89">
        <v>12.88</v>
      </c>
      <c r="U81" s="89">
        <v>20.79</v>
      </c>
      <c r="V81" s="89">
        <v>26.63</v>
      </c>
      <c r="W81" s="89">
        <v>4.1900000000000004</v>
      </c>
      <c r="X81" s="8">
        <v>23.41</v>
      </c>
      <c r="Y81" s="8">
        <v>6.53</v>
      </c>
      <c r="Z81" s="8">
        <v>7.4</v>
      </c>
      <c r="AA81" s="8">
        <v>11.86</v>
      </c>
      <c r="AB81" s="8">
        <v>23.82</v>
      </c>
      <c r="AC81" s="8">
        <v>25.72</v>
      </c>
      <c r="AD81" s="8">
        <v>1.26</v>
      </c>
      <c r="AE81" s="89">
        <v>19.27</v>
      </c>
      <c r="AF81" s="89">
        <v>2.78</v>
      </c>
      <c r="AG81" s="89">
        <v>6.87</v>
      </c>
      <c r="AH81" s="89">
        <v>10.27</v>
      </c>
      <c r="AI81" s="89">
        <v>20.32</v>
      </c>
      <c r="AJ81" s="89">
        <v>38.19</v>
      </c>
      <c r="AK81" s="89">
        <v>2.29</v>
      </c>
    </row>
    <row r="82" spans="1:44">
      <c r="A82" s="4">
        <v>96</v>
      </c>
      <c r="B82" s="43" t="s">
        <v>79</v>
      </c>
      <c r="C82" s="8">
        <f t="shared" si="6"/>
        <v>47.35</v>
      </c>
      <c r="D82" s="8">
        <f t="shared" si="6"/>
        <v>5.4874999999999998</v>
      </c>
      <c r="E82" s="8">
        <f t="shared" si="6"/>
        <v>9.4975000000000005</v>
      </c>
      <c r="F82" s="8">
        <f t="shared" si="4"/>
        <v>8.4875000000000007</v>
      </c>
      <c r="G82" s="8">
        <f t="shared" si="4"/>
        <v>18.925000000000001</v>
      </c>
      <c r="H82" s="8">
        <f t="shared" si="4"/>
        <v>8.98</v>
      </c>
      <c r="I82" s="27">
        <f t="shared" si="4"/>
        <v>1.2725</v>
      </c>
      <c r="J82" s="41">
        <f t="shared" si="7"/>
        <v>8.9248006513684572</v>
      </c>
      <c r="K82" s="41">
        <f t="shared" si="7"/>
        <v>0.75575017918181064</v>
      </c>
      <c r="L82" s="41">
        <f t="shared" si="7"/>
        <v>3.6577805201150739</v>
      </c>
      <c r="M82" s="41">
        <f t="shared" si="5"/>
        <v>2.090970667736233</v>
      </c>
      <c r="N82" s="41">
        <f t="shared" si="5"/>
        <v>5.5255678441224436</v>
      </c>
      <c r="O82" s="41">
        <f t="shared" si="5"/>
        <v>1.6796825096825094</v>
      </c>
      <c r="P82" s="46">
        <f t="shared" si="5"/>
        <v>1.9820927492593952</v>
      </c>
      <c r="Q82" s="89">
        <v>54.81</v>
      </c>
      <c r="R82" s="89">
        <v>6.42</v>
      </c>
      <c r="S82" s="89">
        <v>4.5199999999999996</v>
      </c>
      <c r="T82" s="89">
        <v>10.78</v>
      </c>
      <c r="U82" s="89">
        <v>11.11</v>
      </c>
      <c r="V82" s="89">
        <v>8.9</v>
      </c>
      <c r="W82" s="89">
        <v>3.46</v>
      </c>
      <c r="X82" s="8">
        <v>45.25</v>
      </c>
      <c r="Y82" s="8">
        <v>5.68</v>
      </c>
      <c r="Z82" s="8">
        <v>11.82</v>
      </c>
      <c r="AA82" s="8">
        <v>8.61</v>
      </c>
      <c r="AB82" s="8">
        <v>20.010000000000002</v>
      </c>
      <c r="AC82" s="8">
        <v>8.2200000000000006</v>
      </c>
      <c r="AD82" s="8">
        <v>0.41</v>
      </c>
      <c r="AE82" s="89">
        <v>35.6</v>
      </c>
      <c r="AF82" s="89">
        <v>5.22</v>
      </c>
      <c r="AG82" s="89">
        <v>12.62</v>
      </c>
      <c r="AH82" s="89">
        <v>8.85</v>
      </c>
      <c r="AI82" s="89">
        <v>24.12</v>
      </c>
      <c r="AJ82" s="89">
        <v>11.34</v>
      </c>
      <c r="AK82" s="89">
        <v>2.25</v>
      </c>
      <c r="AL82" s="8">
        <v>53.74</v>
      </c>
      <c r="AM82" s="8">
        <v>4.63</v>
      </c>
      <c r="AN82" s="8">
        <v>9.0299999999999994</v>
      </c>
      <c r="AO82" s="8">
        <v>5.71</v>
      </c>
      <c r="AP82" s="8">
        <v>20.46</v>
      </c>
      <c r="AQ82" s="8">
        <v>7.46</v>
      </c>
      <c r="AR82" s="8">
        <v>-1.03</v>
      </c>
    </row>
    <row r="83" spans="1:44">
      <c r="A83" s="4">
        <v>97</v>
      </c>
      <c r="B83" s="43" t="s">
        <v>80</v>
      </c>
      <c r="C83" s="8">
        <f t="shared" si="6"/>
        <v>36.656666666666666</v>
      </c>
      <c r="D83" s="8">
        <f t="shared" si="6"/>
        <v>6.8900000000000006</v>
      </c>
      <c r="E83" s="8">
        <f t="shared" si="6"/>
        <v>9.39</v>
      </c>
      <c r="F83" s="8">
        <f t="shared" si="4"/>
        <v>8.0533333333333346</v>
      </c>
      <c r="G83" s="8">
        <f t="shared" si="4"/>
        <v>27.38</v>
      </c>
      <c r="H83" s="8">
        <f t="shared" si="4"/>
        <v>11.493333333333334</v>
      </c>
      <c r="I83" s="27">
        <f t="shared" si="4"/>
        <v>0.13333333333333336</v>
      </c>
      <c r="J83" s="41">
        <f t="shared" si="7"/>
        <v>3.4220510418948074</v>
      </c>
      <c r="K83" s="41">
        <f t="shared" si="7"/>
        <v>0.39281038682804736</v>
      </c>
      <c r="L83" s="41">
        <f t="shared" si="7"/>
        <v>1.2644366334458814</v>
      </c>
      <c r="M83" s="41">
        <f t="shared" si="5"/>
        <v>1.8764150216125668</v>
      </c>
      <c r="N83" s="41">
        <f t="shared" si="5"/>
        <v>1.0891739989551705</v>
      </c>
      <c r="O83" s="41">
        <f t="shared" si="5"/>
        <v>1.3910547556920012</v>
      </c>
      <c r="P83" s="46">
        <f t="shared" si="5"/>
        <v>0.37287173844813359</v>
      </c>
      <c r="Q83" s="89">
        <v>33.94</v>
      </c>
      <c r="R83" s="89">
        <v>7.32</v>
      </c>
      <c r="S83" s="89">
        <v>8.65</v>
      </c>
      <c r="T83" s="89">
        <v>10.220000000000001</v>
      </c>
      <c r="U83" s="89">
        <v>26.35</v>
      </c>
      <c r="V83" s="89">
        <v>12.99</v>
      </c>
      <c r="W83" s="89">
        <v>0.53</v>
      </c>
      <c r="X83" s="8">
        <v>40.5</v>
      </c>
      <c r="Y83" s="8">
        <v>6.55</v>
      </c>
      <c r="Z83" s="8">
        <v>8.67</v>
      </c>
      <c r="AA83" s="8">
        <v>6.98</v>
      </c>
      <c r="AB83" s="8">
        <v>27.27</v>
      </c>
      <c r="AC83" s="8">
        <v>10.24</v>
      </c>
      <c r="AD83" s="8">
        <v>-0.21</v>
      </c>
      <c r="AE83" s="89">
        <v>35.53</v>
      </c>
      <c r="AF83" s="89">
        <v>6.8</v>
      </c>
      <c r="AG83" s="89">
        <v>10.85</v>
      </c>
      <c r="AH83" s="89">
        <v>6.96</v>
      </c>
      <c r="AI83" s="89">
        <v>28.52</v>
      </c>
      <c r="AJ83" s="89">
        <v>11.25</v>
      </c>
      <c r="AK83" s="89">
        <v>0.08</v>
      </c>
    </row>
    <row r="84" spans="1:44">
      <c r="A84" s="4">
        <v>99</v>
      </c>
      <c r="B84" s="43" t="s">
        <v>81</v>
      </c>
      <c r="C84" s="8">
        <f t="shared" si="6"/>
        <v>19.823333333333334</v>
      </c>
      <c r="D84" s="8">
        <f t="shared" si="6"/>
        <v>9.413333333333334</v>
      </c>
      <c r="E84" s="8">
        <f t="shared" si="6"/>
        <v>15.956666666666665</v>
      </c>
      <c r="F84" s="8">
        <f t="shared" si="4"/>
        <v>12.186666666666667</v>
      </c>
      <c r="G84" s="8">
        <f t="shared" si="4"/>
        <v>30.78</v>
      </c>
      <c r="H84" s="8">
        <f t="shared" si="4"/>
        <v>10.479999999999999</v>
      </c>
      <c r="I84" s="27">
        <f t="shared" si="4"/>
        <v>1.3566666666666667</v>
      </c>
      <c r="J84" s="41">
        <f t="shared" si="7"/>
        <v>0.77719581402200899</v>
      </c>
      <c r="K84" s="41">
        <f t="shared" si="7"/>
        <v>1.6510703598978771</v>
      </c>
      <c r="L84" s="41">
        <f t="shared" si="7"/>
        <v>0.97756500210130925</v>
      </c>
      <c r="M84" s="41">
        <f t="shared" si="5"/>
        <v>1.6686621387606633</v>
      </c>
      <c r="N84" s="41">
        <f t="shared" si="5"/>
        <v>1.3201136314726851</v>
      </c>
      <c r="O84" s="41">
        <f t="shared" si="5"/>
        <v>0.79164385932059078</v>
      </c>
      <c r="P84" s="46">
        <f t="shared" si="5"/>
        <v>0.9327557736799772</v>
      </c>
      <c r="Q84" s="89">
        <v>19.260000000000002</v>
      </c>
      <c r="R84" s="89">
        <v>10.46</v>
      </c>
      <c r="S84" s="89">
        <v>16.46</v>
      </c>
      <c r="T84" s="89">
        <v>10.38</v>
      </c>
      <c r="U84" s="89">
        <v>32.11</v>
      </c>
      <c r="V84" s="89">
        <v>11.01</v>
      </c>
      <c r="W84" s="89">
        <v>0.31</v>
      </c>
      <c r="X84" s="8">
        <v>19.5</v>
      </c>
      <c r="Y84" s="8">
        <v>10.27</v>
      </c>
      <c r="Z84" s="8">
        <v>16.579999999999998</v>
      </c>
      <c r="AA84" s="8">
        <v>12.51</v>
      </c>
      <c r="AB84" s="8">
        <v>29.47</v>
      </c>
      <c r="AC84" s="8">
        <v>9.57</v>
      </c>
      <c r="AD84" s="8">
        <v>2.1</v>
      </c>
      <c r="AE84" s="89">
        <v>20.71</v>
      </c>
      <c r="AF84" s="89">
        <v>7.51</v>
      </c>
      <c r="AG84" s="89">
        <v>14.83</v>
      </c>
      <c r="AH84" s="89">
        <v>13.67</v>
      </c>
      <c r="AI84" s="89">
        <v>30.76</v>
      </c>
      <c r="AJ84" s="89">
        <v>10.86</v>
      </c>
      <c r="AK84" s="89">
        <v>1.66</v>
      </c>
    </row>
    <row r="85" spans="1:44">
      <c r="J85" s="41"/>
      <c r="K85" s="41"/>
      <c r="L85" s="41"/>
      <c r="M85" s="41"/>
      <c r="N85" s="41"/>
      <c r="O85" s="41"/>
      <c r="P85" s="41"/>
    </row>
    <row r="86" spans="1:44">
      <c r="J86" s="41"/>
      <c r="K86" s="41"/>
      <c r="L86" s="41"/>
      <c r="M86" s="41"/>
      <c r="N86" s="41"/>
      <c r="O86" s="41"/>
      <c r="P86" s="41"/>
    </row>
    <row r="87" spans="1:44">
      <c r="J87" s="41"/>
      <c r="K87" s="41"/>
      <c r="L87" s="41"/>
      <c r="M87" s="41"/>
      <c r="N87" s="41"/>
      <c r="O87" s="41"/>
      <c r="P87" s="41"/>
    </row>
    <row r="88" spans="1:44">
      <c r="J88" s="41"/>
      <c r="K88" s="41"/>
      <c r="L88" s="41"/>
      <c r="M88" s="41"/>
      <c r="N88" s="41"/>
      <c r="O88" s="41"/>
      <c r="P88" s="41"/>
    </row>
    <row r="89" spans="1:44">
      <c r="J89" s="41"/>
      <c r="K89" s="41"/>
      <c r="L89" s="41"/>
      <c r="M89" s="41"/>
      <c r="N89" s="41"/>
      <c r="O89" s="41"/>
      <c r="P89" s="41"/>
    </row>
    <row r="90" spans="1:44">
      <c r="J90" s="41"/>
      <c r="K90" s="41"/>
      <c r="L90" s="41"/>
      <c r="M90" s="41"/>
      <c r="N90" s="41"/>
      <c r="O90" s="41"/>
      <c r="P90" s="41"/>
    </row>
    <row r="91" spans="1:44">
      <c r="J91" s="41"/>
      <c r="K91" s="41"/>
      <c r="L91" s="41"/>
      <c r="M91" s="41"/>
      <c r="N91" s="41"/>
      <c r="O91" s="41"/>
      <c r="P91" s="41"/>
    </row>
    <row r="92" spans="1:44">
      <c r="J92" s="41"/>
      <c r="K92" s="41"/>
      <c r="L92" s="41"/>
      <c r="M92" s="41"/>
      <c r="N92" s="41"/>
      <c r="O92" s="41"/>
      <c r="P92" s="41"/>
    </row>
    <row r="93" spans="1:44">
      <c r="J93" s="41"/>
      <c r="K93" s="41"/>
      <c r="L93" s="41"/>
      <c r="M93" s="41"/>
      <c r="N93" s="41"/>
      <c r="O93" s="41"/>
      <c r="P93" s="41"/>
    </row>
    <row r="94" spans="1:44">
      <c r="J94" s="41"/>
      <c r="K94" s="41"/>
      <c r="L94" s="41"/>
      <c r="M94" s="41"/>
      <c r="N94" s="41"/>
      <c r="O94" s="41"/>
      <c r="P94" s="41"/>
    </row>
    <row r="95" spans="1:44">
      <c r="J95" s="41"/>
      <c r="K95" s="41"/>
      <c r="L95" s="41"/>
      <c r="M95" s="41"/>
      <c r="N95" s="41"/>
      <c r="O95" s="41"/>
      <c r="P95" s="41"/>
    </row>
    <row r="96" spans="1:44">
      <c r="J96" s="41"/>
      <c r="K96" s="41"/>
      <c r="L96" s="41"/>
      <c r="M96" s="41"/>
      <c r="N96" s="41"/>
      <c r="O96" s="41"/>
      <c r="P96" s="41"/>
    </row>
    <row r="97" spans="10:16">
      <c r="J97" s="41"/>
      <c r="K97" s="41"/>
      <c r="L97" s="41"/>
      <c r="M97" s="41"/>
      <c r="N97" s="41"/>
      <c r="O97" s="41"/>
      <c r="P97" s="41"/>
    </row>
    <row r="98" spans="10:16">
      <c r="J98" s="41"/>
      <c r="K98" s="41"/>
      <c r="L98" s="41"/>
      <c r="M98" s="41"/>
      <c r="N98" s="41"/>
      <c r="O98" s="41"/>
      <c r="P98" s="41"/>
    </row>
    <row r="99" spans="10:16">
      <c r="J99" s="41"/>
      <c r="K99" s="41"/>
      <c r="L99" s="41"/>
      <c r="M99" s="41"/>
      <c r="N99" s="41"/>
      <c r="O99" s="41"/>
      <c r="P99" s="41"/>
    </row>
    <row r="100" spans="10:16">
      <c r="J100" s="41"/>
      <c r="K100" s="41"/>
      <c r="L100" s="41"/>
      <c r="M100" s="41"/>
      <c r="N100" s="41"/>
      <c r="O100" s="41"/>
      <c r="P100" s="41"/>
    </row>
    <row r="101" spans="10:16">
      <c r="J101" s="41"/>
      <c r="K101" s="41"/>
      <c r="L101" s="41"/>
      <c r="M101" s="41"/>
      <c r="N101" s="41"/>
      <c r="O101" s="41"/>
      <c r="P101" s="41"/>
    </row>
    <row r="102" spans="10:16">
      <c r="J102" s="41"/>
      <c r="K102" s="41"/>
      <c r="L102" s="41"/>
      <c r="M102" s="41"/>
      <c r="N102" s="41"/>
      <c r="O102" s="41"/>
      <c r="P102" s="41"/>
    </row>
    <row r="103" spans="10:16">
      <c r="J103" s="41"/>
      <c r="K103" s="41"/>
      <c r="L103" s="41"/>
      <c r="M103" s="41"/>
      <c r="N103" s="41"/>
      <c r="O103" s="41"/>
      <c r="P103" s="41"/>
    </row>
    <row r="104" spans="10:16">
      <c r="J104" s="41"/>
      <c r="K104" s="41"/>
      <c r="L104" s="41"/>
      <c r="M104" s="41"/>
      <c r="N104" s="41"/>
      <c r="O104" s="41"/>
      <c r="P104" s="41"/>
    </row>
    <row r="105" spans="10:16">
      <c r="J105" s="41"/>
      <c r="K105" s="41"/>
      <c r="L105" s="41"/>
      <c r="M105" s="41"/>
      <c r="N105" s="41"/>
      <c r="O105" s="41"/>
      <c r="P105" s="41"/>
    </row>
    <row r="106" spans="10:16">
      <c r="J106" s="41"/>
      <c r="K106" s="41"/>
      <c r="L106" s="41"/>
      <c r="M106" s="41"/>
      <c r="N106" s="41"/>
      <c r="O106" s="41"/>
      <c r="P106" s="41"/>
    </row>
    <row r="107" spans="10:16">
      <c r="J107" s="41"/>
      <c r="K107" s="41"/>
      <c r="L107" s="41"/>
      <c r="M107" s="41"/>
      <c r="N107" s="41"/>
      <c r="O107" s="41"/>
      <c r="P107" s="41"/>
    </row>
    <row r="108" spans="10:16">
      <c r="J108" s="41"/>
      <c r="K108" s="41"/>
      <c r="L108" s="41"/>
      <c r="M108" s="41"/>
      <c r="N108" s="41"/>
      <c r="O108" s="41"/>
      <c r="P108" s="41"/>
    </row>
    <row r="109" spans="10:16">
      <c r="J109" s="41"/>
      <c r="K109" s="41"/>
      <c r="L109" s="41"/>
      <c r="M109" s="41"/>
      <c r="N109" s="41"/>
      <c r="O109" s="41"/>
      <c r="P109" s="41"/>
    </row>
    <row r="110" spans="10:16">
      <c r="J110" s="41"/>
      <c r="K110" s="41"/>
      <c r="L110" s="41"/>
      <c r="M110" s="41"/>
      <c r="N110" s="41"/>
      <c r="O110" s="41"/>
      <c r="P110" s="41"/>
    </row>
    <row r="111" spans="10:16">
      <c r="J111" s="41"/>
      <c r="K111" s="41"/>
      <c r="L111" s="41"/>
      <c r="M111" s="41"/>
      <c r="N111" s="41"/>
      <c r="O111" s="41"/>
      <c r="P111" s="41"/>
    </row>
    <row r="112" spans="10:16">
      <c r="J112" s="41"/>
      <c r="K112" s="41"/>
      <c r="L112" s="41"/>
      <c r="M112" s="41"/>
      <c r="N112" s="41"/>
      <c r="O112" s="41"/>
      <c r="P112" s="41"/>
    </row>
    <row r="113" spans="10:16">
      <c r="J113" s="41"/>
      <c r="K113" s="41"/>
      <c r="L113" s="41"/>
      <c r="M113" s="41"/>
      <c r="N113" s="41"/>
      <c r="O113" s="41"/>
      <c r="P113" s="41"/>
    </row>
    <row r="114" spans="10:16">
      <c r="J114" s="41"/>
      <c r="K114" s="41"/>
      <c r="L114" s="41"/>
      <c r="M114" s="41"/>
      <c r="N114" s="41"/>
      <c r="O114" s="41"/>
      <c r="P114" s="41"/>
    </row>
    <row r="115" spans="10:16">
      <c r="J115" s="41"/>
      <c r="K115" s="41"/>
      <c r="L115" s="41"/>
      <c r="M115" s="41"/>
      <c r="N115" s="41"/>
      <c r="O115" s="41"/>
      <c r="P115" s="41"/>
    </row>
    <row r="116" spans="10:16">
      <c r="J116" s="41"/>
      <c r="K116" s="41"/>
      <c r="L116" s="41"/>
      <c r="M116" s="41"/>
      <c r="N116" s="41"/>
      <c r="O116" s="41"/>
      <c r="P116" s="41"/>
    </row>
    <row r="117" spans="10:16">
      <c r="J117" s="41"/>
      <c r="K117" s="41"/>
      <c r="L117" s="41"/>
      <c r="M117" s="41"/>
      <c r="N117" s="41"/>
      <c r="O117" s="41"/>
      <c r="P117" s="41"/>
    </row>
    <row r="118" spans="10:16">
      <c r="J118" s="41"/>
      <c r="K118" s="41"/>
      <c r="L118" s="41"/>
      <c r="M118" s="41"/>
      <c r="N118" s="41"/>
      <c r="O118" s="41"/>
      <c r="P118" s="41"/>
    </row>
    <row r="119" spans="10:16">
      <c r="J119" s="41"/>
      <c r="K119" s="41"/>
      <c r="L119" s="41"/>
      <c r="M119" s="41"/>
      <c r="N119" s="41"/>
      <c r="O119" s="41"/>
      <c r="P119" s="41"/>
    </row>
    <row r="120" spans="10:16">
      <c r="J120" s="41"/>
      <c r="K120" s="41"/>
      <c r="L120" s="41"/>
      <c r="M120" s="41"/>
      <c r="N120" s="41"/>
      <c r="O120" s="41"/>
      <c r="P120" s="41"/>
    </row>
    <row r="121" spans="10:16">
      <c r="J121" s="41"/>
      <c r="K121" s="41"/>
      <c r="L121" s="41"/>
      <c r="M121" s="41"/>
      <c r="N121" s="41"/>
      <c r="O121" s="41"/>
      <c r="P121" s="41"/>
    </row>
    <row r="122" spans="10:16">
      <c r="J122" s="41"/>
      <c r="K122" s="41"/>
      <c r="L122" s="41"/>
      <c r="M122" s="41"/>
      <c r="N122" s="41"/>
      <c r="O122" s="41"/>
      <c r="P122" s="41"/>
    </row>
    <row r="123" spans="10:16">
      <c r="J123" s="41"/>
      <c r="K123" s="41"/>
      <c r="L123" s="41"/>
      <c r="M123" s="41"/>
      <c r="N123" s="41"/>
      <c r="O123" s="41"/>
      <c r="P123" s="41"/>
    </row>
    <row r="124" spans="10:16">
      <c r="J124" s="41"/>
      <c r="K124" s="41"/>
      <c r="L124" s="41"/>
      <c r="M124" s="41"/>
      <c r="N124" s="41"/>
      <c r="O124" s="41"/>
      <c r="P124" s="41"/>
    </row>
    <row r="125" spans="10:16">
      <c r="J125" s="41"/>
      <c r="K125" s="41"/>
      <c r="L125" s="41"/>
      <c r="M125" s="41"/>
      <c r="N125" s="41"/>
      <c r="O125" s="41"/>
      <c r="P125" s="41"/>
    </row>
    <row r="126" spans="10:16">
      <c r="J126" s="41"/>
      <c r="K126" s="41"/>
      <c r="L126" s="41"/>
      <c r="M126" s="41"/>
      <c r="N126" s="41"/>
      <c r="O126" s="41"/>
      <c r="P126" s="41"/>
    </row>
    <row r="127" spans="10:16">
      <c r="J127" s="41"/>
      <c r="K127" s="41"/>
      <c r="L127" s="41"/>
      <c r="M127" s="41"/>
      <c r="N127" s="41"/>
      <c r="O127" s="41"/>
      <c r="P127" s="41"/>
    </row>
    <row r="128" spans="10:16">
      <c r="J128" s="41"/>
      <c r="K128" s="41"/>
      <c r="L128" s="41"/>
      <c r="M128" s="41"/>
      <c r="N128" s="41"/>
      <c r="O128" s="41"/>
      <c r="P128" s="41"/>
    </row>
    <row r="129" spans="10:16">
      <c r="J129" s="41"/>
      <c r="K129" s="41"/>
      <c r="L129" s="41"/>
      <c r="M129" s="41"/>
      <c r="N129" s="41"/>
      <c r="O129" s="41"/>
      <c r="P129" s="41"/>
    </row>
    <row r="130" spans="10:16">
      <c r="J130" s="41"/>
      <c r="K130" s="41"/>
      <c r="L130" s="41"/>
      <c r="M130" s="41"/>
      <c r="N130" s="41"/>
      <c r="O130" s="41"/>
      <c r="P130" s="41"/>
    </row>
    <row r="131" spans="10:16">
      <c r="J131" s="41"/>
      <c r="K131" s="41"/>
      <c r="L131" s="41"/>
      <c r="M131" s="41"/>
      <c r="N131" s="41"/>
      <c r="O131" s="41"/>
      <c r="P131" s="41"/>
    </row>
    <row r="132" spans="10:16">
      <c r="J132" s="41"/>
      <c r="K132" s="41"/>
      <c r="L132" s="41"/>
      <c r="M132" s="41"/>
      <c r="N132" s="41"/>
      <c r="O132" s="41"/>
      <c r="P132" s="41"/>
    </row>
    <row r="133" spans="10:16">
      <c r="J133" s="41"/>
      <c r="K133" s="41"/>
      <c r="L133" s="41"/>
      <c r="M133" s="41"/>
      <c r="N133" s="41"/>
      <c r="O133" s="41"/>
      <c r="P133" s="41"/>
    </row>
    <row r="134" spans="10:16">
      <c r="J134" s="41"/>
      <c r="K134" s="41"/>
      <c r="L134" s="41"/>
      <c r="M134" s="41"/>
      <c r="N134" s="41"/>
      <c r="O134" s="41"/>
      <c r="P134" s="41"/>
    </row>
    <row r="135" spans="10:16">
      <c r="J135" s="41"/>
      <c r="K135" s="41"/>
      <c r="L135" s="41"/>
      <c r="M135" s="41"/>
      <c r="N135" s="41"/>
      <c r="O135" s="41"/>
      <c r="P135" s="41"/>
    </row>
    <row r="136" spans="10:16">
      <c r="J136" s="41"/>
      <c r="K136" s="41"/>
      <c r="L136" s="41"/>
      <c r="M136" s="41"/>
      <c r="N136" s="41"/>
      <c r="O136" s="41"/>
      <c r="P136" s="41"/>
    </row>
    <row r="137" spans="10:16">
      <c r="J137" s="41"/>
      <c r="K137" s="41"/>
      <c r="L137" s="41"/>
      <c r="M137" s="41"/>
      <c r="N137" s="41"/>
      <c r="O137" s="41"/>
      <c r="P137" s="41"/>
    </row>
    <row r="138" spans="10:16">
      <c r="J138" s="41"/>
      <c r="K138" s="41"/>
      <c r="L138" s="41"/>
      <c r="M138" s="41"/>
      <c r="N138" s="41"/>
      <c r="O138" s="41"/>
      <c r="P138" s="41"/>
    </row>
    <row r="139" spans="10:16">
      <c r="J139" s="41"/>
      <c r="K139" s="41"/>
      <c r="L139" s="41"/>
      <c r="M139" s="41"/>
      <c r="N139" s="41"/>
      <c r="O139" s="41"/>
      <c r="P139" s="41"/>
    </row>
    <row r="140" spans="10:16">
      <c r="J140" s="41"/>
      <c r="K140" s="41"/>
      <c r="L140" s="41"/>
      <c r="M140" s="41"/>
      <c r="N140" s="41"/>
      <c r="O140" s="41"/>
      <c r="P140" s="41"/>
    </row>
    <row r="141" spans="10:16">
      <c r="J141" s="41"/>
      <c r="K141" s="41"/>
      <c r="L141" s="41"/>
      <c r="M141" s="41"/>
      <c r="N141" s="41"/>
      <c r="O141" s="41"/>
      <c r="P141" s="41"/>
    </row>
    <row r="142" spans="10:16">
      <c r="J142" s="41"/>
      <c r="K142" s="41"/>
      <c r="L142" s="41"/>
      <c r="M142" s="41"/>
      <c r="N142" s="41"/>
      <c r="O142" s="41"/>
      <c r="P142" s="41"/>
    </row>
    <row r="143" spans="10:16">
      <c r="J143" s="41"/>
      <c r="K143" s="41"/>
      <c r="L143" s="41"/>
      <c r="M143" s="41"/>
      <c r="N143" s="41"/>
      <c r="O143" s="41"/>
      <c r="P143" s="41"/>
    </row>
    <row r="144" spans="10:16">
      <c r="J144" s="41"/>
      <c r="K144" s="41"/>
      <c r="L144" s="41"/>
      <c r="M144" s="41"/>
      <c r="N144" s="41"/>
      <c r="O144" s="41"/>
      <c r="P144" s="41"/>
    </row>
    <row r="145" spans="10:16">
      <c r="J145" s="41"/>
      <c r="K145" s="41"/>
      <c r="L145" s="41"/>
      <c r="M145" s="41"/>
      <c r="N145" s="41"/>
      <c r="O145" s="41"/>
      <c r="P145" s="41"/>
    </row>
    <row r="146" spans="10:16">
      <c r="J146" s="41"/>
      <c r="K146" s="41"/>
      <c r="L146" s="41"/>
      <c r="M146" s="41"/>
      <c r="N146" s="41"/>
      <c r="O146" s="41"/>
      <c r="P146" s="41"/>
    </row>
    <row r="147" spans="10:16">
      <c r="J147" s="41"/>
      <c r="K147" s="41"/>
      <c r="L147" s="41"/>
      <c r="M147" s="41"/>
      <c r="N147" s="41"/>
      <c r="O147" s="41"/>
      <c r="P147" s="41"/>
    </row>
    <row r="148" spans="10:16">
      <c r="J148" s="41"/>
      <c r="K148" s="41"/>
      <c r="L148" s="41"/>
      <c r="M148" s="41"/>
      <c r="N148" s="41"/>
      <c r="O148" s="41"/>
      <c r="P148" s="41"/>
    </row>
    <row r="149" spans="10:16">
      <c r="J149" s="41"/>
      <c r="K149" s="41"/>
      <c r="L149" s="41"/>
      <c r="M149" s="41"/>
      <c r="N149" s="41"/>
      <c r="O149" s="41"/>
      <c r="P149" s="41"/>
    </row>
    <row r="150" spans="10:16">
      <c r="J150" s="41"/>
      <c r="K150" s="41"/>
      <c r="L150" s="41"/>
      <c r="M150" s="41"/>
      <c r="N150" s="41"/>
      <c r="O150" s="41"/>
      <c r="P150" s="41"/>
    </row>
    <row r="151" spans="10:16">
      <c r="J151" s="41"/>
      <c r="K151" s="41"/>
      <c r="L151" s="41"/>
      <c r="M151" s="41"/>
      <c r="N151" s="41"/>
      <c r="O151" s="41"/>
      <c r="P151" s="41"/>
    </row>
    <row r="152" spans="10:16">
      <c r="J152" s="41"/>
      <c r="K152" s="41"/>
      <c r="L152" s="41"/>
      <c r="M152" s="41"/>
      <c r="N152" s="41"/>
      <c r="O152" s="41"/>
      <c r="P152" s="41"/>
    </row>
    <row r="153" spans="10:16">
      <c r="J153" s="41"/>
      <c r="K153" s="41"/>
      <c r="L153" s="41"/>
      <c r="M153" s="41"/>
      <c r="N153" s="41"/>
      <c r="O153" s="41"/>
      <c r="P153" s="41"/>
    </row>
    <row r="154" spans="10:16">
      <c r="J154" s="41"/>
      <c r="K154" s="41"/>
      <c r="L154" s="41"/>
      <c r="M154" s="41"/>
      <c r="N154" s="41"/>
      <c r="O154" s="41"/>
      <c r="P154" s="41"/>
    </row>
    <row r="155" spans="10:16">
      <c r="J155" s="41"/>
      <c r="K155" s="41"/>
      <c r="L155" s="41"/>
      <c r="M155" s="41"/>
      <c r="N155" s="41"/>
      <c r="O155" s="41"/>
      <c r="P155" s="41"/>
    </row>
    <row r="156" spans="10:16">
      <c r="J156" s="41"/>
      <c r="K156" s="41"/>
      <c r="L156" s="41"/>
      <c r="M156" s="41"/>
      <c r="N156" s="41"/>
      <c r="O156" s="41"/>
      <c r="P156" s="41"/>
    </row>
    <row r="157" spans="10:16">
      <c r="J157" s="41"/>
      <c r="K157" s="41"/>
      <c r="L157" s="41"/>
      <c r="M157" s="41"/>
      <c r="N157" s="41"/>
      <c r="O157" s="41"/>
      <c r="P157" s="41"/>
    </row>
    <row r="158" spans="10:16">
      <c r="J158" s="41"/>
      <c r="K158" s="41"/>
      <c r="L158" s="41"/>
      <c r="M158" s="41"/>
      <c r="N158" s="41"/>
      <c r="O158" s="41"/>
      <c r="P158" s="41"/>
    </row>
    <row r="159" spans="10:16">
      <c r="J159" s="41"/>
      <c r="K159" s="41"/>
      <c r="L159" s="41"/>
      <c r="M159" s="41"/>
      <c r="N159" s="41"/>
      <c r="O159" s="41"/>
      <c r="P159" s="41"/>
    </row>
    <row r="160" spans="10:16">
      <c r="J160" s="41"/>
      <c r="K160" s="41"/>
      <c r="L160" s="41"/>
      <c r="M160" s="41"/>
      <c r="N160" s="41"/>
      <c r="O160" s="41"/>
      <c r="P160" s="41"/>
    </row>
    <row r="161" spans="10:16">
      <c r="J161" s="41"/>
      <c r="K161" s="41"/>
      <c r="L161" s="41"/>
      <c r="M161" s="41"/>
      <c r="N161" s="41"/>
      <c r="O161" s="41"/>
      <c r="P161" s="41"/>
    </row>
    <row r="162" spans="10:16">
      <c r="J162" s="41"/>
      <c r="K162" s="41"/>
      <c r="L162" s="41"/>
      <c r="M162" s="41"/>
      <c r="N162" s="41"/>
      <c r="O162" s="41"/>
      <c r="P162" s="41"/>
    </row>
    <row r="163" spans="10:16">
      <c r="J163" s="41"/>
      <c r="K163" s="41"/>
      <c r="L163" s="41"/>
      <c r="M163" s="41"/>
      <c r="N163" s="41"/>
      <c r="O163" s="41"/>
      <c r="P163" s="41"/>
    </row>
    <row r="164" spans="10:16">
      <c r="J164" s="41"/>
      <c r="K164" s="41"/>
      <c r="L164" s="41"/>
      <c r="M164" s="41"/>
      <c r="N164" s="41"/>
      <c r="O164" s="41"/>
      <c r="P164" s="41"/>
    </row>
    <row r="165" spans="10:16">
      <c r="J165" s="41"/>
      <c r="K165" s="41"/>
      <c r="L165" s="41"/>
      <c r="M165" s="41"/>
      <c r="N165" s="41"/>
      <c r="O165" s="41"/>
      <c r="P165" s="41"/>
    </row>
    <row r="166" spans="10:16">
      <c r="J166" s="41"/>
      <c r="K166" s="41"/>
      <c r="L166" s="41"/>
      <c r="M166" s="41"/>
      <c r="N166" s="41"/>
      <c r="O166" s="41"/>
      <c r="P166" s="41"/>
    </row>
    <row r="167" spans="10:16">
      <c r="J167" s="41"/>
      <c r="K167" s="41"/>
      <c r="L167" s="41"/>
      <c r="M167" s="41"/>
      <c r="N167" s="41"/>
      <c r="O167" s="41"/>
      <c r="P167" s="41"/>
    </row>
    <row r="168" spans="10:16">
      <c r="J168" s="41"/>
      <c r="K168" s="41"/>
      <c r="L168" s="41"/>
      <c r="M168" s="41"/>
      <c r="N168" s="41"/>
      <c r="O168" s="41"/>
      <c r="P168" s="41"/>
    </row>
    <row r="169" spans="10:16">
      <c r="J169" s="41"/>
      <c r="K169" s="41"/>
      <c r="L169" s="41"/>
      <c r="M169" s="41"/>
      <c r="N169" s="41"/>
      <c r="O169" s="41"/>
      <c r="P169" s="41"/>
    </row>
    <row r="170" spans="10:16">
      <c r="J170" s="41"/>
      <c r="K170" s="41"/>
      <c r="L170" s="41"/>
      <c r="M170" s="41"/>
      <c r="N170" s="41"/>
      <c r="O170" s="41"/>
      <c r="P170" s="41"/>
    </row>
    <row r="171" spans="10:16">
      <c r="J171" s="41"/>
      <c r="K171" s="41"/>
      <c r="L171" s="41"/>
      <c r="M171" s="41"/>
      <c r="N171" s="41"/>
      <c r="O171" s="41"/>
      <c r="P171" s="41"/>
    </row>
    <row r="172" spans="10:16">
      <c r="J172" s="41"/>
      <c r="K172" s="41"/>
      <c r="L172" s="41"/>
      <c r="M172" s="41"/>
      <c r="N172" s="41"/>
      <c r="O172" s="41"/>
      <c r="P172" s="41"/>
    </row>
    <row r="173" spans="10:16">
      <c r="J173" s="41"/>
      <c r="K173" s="41"/>
      <c r="L173" s="41"/>
      <c r="M173" s="41"/>
      <c r="N173" s="41"/>
      <c r="O173" s="41"/>
      <c r="P173" s="41"/>
    </row>
    <row r="174" spans="10:16">
      <c r="J174" s="41"/>
      <c r="K174" s="41"/>
      <c r="L174" s="41"/>
      <c r="M174" s="41"/>
      <c r="N174" s="41"/>
      <c r="O174" s="41"/>
      <c r="P174" s="41"/>
    </row>
    <row r="175" spans="10:16">
      <c r="J175" s="41"/>
      <c r="K175" s="41"/>
      <c r="L175" s="41"/>
      <c r="M175" s="41"/>
      <c r="N175" s="41"/>
      <c r="O175" s="41"/>
      <c r="P175" s="41"/>
    </row>
    <row r="176" spans="10:16">
      <c r="J176" s="41"/>
      <c r="K176" s="41"/>
      <c r="L176" s="41"/>
      <c r="M176" s="41"/>
      <c r="N176" s="41"/>
      <c r="O176" s="41"/>
      <c r="P176" s="41"/>
    </row>
  </sheetData>
  <conditionalFormatting sqref="Q3:AK3 C6:I6 Q4:AR5 Q6:AK6 Q7:AR7 Q8:AY8 A3:B10 A11:I12 C15:I15 Q9:AK15 Q16:AR16 C18:I18 C21:I21 Q17:AK21 Q22:AR22 C25:I25 C27:I27 Q23:AK29 C32:I32 Q30:AD30 Q31:AK33 Q34:AR34 Q35:AK48 C51:I51 Q49:AD49 Q50:AK50 Q51:AR51 C55:I55 Q52:AK54 Q55:AD55 Q56:AK58 Q59:AR59 Q60:AK60 Q61:AR62 C66:I66 Q63:AK64 Q65:AR65 AL68:AY68 Q66:AK71 C74:I74 Q72:AR74 Q75:AK75 C78:I78 Q76:AR76 C82:I82 A86:I86 Q77:AK81 Q82:AR82 A88:I88 A13:B85 A90:B91 Q83:AK84">
    <cfRule type="cellIs" dxfId="933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"/>
  <sheetViews>
    <sheetView topLeftCell="AJ1" zoomScale="70" zoomScaleNormal="70" zoomScalePageLayoutView="70" workbookViewId="0">
      <selection activeCell="AZ19" sqref="AZ19"/>
    </sheetView>
  </sheetViews>
  <sheetFormatPr baseColWidth="10" defaultColWidth="8.83203125" defaultRowHeight="14" x14ac:dyDescent="0"/>
  <cols>
    <col min="1" max="2" width="8.83203125" style="58"/>
    <col min="3" max="9" width="8.83203125" style="36"/>
    <col min="10" max="16" width="8.83203125" style="10"/>
    <col min="17" max="23" width="8.83203125" style="93"/>
    <col min="24" max="30" width="8.83203125" style="10"/>
    <col min="31" max="37" width="8.83203125" style="93"/>
    <col min="38" max="44" width="8.83203125" style="10"/>
    <col min="45" max="51" width="8.83203125" style="90"/>
  </cols>
  <sheetData>
    <row r="1" spans="1:51">
      <c r="A1" s="47"/>
      <c r="B1" s="50"/>
      <c r="C1" s="36" t="s">
        <v>92</v>
      </c>
      <c r="I1" s="51"/>
      <c r="J1" s="36" t="s">
        <v>93</v>
      </c>
      <c r="K1" s="36"/>
      <c r="L1" s="36"/>
      <c r="P1" s="37"/>
      <c r="Q1" s="87" t="s">
        <v>94</v>
      </c>
    </row>
    <row r="2" spans="1:51" ht="15" thickBot="1">
      <c r="A2" s="52" t="s">
        <v>84</v>
      </c>
      <c r="B2" s="53" t="s">
        <v>85</v>
      </c>
      <c r="C2" s="38" t="s">
        <v>146</v>
      </c>
      <c r="D2" s="38" t="s">
        <v>147</v>
      </c>
      <c r="E2" s="38" t="s">
        <v>148</v>
      </c>
      <c r="F2" s="38" t="s">
        <v>149</v>
      </c>
      <c r="G2" s="38" t="s">
        <v>150</v>
      </c>
      <c r="H2" s="38" t="s">
        <v>151</v>
      </c>
      <c r="I2" s="38" t="s">
        <v>152</v>
      </c>
      <c r="J2" s="38" t="s">
        <v>146</v>
      </c>
      <c r="K2" s="38" t="s">
        <v>147</v>
      </c>
      <c r="L2" s="38" t="s">
        <v>148</v>
      </c>
      <c r="M2" s="39" t="s">
        <v>149</v>
      </c>
      <c r="N2" s="39" t="s">
        <v>150</v>
      </c>
      <c r="O2" s="39" t="s">
        <v>151</v>
      </c>
      <c r="P2" s="40" t="s">
        <v>152</v>
      </c>
      <c r="Q2" s="94" t="s">
        <v>146</v>
      </c>
      <c r="R2" s="94" t="s">
        <v>147</v>
      </c>
      <c r="S2" s="94" t="s">
        <v>148</v>
      </c>
      <c r="T2" s="94" t="s">
        <v>149</v>
      </c>
      <c r="U2" s="94" t="s">
        <v>150</v>
      </c>
      <c r="V2" s="94" t="s">
        <v>151</v>
      </c>
      <c r="W2" s="94" t="s">
        <v>152</v>
      </c>
      <c r="X2" s="39" t="s">
        <v>146</v>
      </c>
      <c r="Y2" s="39" t="s">
        <v>147</v>
      </c>
      <c r="Z2" s="39" t="s">
        <v>148</v>
      </c>
      <c r="AA2" s="39" t="s">
        <v>149</v>
      </c>
      <c r="AB2" s="39" t="s">
        <v>150</v>
      </c>
      <c r="AC2" s="39" t="s">
        <v>151</v>
      </c>
      <c r="AD2" s="39" t="s">
        <v>152</v>
      </c>
      <c r="AE2" s="94" t="s">
        <v>146</v>
      </c>
      <c r="AF2" s="94" t="s">
        <v>147</v>
      </c>
      <c r="AG2" s="94" t="s">
        <v>148</v>
      </c>
      <c r="AH2" s="94" t="s">
        <v>149</v>
      </c>
      <c r="AI2" s="94" t="s">
        <v>150</v>
      </c>
      <c r="AJ2" s="94" t="s">
        <v>151</v>
      </c>
      <c r="AK2" s="94" t="s">
        <v>152</v>
      </c>
      <c r="AL2" s="39" t="s">
        <v>146</v>
      </c>
      <c r="AM2" s="39" t="s">
        <v>147</v>
      </c>
      <c r="AN2" s="39" t="s">
        <v>148</v>
      </c>
      <c r="AO2" s="39" t="s">
        <v>149</v>
      </c>
      <c r="AP2" s="39" t="s">
        <v>150</v>
      </c>
      <c r="AQ2" s="39" t="s">
        <v>151</v>
      </c>
      <c r="AR2" s="39" t="s">
        <v>152</v>
      </c>
      <c r="AS2" s="88" t="s">
        <v>146</v>
      </c>
      <c r="AT2" s="88" t="s">
        <v>147</v>
      </c>
      <c r="AU2" s="88" t="s">
        <v>148</v>
      </c>
      <c r="AV2" s="88" t="s">
        <v>149</v>
      </c>
      <c r="AW2" s="88" t="s">
        <v>150</v>
      </c>
      <c r="AX2" s="88" t="s">
        <v>151</v>
      </c>
      <c r="AY2" s="88" t="s">
        <v>152</v>
      </c>
    </row>
    <row r="3" spans="1:51">
      <c r="A3" s="54">
        <v>1</v>
      </c>
      <c r="B3" s="55" t="s">
        <v>0</v>
      </c>
      <c r="C3" s="36">
        <f t="shared" ref="C3:I3" si="0">AVERAGE(Q3,X3,AE3,AL3,AS3)</f>
        <v>31.72</v>
      </c>
      <c r="D3" s="36">
        <f t="shared" si="0"/>
        <v>11.543333333333335</v>
      </c>
      <c r="E3" s="36">
        <f t="shared" si="0"/>
        <v>16.583333333333332</v>
      </c>
      <c r="F3" s="36">
        <f t="shared" si="0"/>
        <v>5.753333333333333</v>
      </c>
      <c r="G3" s="36">
        <f t="shared" si="0"/>
        <v>30.97</v>
      </c>
      <c r="H3" s="36">
        <f t="shared" si="0"/>
        <v>2.2733333333333334</v>
      </c>
      <c r="I3" s="56">
        <f t="shared" si="0"/>
        <v>1.1533333333333333</v>
      </c>
      <c r="J3" s="41">
        <f t="shared" ref="J3:P3" si="1">STDEV(Q3,X3,AE3,AL3,AS3)</f>
        <v>5.0113471242770773</v>
      </c>
      <c r="K3" s="41">
        <f t="shared" si="1"/>
        <v>0.51694616096198409</v>
      </c>
      <c r="L3" s="41">
        <f t="shared" si="1"/>
        <v>0.96510793869563272</v>
      </c>
      <c r="M3" s="41">
        <f t="shared" si="1"/>
        <v>0.86835092752489151</v>
      </c>
      <c r="N3" s="41">
        <f t="shared" si="1"/>
        <v>3.530212458195682</v>
      </c>
      <c r="O3" s="41">
        <f t="shared" si="1"/>
        <v>0.680685928555403</v>
      </c>
      <c r="P3" s="45">
        <f t="shared" si="1"/>
        <v>0.55003030219555438</v>
      </c>
      <c r="Q3" s="95">
        <v>29.32</v>
      </c>
      <c r="R3" s="95">
        <v>11.23</v>
      </c>
      <c r="S3" s="95">
        <v>17.54</v>
      </c>
      <c r="T3" s="95">
        <v>5.35</v>
      </c>
      <c r="U3" s="95">
        <v>33.65</v>
      </c>
      <c r="V3" s="95">
        <v>1.74</v>
      </c>
      <c r="W3" s="95">
        <v>1.1599999999999999</v>
      </c>
      <c r="X3" s="36">
        <v>37.479999999999997</v>
      </c>
      <c r="Y3" s="36">
        <v>12.14</v>
      </c>
      <c r="Z3" s="36">
        <v>15.61</v>
      </c>
      <c r="AA3" s="36">
        <v>5.16</v>
      </c>
      <c r="AB3" s="36">
        <v>26.97</v>
      </c>
      <c r="AC3" s="36">
        <v>2.04</v>
      </c>
      <c r="AD3" s="36">
        <v>0.6</v>
      </c>
      <c r="AE3" s="95">
        <v>28.36</v>
      </c>
      <c r="AF3" s="95">
        <v>11.26</v>
      </c>
      <c r="AG3" s="95">
        <v>16.600000000000001</v>
      </c>
      <c r="AH3" s="95">
        <v>6.75</v>
      </c>
      <c r="AI3" s="95">
        <v>32.29</v>
      </c>
      <c r="AJ3" s="95">
        <v>3.04</v>
      </c>
      <c r="AK3" s="95">
        <v>1.7</v>
      </c>
    </row>
    <row r="4" spans="1:51">
      <c r="A4" s="54">
        <v>2</v>
      </c>
      <c r="B4" s="57" t="s">
        <v>1</v>
      </c>
      <c r="C4" s="36">
        <f t="shared" ref="C4:I40" si="2">AVERAGE(Q4,X4,AE4,AL4,AS4)</f>
        <v>24.439999999999998</v>
      </c>
      <c r="D4" s="36">
        <f t="shared" si="2"/>
        <v>8.7774999999999999</v>
      </c>
      <c r="E4" s="36">
        <f t="shared" si="2"/>
        <v>16.162500000000001</v>
      </c>
      <c r="F4" s="36">
        <f t="shared" si="2"/>
        <v>6.8250000000000002</v>
      </c>
      <c r="G4" s="36">
        <f t="shared" si="2"/>
        <v>40.037499999999994</v>
      </c>
      <c r="H4" s="36">
        <f t="shared" si="2"/>
        <v>2.4575</v>
      </c>
      <c r="I4" s="51">
        <f t="shared" si="2"/>
        <v>1.3050000000000002</v>
      </c>
      <c r="J4" s="41">
        <f t="shared" ref="J4:P40" si="3">STDEV(Q4,X4,AE4,AL4,AS4)</f>
        <v>3.3087560603143396</v>
      </c>
      <c r="K4" s="41">
        <f t="shared" si="3"/>
        <v>2.383839689800193</v>
      </c>
      <c r="L4" s="41">
        <f t="shared" si="3"/>
        <v>2.1913827446006171</v>
      </c>
      <c r="M4" s="41">
        <f t="shared" si="3"/>
        <v>0.75549101031492538</v>
      </c>
      <c r="N4" s="41">
        <f t="shared" si="3"/>
        <v>8.4372087604057171</v>
      </c>
      <c r="O4" s="41">
        <f t="shared" si="3"/>
        <v>0.76917163234222263</v>
      </c>
      <c r="P4" s="46">
        <f t="shared" si="3"/>
        <v>0.5218237250259895</v>
      </c>
      <c r="Q4" s="95">
        <v>20.09</v>
      </c>
      <c r="R4" s="95">
        <v>5.58</v>
      </c>
      <c r="S4" s="95">
        <v>12.94</v>
      </c>
      <c r="T4" s="95">
        <v>5.85</v>
      </c>
      <c r="U4" s="95">
        <v>52.25</v>
      </c>
      <c r="V4" s="95">
        <v>1.68</v>
      </c>
      <c r="W4" s="95">
        <v>1.62</v>
      </c>
      <c r="X4" s="36">
        <v>27.57</v>
      </c>
      <c r="Y4" s="36">
        <v>9.64</v>
      </c>
      <c r="Z4" s="36">
        <v>16.64</v>
      </c>
      <c r="AA4" s="36">
        <v>6.63</v>
      </c>
      <c r="AB4" s="36">
        <v>36.909999999999997</v>
      </c>
      <c r="AC4" s="36">
        <v>2</v>
      </c>
      <c r="AD4" s="36">
        <v>0.62</v>
      </c>
      <c r="AE4" s="95">
        <v>23.75</v>
      </c>
      <c r="AF4" s="95">
        <v>8.65</v>
      </c>
      <c r="AG4" s="95">
        <v>17.420000000000002</v>
      </c>
      <c r="AH4" s="95">
        <v>7.55</v>
      </c>
      <c r="AI4" s="95">
        <v>38.08</v>
      </c>
      <c r="AJ4" s="95">
        <v>2.76</v>
      </c>
      <c r="AK4" s="95">
        <v>1.79</v>
      </c>
      <c r="AL4" s="36">
        <v>26.35</v>
      </c>
      <c r="AM4" s="36">
        <v>11.24</v>
      </c>
      <c r="AN4" s="36">
        <v>17.649999999999999</v>
      </c>
      <c r="AO4" s="36">
        <v>7.27</v>
      </c>
      <c r="AP4" s="36">
        <v>32.909999999999997</v>
      </c>
      <c r="AQ4" s="36">
        <v>3.39</v>
      </c>
      <c r="AR4" s="36">
        <v>1.19</v>
      </c>
    </row>
    <row r="5" spans="1:51">
      <c r="A5" s="54">
        <v>5</v>
      </c>
      <c r="B5" s="57" t="s">
        <v>2</v>
      </c>
      <c r="C5" s="36">
        <f t="shared" si="2"/>
        <v>62.866666666666674</v>
      </c>
      <c r="D5" s="36">
        <f t="shared" si="2"/>
        <v>11.916666666666666</v>
      </c>
      <c r="E5" s="36">
        <f t="shared" si="2"/>
        <v>9.2200000000000006</v>
      </c>
      <c r="F5" s="36">
        <f t="shared" si="2"/>
        <v>4.9200000000000008</v>
      </c>
      <c r="G5" s="36">
        <f t="shared" si="2"/>
        <v>7.753333333333333</v>
      </c>
      <c r="H5" s="36">
        <f t="shared" si="2"/>
        <v>3.15</v>
      </c>
      <c r="I5" s="51">
        <f t="shared" si="2"/>
        <v>0.17</v>
      </c>
      <c r="J5" s="41">
        <f t="shared" si="3"/>
        <v>7.0953529393070589</v>
      </c>
      <c r="K5" s="41">
        <f t="shared" si="3"/>
        <v>1.40001190471129</v>
      </c>
      <c r="L5" s="49">
        <f t="shared" si="3"/>
        <v>2.0305664234395246</v>
      </c>
      <c r="M5" s="41">
        <f t="shared" si="3"/>
        <v>0.33867388443752183</v>
      </c>
      <c r="N5" s="41">
        <f t="shared" si="3"/>
        <v>3.3908307733258169</v>
      </c>
      <c r="O5" s="41">
        <f t="shared" si="3"/>
        <v>0.41581245772583614</v>
      </c>
      <c r="P5" s="46">
        <f t="shared" si="3"/>
        <v>0.13527749258468685</v>
      </c>
      <c r="Q5" s="95">
        <v>55.21</v>
      </c>
      <c r="R5" s="95">
        <v>13.32</v>
      </c>
      <c r="S5" s="95">
        <v>11.46</v>
      </c>
      <c r="T5" s="95">
        <v>4.8099999999999996</v>
      </c>
      <c r="U5" s="95">
        <v>11.64</v>
      </c>
      <c r="V5" s="95">
        <v>3.4</v>
      </c>
      <c r="W5" s="95">
        <v>0.16</v>
      </c>
      <c r="X5" s="36">
        <v>69.22</v>
      </c>
      <c r="Y5" s="36">
        <v>10.52</v>
      </c>
      <c r="Z5" s="36">
        <v>7.5</v>
      </c>
      <c r="AA5" s="36">
        <v>4.6500000000000004</v>
      </c>
      <c r="AB5" s="36">
        <v>5.4</v>
      </c>
      <c r="AC5" s="36">
        <v>2.67</v>
      </c>
      <c r="AD5" s="36">
        <v>0.04</v>
      </c>
      <c r="AE5" s="95">
        <v>64.17</v>
      </c>
      <c r="AF5" s="95">
        <v>11.91</v>
      </c>
      <c r="AG5" s="95">
        <v>8.6999999999999993</v>
      </c>
      <c r="AH5" s="95">
        <v>5.3</v>
      </c>
      <c r="AI5" s="95">
        <v>6.22</v>
      </c>
      <c r="AJ5" s="95">
        <v>3.38</v>
      </c>
      <c r="AK5" s="95">
        <v>0.31</v>
      </c>
    </row>
    <row r="6" spans="1:51">
      <c r="A6" s="54">
        <v>6</v>
      </c>
      <c r="B6" s="57" t="s">
        <v>3</v>
      </c>
      <c r="C6" s="36">
        <f t="shared" si="2"/>
        <v>41.103333333333332</v>
      </c>
      <c r="D6" s="36">
        <f t="shared" si="2"/>
        <v>10.42</v>
      </c>
      <c r="E6" s="36">
        <f t="shared" si="2"/>
        <v>15.286666666666667</v>
      </c>
      <c r="F6" s="36">
        <f t="shared" si="2"/>
        <v>9.0400000000000009</v>
      </c>
      <c r="G6" s="36">
        <f t="shared" si="2"/>
        <v>17.443333333333335</v>
      </c>
      <c r="H6" s="36">
        <f t="shared" si="2"/>
        <v>5.7400000000000011</v>
      </c>
      <c r="I6" s="51">
        <f t="shared" si="2"/>
        <v>0.96</v>
      </c>
      <c r="J6" s="41">
        <f t="shared" si="3"/>
        <v>1.8855856738248027</v>
      </c>
      <c r="K6" s="41">
        <f t="shared" si="3"/>
        <v>2.0561371549583107</v>
      </c>
      <c r="L6" s="41">
        <f t="shared" si="3"/>
        <v>0.70323064021225079</v>
      </c>
      <c r="M6" s="41">
        <f t="shared" si="3"/>
        <v>1.7407182425654004</v>
      </c>
      <c r="N6" s="41">
        <f t="shared" si="3"/>
        <v>0.7739724370630614</v>
      </c>
      <c r="O6" s="41">
        <f t="shared" si="3"/>
        <v>1.6889345754054512</v>
      </c>
      <c r="P6" s="46">
        <f t="shared" si="3"/>
        <v>0.40447496832313418</v>
      </c>
      <c r="Q6" s="95">
        <v>43.28</v>
      </c>
      <c r="R6" s="95">
        <v>12.73</v>
      </c>
      <c r="S6" s="95">
        <v>16.079999999999998</v>
      </c>
      <c r="T6" s="95">
        <v>7.03</v>
      </c>
      <c r="U6" s="95">
        <v>16.59</v>
      </c>
      <c r="V6" s="95">
        <v>3.79</v>
      </c>
      <c r="W6" s="95">
        <v>0.5</v>
      </c>
      <c r="X6" s="36">
        <v>39.97</v>
      </c>
      <c r="Y6" s="36">
        <v>9.74</v>
      </c>
      <c r="Z6" s="36">
        <v>14.74</v>
      </c>
      <c r="AA6" s="36">
        <v>10.039999999999999</v>
      </c>
      <c r="AB6" s="36">
        <v>17.64</v>
      </c>
      <c r="AC6" s="36">
        <v>6.74</v>
      </c>
      <c r="AD6" s="36">
        <v>1.1200000000000001</v>
      </c>
      <c r="AE6" s="95">
        <v>40.06</v>
      </c>
      <c r="AF6" s="95">
        <v>8.7899999999999991</v>
      </c>
      <c r="AG6" s="95">
        <v>15.04</v>
      </c>
      <c r="AH6" s="95">
        <v>10.050000000000001</v>
      </c>
      <c r="AI6" s="95">
        <v>18.100000000000001</v>
      </c>
      <c r="AJ6" s="95">
        <v>6.69</v>
      </c>
      <c r="AK6" s="95">
        <v>1.26</v>
      </c>
    </row>
    <row r="7" spans="1:51">
      <c r="A7" s="54">
        <v>7</v>
      </c>
      <c r="B7" s="57" t="s">
        <v>4</v>
      </c>
      <c r="C7" s="36">
        <f t="shared" si="2"/>
        <v>38.734999999999992</v>
      </c>
      <c r="D7" s="36">
        <f t="shared" si="2"/>
        <v>13.27</v>
      </c>
      <c r="E7" s="36">
        <f t="shared" si="2"/>
        <v>16.142499999999998</v>
      </c>
      <c r="F7" s="36">
        <f t="shared" si="2"/>
        <v>7.0850000000000009</v>
      </c>
      <c r="G7" s="36">
        <f t="shared" si="2"/>
        <v>19.137499999999999</v>
      </c>
      <c r="H7" s="36">
        <f t="shared" si="2"/>
        <v>4.5875000000000004</v>
      </c>
      <c r="I7" s="51">
        <f t="shared" si="2"/>
        <v>1.0375000000000001</v>
      </c>
      <c r="J7" s="41">
        <f t="shared" si="3"/>
        <v>5.3428425642786337</v>
      </c>
      <c r="K7" s="41">
        <f t="shared" si="3"/>
        <v>0.65007691852580018</v>
      </c>
      <c r="L7" s="41">
        <f t="shared" si="3"/>
        <v>1.2202834370205415</v>
      </c>
      <c r="M7" s="41">
        <f t="shared" si="3"/>
        <v>2.2590927382469244</v>
      </c>
      <c r="N7" s="41">
        <f t="shared" si="3"/>
        <v>3.7533040999453688</v>
      </c>
      <c r="O7" s="41">
        <f t="shared" si="3"/>
        <v>1.2662905143238934</v>
      </c>
      <c r="P7" s="46">
        <f t="shared" si="3"/>
        <v>0.35453020557727732</v>
      </c>
      <c r="Q7" s="95">
        <v>39.479999999999997</v>
      </c>
      <c r="R7" s="95">
        <v>14.09</v>
      </c>
      <c r="S7" s="95">
        <v>17.149999999999999</v>
      </c>
      <c r="T7" s="95">
        <v>5.53</v>
      </c>
      <c r="U7" s="95">
        <v>19.63</v>
      </c>
      <c r="V7" s="95">
        <v>3.01</v>
      </c>
      <c r="W7" s="95">
        <v>1.0900000000000001</v>
      </c>
      <c r="X7" s="36">
        <v>34.159999999999997</v>
      </c>
      <c r="Y7" s="36">
        <v>12.5</v>
      </c>
      <c r="Z7" s="36">
        <v>16.78</v>
      </c>
      <c r="AA7" s="36">
        <v>6.5</v>
      </c>
      <c r="AB7" s="36">
        <v>24.09</v>
      </c>
      <c r="AC7" s="36">
        <v>4.58</v>
      </c>
      <c r="AD7" s="36">
        <v>1.4</v>
      </c>
      <c r="AE7" s="95">
        <v>45.98</v>
      </c>
      <c r="AF7" s="95">
        <v>13.27</v>
      </c>
      <c r="AG7" s="95">
        <v>14.4</v>
      </c>
      <c r="AH7" s="95">
        <v>5.89</v>
      </c>
      <c r="AI7" s="95">
        <v>15.26</v>
      </c>
      <c r="AJ7" s="95">
        <v>4.6500000000000004</v>
      </c>
      <c r="AK7" s="95">
        <v>0.55000000000000004</v>
      </c>
      <c r="AL7" s="36">
        <v>35.32</v>
      </c>
      <c r="AM7" s="36">
        <v>13.22</v>
      </c>
      <c r="AN7" s="36">
        <v>16.239999999999998</v>
      </c>
      <c r="AO7" s="36">
        <v>10.42</v>
      </c>
      <c r="AP7" s="36">
        <v>17.57</v>
      </c>
      <c r="AQ7" s="36">
        <v>6.11</v>
      </c>
      <c r="AR7" s="36">
        <v>1.1100000000000001</v>
      </c>
    </row>
    <row r="8" spans="1:51">
      <c r="A8" s="54">
        <v>8</v>
      </c>
      <c r="B8" s="57" t="s">
        <v>5</v>
      </c>
      <c r="C8" s="36">
        <f t="shared" si="2"/>
        <v>43.45333333333334</v>
      </c>
      <c r="D8" s="36">
        <f t="shared" si="2"/>
        <v>13.283333333333333</v>
      </c>
      <c r="E8" s="36">
        <f t="shared" si="2"/>
        <v>14.146666666666667</v>
      </c>
      <c r="F8" s="36">
        <f t="shared" si="2"/>
        <v>7.1233333333333322</v>
      </c>
      <c r="G8" s="36">
        <f t="shared" si="2"/>
        <v>16.63</v>
      </c>
      <c r="H8" s="36">
        <f t="shared" si="2"/>
        <v>4.5200000000000005</v>
      </c>
      <c r="I8" s="51">
        <f t="shared" si="2"/>
        <v>0.84666666666666668</v>
      </c>
      <c r="J8" s="41">
        <f t="shared" si="3"/>
        <v>3.4263294256876886</v>
      </c>
      <c r="K8" s="41">
        <f t="shared" si="3"/>
        <v>2.3065630997944457</v>
      </c>
      <c r="L8" s="41">
        <f t="shared" si="3"/>
        <v>0.59163614944772702</v>
      </c>
      <c r="M8" s="41">
        <f t="shared" si="3"/>
        <v>1.4000476182378032</v>
      </c>
      <c r="N8" s="41">
        <f t="shared" si="3"/>
        <v>2.1264289313306497</v>
      </c>
      <c r="O8" s="41">
        <f t="shared" si="3"/>
        <v>1.3073255141700553</v>
      </c>
      <c r="P8" s="46">
        <f t="shared" si="3"/>
        <v>0.17214335111567225</v>
      </c>
      <c r="Q8" s="95">
        <v>47.4</v>
      </c>
      <c r="R8" s="95">
        <v>14.63</v>
      </c>
      <c r="S8" s="95">
        <v>13.71</v>
      </c>
      <c r="T8" s="95">
        <v>5.83</v>
      </c>
      <c r="U8" s="95">
        <v>14.55</v>
      </c>
      <c r="V8" s="95">
        <v>3.17</v>
      </c>
      <c r="W8" s="95">
        <v>0.71</v>
      </c>
      <c r="X8" s="36">
        <v>41.72</v>
      </c>
      <c r="Y8" s="36">
        <v>14.6</v>
      </c>
      <c r="Z8" s="36">
        <v>14.82</v>
      </c>
      <c r="AA8" s="36">
        <v>6.93</v>
      </c>
      <c r="AB8" s="36">
        <v>16.54</v>
      </c>
      <c r="AC8" s="36">
        <v>4.6100000000000003</v>
      </c>
      <c r="AD8" s="36">
        <v>0.79</v>
      </c>
      <c r="AE8" s="95">
        <v>41.24</v>
      </c>
      <c r="AF8" s="95">
        <v>10.62</v>
      </c>
      <c r="AG8" s="95">
        <v>13.91</v>
      </c>
      <c r="AH8" s="95">
        <v>8.61</v>
      </c>
      <c r="AI8" s="95">
        <v>18.8</v>
      </c>
      <c r="AJ8" s="95">
        <v>5.78</v>
      </c>
      <c r="AK8" s="95">
        <v>1.04</v>
      </c>
    </row>
    <row r="9" spans="1:51">
      <c r="A9" s="54">
        <v>9</v>
      </c>
      <c r="B9" s="57" t="s">
        <v>6</v>
      </c>
      <c r="C9" s="36">
        <f t="shared" si="2"/>
        <v>37.629999999999995</v>
      </c>
      <c r="D9" s="36">
        <f t="shared" si="2"/>
        <v>11.0825</v>
      </c>
      <c r="E9" s="36">
        <f t="shared" si="2"/>
        <v>13.31</v>
      </c>
      <c r="F9" s="36">
        <f t="shared" si="2"/>
        <v>8.995000000000001</v>
      </c>
      <c r="G9" s="36">
        <f t="shared" si="2"/>
        <v>19.635000000000002</v>
      </c>
      <c r="H9" s="36">
        <f t="shared" si="2"/>
        <v>8.6374999999999993</v>
      </c>
      <c r="I9" s="51">
        <f t="shared" si="2"/>
        <v>0.71000000000000008</v>
      </c>
      <c r="J9" s="41">
        <f t="shared" si="3"/>
        <v>5.3055631180865852</v>
      </c>
      <c r="K9" s="41">
        <f t="shared" si="3"/>
        <v>0.74754598520759896</v>
      </c>
      <c r="L9" s="41">
        <f t="shared" si="3"/>
        <v>1.0611628841354501</v>
      </c>
      <c r="M9" s="41">
        <f t="shared" si="3"/>
        <v>0.45317399160440147</v>
      </c>
      <c r="N9" s="41">
        <f t="shared" si="3"/>
        <v>3.9712340651238227</v>
      </c>
      <c r="O9" s="41">
        <f t="shared" si="3"/>
        <v>1.0845083371433057</v>
      </c>
      <c r="P9" s="46">
        <f t="shared" si="3"/>
        <v>0.40718546143004658</v>
      </c>
      <c r="Q9" s="95">
        <v>34.46</v>
      </c>
      <c r="R9" s="95">
        <v>11.7</v>
      </c>
      <c r="S9" s="95">
        <v>12.96</v>
      </c>
      <c r="T9" s="95">
        <v>8.98</v>
      </c>
      <c r="U9" s="95">
        <v>23.55</v>
      </c>
      <c r="V9" s="95">
        <v>7.81</v>
      </c>
      <c r="W9" s="95">
        <v>0.55000000000000004</v>
      </c>
      <c r="X9" s="36">
        <v>41.42</v>
      </c>
      <c r="Y9" s="36">
        <v>10.68</v>
      </c>
      <c r="Z9" s="36">
        <v>13.15</v>
      </c>
      <c r="AA9" s="36">
        <v>8.83</v>
      </c>
      <c r="AB9" s="36">
        <v>17.88</v>
      </c>
      <c r="AC9" s="36">
        <v>7.66</v>
      </c>
      <c r="AD9" s="36">
        <v>0.37</v>
      </c>
      <c r="AE9" s="95">
        <v>42.79</v>
      </c>
      <c r="AF9" s="95">
        <v>10.23</v>
      </c>
      <c r="AG9" s="95">
        <v>12.32</v>
      </c>
      <c r="AH9" s="95">
        <v>8.5500000000000007</v>
      </c>
      <c r="AI9" s="95">
        <v>14.91</v>
      </c>
      <c r="AJ9" s="95">
        <v>9.9</v>
      </c>
      <c r="AK9" s="95">
        <v>1.3</v>
      </c>
      <c r="AL9" s="36">
        <v>31.85</v>
      </c>
      <c r="AM9" s="36">
        <v>11.72</v>
      </c>
      <c r="AN9" s="36">
        <v>14.81</v>
      </c>
      <c r="AO9" s="36">
        <v>9.6199999999999992</v>
      </c>
      <c r="AP9" s="36">
        <v>22.2</v>
      </c>
      <c r="AQ9" s="36">
        <v>9.18</v>
      </c>
      <c r="AR9" s="36">
        <v>0.62</v>
      </c>
    </row>
    <row r="10" spans="1:51">
      <c r="A10" s="54">
        <v>10</v>
      </c>
      <c r="B10" s="57" t="s">
        <v>7</v>
      </c>
      <c r="C10" s="36">
        <f t="shared" si="2"/>
        <v>36.85</v>
      </c>
      <c r="D10" s="36">
        <f t="shared" si="2"/>
        <v>8.4500000000000011</v>
      </c>
      <c r="E10" s="36">
        <f t="shared" si="2"/>
        <v>12.613333333333335</v>
      </c>
      <c r="F10" s="36">
        <f t="shared" si="2"/>
        <v>7.2399999999999993</v>
      </c>
      <c r="G10" s="36">
        <f t="shared" si="2"/>
        <v>29.153333333333332</v>
      </c>
      <c r="H10" s="36">
        <f t="shared" si="2"/>
        <v>4.5466666666666669</v>
      </c>
      <c r="I10" s="51">
        <f t="shared" si="2"/>
        <v>1.1433333333333333</v>
      </c>
      <c r="J10" s="41">
        <f t="shared" si="3"/>
        <v>4.8336425188463306</v>
      </c>
      <c r="K10" s="41">
        <f>STDEV(R10,Y10,AF10,AM10,AT10)</f>
        <v>1.0888526071052995</v>
      </c>
      <c r="L10" s="49">
        <f t="shared" si="3"/>
        <v>0.99208534579104246</v>
      </c>
      <c r="M10" s="41">
        <f t="shared" si="3"/>
        <v>1.7197964995894186</v>
      </c>
      <c r="N10" s="41">
        <f t="shared" si="3"/>
        <v>3.9198129207059464</v>
      </c>
      <c r="O10" s="41">
        <f t="shared" si="3"/>
        <v>1.1208181535527193</v>
      </c>
      <c r="P10" s="46">
        <f t="shared" si="3"/>
        <v>0.52156814831173626</v>
      </c>
      <c r="Q10" s="95">
        <v>35.409999999999997</v>
      </c>
      <c r="R10" s="95">
        <v>8.89</v>
      </c>
      <c r="S10" s="95">
        <v>12.75</v>
      </c>
      <c r="T10" s="95">
        <v>5.87</v>
      </c>
      <c r="U10" s="95">
        <v>32.159999999999997</v>
      </c>
      <c r="V10" s="95">
        <v>3.28</v>
      </c>
      <c r="W10" s="95">
        <v>1.64</v>
      </c>
      <c r="X10" s="36">
        <v>42.24</v>
      </c>
      <c r="Y10" s="36">
        <v>9.25</v>
      </c>
      <c r="Z10" s="36">
        <v>11.56</v>
      </c>
      <c r="AA10" s="36">
        <v>6.68</v>
      </c>
      <c r="AB10" s="36">
        <v>24.72</v>
      </c>
      <c r="AC10" s="36">
        <v>4.95</v>
      </c>
      <c r="AD10" s="36">
        <v>0.6</v>
      </c>
      <c r="AE10" s="95">
        <v>32.9</v>
      </c>
      <c r="AF10" s="95">
        <v>7.21</v>
      </c>
      <c r="AG10" s="95">
        <v>13.53</v>
      </c>
      <c r="AH10" s="95">
        <v>9.17</v>
      </c>
      <c r="AI10" s="95">
        <v>30.58</v>
      </c>
      <c r="AJ10" s="95">
        <v>5.41</v>
      </c>
      <c r="AK10" s="95">
        <v>1.19</v>
      </c>
    </row>
    <row r="11" spans="1:51">
      <c r="A11" s="54">
        <v>11</v>
      </c>
      <c r="B11" s="57" t="s">
        <v>8</v>
      </c>
      <c r="C11" s="36">
        <f t="shared" si="2"/>
        <v>11.263333333333334</v>
      </c>
      <c r="D11" s="36">
        <f t="shared" si="2"/>
        <v>7.3433333333333328</v>
      </c>
      <c r="E11" s="36">
        <f t="shared" si="2"/>
        <v>14.583333333333334</v>
      </c>
      <c r="F11" s="36">
        <f t="shared" si="2"/>
        <v>12.780000000000001</v>
      </c>
      <c r="G11" s="36">
        <f t="shared" si="2"/>
        <v>40.020000000000003</v>
      </c>
      <c r="H11" s="36">
        <f t="shared" si="2"/>
        <v>9.9666666666666668</v>
      </c>
      <c r="I11" s="51">
        <f t="shared" si="2"/>
        <v>4.043333333333333</v>
      </c>
      <c r="J11" s="41">
        <f t="shared" si="3"/>
        <v>2.8471272070867086</v>
      </c>
      <c r="K11" s="41">
        <f t="shared" si="3"/>
        <v>0.56305713150028858</v>
      </c>
      <c r="L11" s="41">
        <f t="shared" si="3"/>
        <v>0.60665750908839289</v>
      </c>
      <c r="M11" s="41">
        <f t="shared" si="3"/>
        <v>1.6470883400716523</v>
      </c>
      <c r="N11" s="41">
        <f t="shared" si="3"/>
        <v>0.95686989711245463</v>
      </c>
      <c r="O11" s="41">
        <f t="shared" si="3"/>
        <v>1.0889138319138636</v>
      </c>
      <c r="P11" s="46">
        <f t="shared" si="3"/>
        <v>0.69038636525741093</v>
      </c>
      <c r="Q11" s="95">
        <v>14.45</v>
      </c>
      <c r="R11" s="95">
        <v>7.18</v>
      </c>
      <c r="S11" s="95">
        <v>14.36</v>
      </c>
      <c r="T11" s="95">
        <v>11.26</v>
      </c>
      <c r="U11" s="95">
        <v>39.22</v>
      </c>
      <c r="V11" s="95">
        <v>10.199999999999999</v>
      </c>
      <c r="W11" s="95">
        <v>3.34</v>
      </c>
      <c r="X11" s="36">
        <v>10.37</v>
      </c>
      <c r="Y11" s="36">
        <v>6.88</v>
      </c>
      <c r="Z11" s="36">
        <v>14.12</v>
      </c>
      <c r="AA11" s="36">
        <v>12.55</v>
      </c>
      <c r="AB11" s="36">
        <v>41.08</v>
      </c>
      <c r="AC11" s="36">
        <v>10.92</v>
      </c>
      <c r="AD11" s="36">
        <v>4.07</v>
      </c>
      <c r="AE11" s="95">
        <v>8.9700000000000006</v>
      </c>
      <c r="AF11" s="95">
        <v>7.97</v>
      </c>
      <c r="AG11" s="95">
        <v>15.27</v>
      </c>
      <c r="AH11" s="95">
        <v>14.53</v>
      </c>
      <c r="AI11" s="95">
        <v>39.76</v>
      </c>
      <c r="AJ11" s="95">
        <v>8.7799999999999994</v>
      </c>
      <c r="AK11" s="95">
        <v>4.72</v>
      </c>
    </row>
    <row r="12" spans="1:51">
      <c r="A12" s="54">
        <v>12</v>
      </c>
      <c r="B12" s="57" t="s">
        <v>9</v>
      </c>
      <c r="C12" s="36">
        <f t="shared" si="2"/>
        <v>35.26</v>
      </c>
      <c r="D12" s="36">
        <f t="shared" si="2"/>
        <v>14.946666666666665</v>
      </c>
      <c r="E12" s="36">
        <f t="shared" si="2"/>
        <v>16.873333333333335</v>
      </c>
      <c r="F12" s="36">
        <f t="shared" si="2"/>
        <v>7.4466666666666663</v>
      </c>
      <c r="G12" s="36">
        <f t="shared" si="2"/>
        <v>20.33666666666667</v>
      </c>
      <c r="H12" s="36">
        <f t="shared" si="2"/>
        <v>4.03</v>
      </c>
      <c r="I12" s="51">
        <f t="shared" si="2"/>
        <v>1.1066666666666667</v>
      </c>
      <c r="J12" s="41">
        <f t="shared" si="3"/>
        <v>3.0363958898667995</v>
      </c>
      <c r="K12" s="41">
        <f t="shared" si="3"/>
        <v>0.76500544660370462</v>
      </c>
      <c r="L12" s="49">
        <f t="shared" si="3"/>
        <v>0.35388321990924215</v>
      </c>
      <c r="M12" s="41">
        <f t="shared" si="3"/>
        <v>0.42524502740576892</v>
      </c>
      <c r="N12" s="41">
        <f t="shared" si="3"/>
        <v>2.1418294360974071</v>
      </c>
      <c r="O12" s="41">
        <f t="shared" si="3"/>
        <v>0.58232293446162231</v>
      </c>
      <c r="P12" s="46">
        <f t="shared" si="3"/>
        <v>0.27970222261064243</v>
      </c>
      <c r="Q12" s="95">
        <v>36.630000000000003</v>
      </c>
      <c r="R12" s="95">
        <v>15.83</v>
      </c>
      <c r="S12" s="95">
        <v>16.760000000000002</v>
      </c>
      <c r="T12" s="95">
        <v>7.43</v>
      </c>
      <c r="U12" s="95">
        <v>18.46</v>
      </c>
      <c r="V12" s="95">
        <v>4.09</v>
      </c>
      <c r="W12" s="95">
        <v>0.79</v>
      </c>
      <c r="X12" s="36">
        <v>37.369999999999997</v>
      </c>
      <c r="Y12" s="36">
        <v>14.5</v>
      </c>
      <c r="Z12" s="36">
        <v>16.59</v>
      </c>
      <c r="AA12" s="36">
        <v>7.03</v>
      </c>
      <c r="AB12" s="36">
        <v>19.88</v>
      </c>
      <c r="AC12" s="36">
        <v>3.42</v>
      </c>
      <c r="AD12" s="36">
        <v>1.21</v>
      </c>
      <c r="AE12" s="95">
        <v>31.78</v>
      </c>
      <c r="AF12" s="95">
        <v>14.51</v>
      </c>
      <c r="AG12" s="95">
        <v>17.27</v>
      </c>
      <c r="AH12" s="95">
        <v>7.88</v>
      </c>
      <c r="AI12" s="95">
        <v>22.67</v>
      </c>
      <c r="AJ12" s="95">
        <v>4.58</v>
      </c>
      <c r="AK12" s="95">
        <v>1.32</v>
      </c>
    </row>
    <row r="13" spans="1:51">
      <c r="A13" s="54">
        <v>13</v>
      </c>
      <c r="B13" s="57" t="s">
        <v>10</v>
      </c>
      <c r="C13" s="36">
        <f t="shared" si="2"/>
        <v>43.566666666666663</v>
      </c>
      <c r="D13" s="36">
        <f t="shared" si="2"/>
        <v>13.706666666666669</v>
      </c>
      <c r="E13" s="36">
        <f t="shared" si="2"/>
        <v>11.63</v>
      </c>
      <c r="F13" s="36">
        <f t="shared" si="2"/>
        <v>15.096666666666666</v>
      </c>
      <c r="G13" s="36">
        <f t="shared" si="2"/>
        <v>10.37</v>
      </c>
      <c r="H13" s="36">
        <f t="shared" si="2"/>
        <v>6.1599999999999993</v>
      </c>
      <c r="I13" s="51">
        <f t="shared" si="2"/>
        <v>-0.52666666666666673</v>
      </c>
      <c r="J13" s="41">
        <f t="shared" si="3"/>
        <v>4.1094322397787906</v>
      </c>
      <c r="K13" s="41">
        <f t="shared" si="3"/>
        <v>2.8695005372596167</v>
      </c>
      <c r="L13" s="41">
        <f t="shared" si="3"/>
        <v>3.7676119757745741</v>
      </c>
      <c r="M13" s="41">
        <f t="shared" si="3"/>
        <v>7.4945469064736212</v>
      </c>
      <c r="N13" s="41">
        <f t="shared" si="3"/>
        <v>3.5361561051514685</v>
      </c>
      <c r="O13" s="41">
        <f t="shared" si="3"/>
        <v>5.2665833326740428</v>
      </c>
      <c r="P13" s="46">
        <f t="shared" si="3"/>
        <v>1.8908816285884564</v>
      </c>
      <c r="Q13" s="95">
        <v>41.49</v>
      </c>
      <c r="R13" s="95">
        <v>12.03</v>
      </c>
      <c r="S13" s="95">
        <v>13.86</v>
      </c>
      <c r="T13" s="95">
        <v>10.68</v>
      </c>
      <c r="U13" s="95">
        <v>12.27</v>
      </c>
      <c r="V13" s="95">
        <v>9.09</v>
      </c>
      <c r="W13" s="95">
        <v>0.57999999999999996</v>
      </c>
      <c r="X13" s="36">
        <v>40.909999999999997</v>
      </c>
      <c r="Y13" s="36">
        <v>12.07</v>
      </c>
      <c r="Z13" s="36">
        <v>13.75</v>
      </c>
      <c r="AA13" s="36">
        <v>10.86</v>
      </c>
      <c r="AB13" s="36">
        <v>12.55</v>
      </c>
      <c r="AC13" s="36">
        <v>9.31</v>
      </c>
      <c r="AD13" s="36">
        <v>0.55000000000000004</v>
      </c>
      <c r="AE13" s="95">
        <v>48.3</v>
      </c>
      <c r="AF13" s="95">
        <v>17.02</v>
      </c>
      <c r="AG13" s="95">
        <v>7.28</v>
      </c>
      <c r="AH13" s="95">
        <v>23.75</v>
      </c>
      <c r="AI13" s="95">
        <v>6.29</v>
      </c>
      <c r="AJ13" s="95">
        <v>0.08</v>
      </c>
      <c r="AK13" s="95">
        <v>-2.71</v>
      </c>
    </row>
    <row r="14" spans="1:51">
      <c r="A14" s="54">
        <v>14</v>
      </c>
      <c r="B14" s="57" t="s">
        <v>11</v>
      </c>
      <c r="C14" s="36">
        <f t="shared" si="2"/>
        <v>38.243333333333339</v>
      </c>
      <c r="D14" s="36">
        <f t="shared" si="2"/>
        <v>10.156666666666666</v>
      </c>
      <c r="E14" s="36">
        <f t="shared" si="2"/>
        <v>14.903333333333331</v>
      </c>
      <c r="F14" s="36">
        <f t="shared" si="2"/>
        <v>6.956666666666667</v>
      </c>
      <c r="G14" s="36">
        <f t="shared" si="2"/>
        <v>22.99</v>
      </c>
      <c r="H14" s="36">
        <f t="shared" si="2"/>
        <v>5.4266666666666667</v>
      </c>
      <c r="I14" s="51">
        <f t="shared" si="2"/>
        <v>1.3266666666666664</v>
      </c>
      <c r="J14" s="41">
        <f t="shared" si="3"/>
        <v>9.2118528718891799</v>
      </c>
      <c r="K14" s="41">
        <f t="shared" si="3"/>
        <v>0.17953644012660294</v>
      </c>
      <c r="L14" s="41">
        <f t="shared" si="3"/>
        <v>1.026515140333222</v>
      </c>
      <c r="M14" s="41">
        <f t="shared" si="3"/>
        <v>1.0497777542572162</v>
      </c>
      <c r="N14" s="41">
        <f t="shared" si="3"/>
        <v>4.9141428550664017</v>
      </c>
      <c r="O14" s="41">
        <f t="shared" si="3"/>
        <v>2.4220308283201777</v>
      </c>
      <c r="P14" s="46">
        <f t="shared" si="3"/>
        <v>0.80927951495965389</v>
      </c>
      <c r="Q14" s="95">
        <v>48.88</v>
      </c>
      <c r="R14" s="95">
        <v>10.36</v>
      </c>
      <c r="S14" s="95">
        <v>13.95</v>
      </c>
      <c r="T14" s="95">
        <v>5.75</v>
      </c>
      <c r="U14" s="95">
        <v>17.350000000000001</v>
      </c>
      <c r="V14" s="95">
        <v>2.81</v>
      </c>
      <c r="W14" s="95">
        <v>0.9</v>
      </c>
      <c r="X14" s="36">
        <v>32.86</v>
      </c>
      <c r="Y14" s="36">
        <v>10.09</v>
      </c>
      <c r="Z14" s="36">
        <v>15.99</v>
      </c>
      <c r="AA14" s="36">
        <v>7.66</v>
      </c>
      <c r="AB14" s="36">
        <v>25.27</v>
      </c>
      <c r="AC14" s="36">
        <v>5.88</v>
      </c>
      <c r="AD14" s="36">
        <v>2.2599999999999998</v>
      </c>
      <c r="AE14" s="95">
        <v>32.99</v>
      </c>
      <c r="AF14" s="95">
        <v>10.02</v>
      </c>
      <c r="AG14" s="95">
        <v>14.77</v>
      </c>
      <c r="AH14" s="95">
        <v>7.46</v>
      </c>
      <c r="AI14" s="95">
        <v>26.35</v>
      </c>
      <c r="AJ14" s="95">
        <v>7.59</v>
      </c>
      <c r="AK14" s="95">
        <v>0.82</v>
      </c>
    </row>
    <row r="15" spans="1:51">
      <c r="A15" s="54">
        <v>15</v>
      </c>
      <c r="B15" s="57" t="s">
        <v>12</v>
      </c>
      <c r="C15" s="36">
        <f t="shared" si="2"/>
        <v>37.130000000000003</v>
      </c>
      <c r="D15" s="36">
        <f t="shared" si="2"/>
        <v>15.696666666666667</v>
      </c>
      <c r="E15" s="36">
        <f t="shared" si="2"/>
        <v>16.823333333333334</v>
      </c>
      <c r="F15" s="36">
        <f t="shared" si="2"/>
        <v>6.0799999999999992</v>
      </c>
      <c r="G15" s="36">
        <f t="shared" si="2"/>
        <v>21.136666666666667</v>
      </c>
      <c r="H15" s="36">
        <f t="shared" si="2"/>
        <v>2.0733333333333337</v>
      </c>
      <c r="I15" s="51">
        <f t="shared" si="2"/>
        <v>1.05</v>
      </c>
      <c r="J15" s="41">
        <f t="shared" si="3"/>
        <v>14.81627821013093</v>
      </c>
      <c r="K15" s="41">
        <f t="shared" si="3"/>
        <v>0.1234233905438242</v>
      </c>
      <c r="L15" s="41">
        <f t="shared" si="3"/>
        <v>3.4868371532569999</v>
      </c>
      <c r="M15" s="41">
        <f t="shared" si="3"/>
        <v>1.7157214226091599</v>
      </c>
      <c r="N15" s="41">
        <f t="shared" si="3"/>
        <v>8.1744072160208159</v>
      </c>
      <c r="O15" s="41">
        <f t="shared" si="3"/>
        <v>0.69241124581662516</v>
      </c>
      <c r="P15" s="46">
        <f t="shared" si="3"/>
        <v>0.8229216244576395</v>
      </c>
      <c r="Q15" s="95">
        <v>25.89</v>
      </c>
      <c r="R15" s="95">
        <v>15.8</v>
      </c>
      <c r="S15" s="95">
        <v>19.600000000000001</v>
      </c>
      <c r="T15" s="95">
        <v>7.31</v>
      </c>
      <c r="U15" s="95">
        <v>26.83</v>
      </c>
      <c r="V15" s="95">
        <v>2.73</v>
      </c>
      <c r="W15" s="95">
        <v>1.83</v>
      </c>
      <c r="X15" s="36">
        <v>31.58</v>
      </c>
      <c r="Y15" s="36">
        <v>15.56</v>
      </c>
      <c r="Z15" s="36">
        <v>17.96</v>
      </c>
      <c r="AA15" s="36">
        <v>6.81</v>
      </c>
      <c r="AB15" s="36">
        <v>24.81</v>
      </c>
      <c r="AC15" s="36">
        <v>2.14</v>
      </c>
      <c r="AD15" s="36">
        <v>1.1299999999999999</v>
      </c>
      <c r="AE15" s="95">
        <v>53.92</v>
      </c>
      <c r="AF15" s="95">
        <v>15.73</v>
      </c>
      <c r="AG15" s="95">
        <v>12.91</v>
      </c>
      <c r="AH15" s="95">
        <v>4.12</v>
      </c>
      <c r="AI15" s="95">
        <v>11.77</v>
      </c>
      <c r="AJ15" s="95">
        <v>1.35</v>
      </c>
      <c r="AK15" s="95">
        <v>0.19</v>
      </c>
    </row>
    <row r="16" spans="1:51">
      <c r="A16" s="54">
        <v>16</v>
      </c>
      <c r="B16" s="57" t="s">
        <v>13</v>
      </c>
      <c r="C16" s="36">
        <f t="shared" si="2"/>
        <v>43.984999999999999</v>
      </c>
      <c r="D16" s="36">
        <f t="shared" si="2"/>
        <v>7.15</v>
      </c>
      <c r="E16" s="36">
        <f t="shared" si="2"/>
        <v>12.17</v>
      </c>
      <c r="F16" s="36">
        <f t="shared" si="2"/>
        <v>7.5525000000000002</v>
      </c>
      <c r="G16" s="36">
        <f t="shared" si="2"/>
        <v>20.9725</v>
      </c>
      <c r="H16" s="36">
        <f t="shared" si="2"/>
        <v>7.2824999999999998</v>
      </c>
      <c r="I16" s="51">
        <f t="shared" si="2"/>
        <v>0.89250000000000007</v>
      </c>
      <c r="J16" s="41">
        <f t="shared" si="3"/>
        <v>5.049551135167035</v>
      </c>
      <c r="K16" s="41">
        <f t="shared" si="3"/>
        <v>3.6090903747805108</v>
      </c>
      <c r="L16" s="41">
        <f t="shared" si="3"/>
        <v>2.7948404844164716</v>
      </c>
      <c r="M16" s="41">
        <f t="shared" si="3"/>
        <v>0.53952911568020778</v>
      </c>
      <c r="N16" s="41">
        <f t="shared" si="3"/>
        <v>1.9435084255027051</v>
      </c>
      <c r="O16" s="41">
        <f t="shared" si="3"/>
        <v>1.1866865635036057</v>
      </c>
      <c r="P16" s="46">
        <f t="shared" si="3"/>
        <v>8.9209491273817554E-2</v>
      </c>
      <c r="Q16" s="95">
        <v>36.799999999999997</v>
      </c>
      <c r="R16" s="95">
        <v>9</v>
      </c>
      <c r="S16" s="95">
        <v>15.69</v>
      </c>
      <c r="T16" s="95">
        <v>8.2200000000000006</v>
      </c>
      <c r="U16" s="95">
        <v>21.49</v>
      </c>
      <c r="V16" s="95">
        <v>7.86</v>
      </c>
      <c r="W16" s="95">
        <v>0.95</v>
      </c>
      <c r="X16" s="36">
        <v>47.5</v>
      </c>
      <c r="Y16" s="36">
        <v>4.1100000000000003</v>
      </c>
      <c r="Z16" s="36">
        <v>10.029999999999999</v>
      </c>
      <c r="AA16" s="36">
        <v>7.39</v>
      </c>
      <c r="AB16" s="36">
        <v>21.76</v>
      </c>
      <c r="AC16" s="36">
        <v>8.2899999999999991</v>
      </c>
      <c r="AD16" s="36">
        <v>0.92</v>
      </c>
      <c r="AE16" s="95">
        <v>47.52</v>
      </c>
      <c r="AF16" s="95">
        <v>4.16</v>
      </c>
      <c r="AG16" s="95">
        <v>9.82</v>
      </c>
      <c r="AH16" s="95">
        <v>7.67</v>
      </c>
      <c r="AI16" s="95">
        <v>22.51</v>
      </c>
      <c r="AJ16" s="95">
        <v>7.39</v>
      </c>
      <c r="AK16" s="95">
        <v>0.94</v>
      </c>
      <c r="AL16" s="36">
        <v>44.12</v>
      </c>
      <c r="AM16" s="36">
        <v>11.33</v>
      </c>
      <c r="AN16" s="36">
        <v>13.14</v>
      </c>
      <c r="AO16" s="36">
        <v>6.93</v>
      </c>
      <c r="AP16" s="36">
        <v>18.13</v>
      </c>
      <c r="AQ16" s="36">
        <v>5.59</v>
      </c>
      <c r="AR16" s="36">
        <v>0.76</v>
      </c>
    </row>
    <row r="17" spans="1:44">
      <c r="A17" s="54">
        <v>17</v>
      </c>
      <c r="B17" s="57" t="s">
        <v>14</v>
      </c>
      <c r="C17" s="36">
        <f t="shared" si="2"/>
        <v>28.513333333333332</v>
      </c>
      <c r="D17" s="36">
        <f t="shared" si="2"/>
        <v>10.736666666666666</v>
      </c>
      <c r="E17" s="36">
        <f t="shared" si="2"/>
        <v>16.453333333333333</v>
      </c>
      <c r="F17" s="36">
        <f t="shared" si="2"/>
        <v>9.8033333333333346</v>
      </c>
      <c r="G17" s="36">
        <f t="shared" si="2"/>
        <v>23.796666666666667</v>
      </c>
      <c r="H17" s="36">
        <f t="shared" si="2"/>
        <v>8.043333333333333</v>
      </c>
      <c r="I17" s="51">
        <f t="shared" si="2"/>
        <v>2.65</v>
      </c>
      <c r="J17" s="41">
        <f t="shared" si="3"/>
        <v>1.3868068839363816</v>
      </c>
      <c r="K17" s="41">
        <f t="shared" si="3"/>
        <v>1.5288666826552721</v>
      </c>
      <c r="L17" s="41">
        <f t="shared" si="3"/>
        <v>1.6544586224301088</v>
      </c>
      <c r="M17" s="41">
        <f t="shared" si="3"/>
        <v>0.69514986393822575</v>
      </c>
      <c r="N17" s="41">
        <f t="shared" si="3"/>
        <v>0.94933309925090692</v>
      </c>
      <c r="O17" s="41">
        <f t="shared" si="3"/>
        <v>2.8033967491836296</v>
      </c>
      <c r="P17" s="46">
        <f t="shared" si="3"/>
        <v>1.542335890783846</v>
      </c>
      <c r="Q17" s="95">
        <v>28.2</v>
      </c>
      <c r="R17" s="95">
        <v>9.58</v>
      </c>
      <c r="S17" s="95">
        <v>17.02</v>
      </c>
      <c r="T17" s="95">
        <v>10.49</v>
      </c>
      <c r="U17" s="95">
        <v>22.78</v>
      </c>
      <c r="V17" s="95">
        <v>10.220000000000001</v>
      </c>
      <c r="W17" s="95">
        <v>1.71</v>
      </c>
      <c r="X17" s="36">
        <v>27.31</v>
      </c>
      <c r="Y17" s="36">
        <v>10.16</v>
      </c>
      <c r="Z17" s="36">
        <v>14.59</v>
      </c>
      <c r="AA17" s="36">
        <v>9.82</v>
      </c>
      <c r="AB17" s="36">
        <v>24.66</v>
      </c>
      <c r="AC17" s="36">
        <v>9.0299999999999994</v>
      </c>
      <c r="AD17" s="36">
        <v>4.43</v>
      </c>
      <c r="AE17" s="95">
        <v>30.03</v>
      </c>
      <c r="AF17" s="95">
        <v>12.47</v>
      </c>
      <c r="AG17" s="95">
        <v>17.75</v>
      </c>
      <c r="AH17" s="95">
        <v>9.1</v>
      </c>
      <c r="AI17" s="95">
        <v>23.95</v>
      </c>
      <c r="AJ17" s="95">
        <v>4.88</v>
      </c>
      <c r="AK17" s="95">
        <v>1.81</v>
      </c>
    </row>
    <row r="18" spans="1:44">
      <c r="A18" s="54">
        <v>18</v>
      </c>
      <c r="B18" s="57" t="s">
        <v>15</v>
      </c>
      <c r="C18" s="36">
        <f t="shared" si="2"/>
        <v>28.096666666666664</v>
      </c>
      <c r="D18" s="36">
        <f t="shared" si="2"/>
        <v>10.590000000000002</v>
      </c>
      <c r="E18" s="36">
        <f t="shared" si="2"/>
        <v>14.943333333333333</v>
      </c>
      <c r="F18" s="36">
        <f t="shared" si="2"/>
        <v>9.6633333333333322</v>
      </c>
      <c r="G18" s="36">
        <f t="shared" si="2"/>
        <v>25.560000000000002</v>
      </c>
      <c r="H18" s="36">
        <f t="shared" si="2"/>
        <v>9.163333333333334</v>
      </c>
      <c r="I18" s="51">
        <f t="shared" si="2"/>
        <v>1.9766666666666666</v>
      </c>
      <c r="J18" s="41">
        <f t="shared" si="3"/>
        <v>2.6948531190648097</v>
      </c>
      <c r="K18" s="41">
        <f t="shared" si="3"/>
        <v>3.7336175487052761</v>
      </c>
      <c r="L18" s="41">
        <f t="shared" si="3"/>
        <v>2.6144279170276032</v>
      </c>
      <c r="M18" s="41">
        <f t="shared" si="3"/>
        <v>0.37004504230341101</v>
      </c>
      <c r="N18" s="41">
        <f t="shared" si="3"/>
        <v>5.1527953578615699</v>
      </c>
      <c r="O18" s="41">
        <f t="shared" si="3"/>
        <v>2.6066133839396506</v>
      </c>
      <c r="P18" s="46">
        <f t="shared" si="3"/>
        <v>0.56536124144951316</v>
      </c>
      <c r="Q18" s="95">
        <v>25</v>
      </c>
      <c r="R18" s="95">
        <v>7.94</v>
      </c>
      <c r="S18" s="95">
        <v>16.18</v>
      </c>
      <c r="T18" s="95">
        <v>9.43</v>
      </c>
      <c r="U18" s="95">
        <v>31.15</v>
      </c>
      <c r="V18" s="95">
        <v>8.1199999999999992</v>
      </c>
      <c r="W18" s="95">
        <v>2.17</v>
      </c>
      <c r="X18" s="36">
        <v>29.38</v>
      </c>
      <c r="Y18" s="36">
        <v>14.86</v>
      </c>
      <c r="Z18" s="36">
        <v>16.71</v>
      </c>
      <c r="AA18" s="36">
        <v>9.4700000000000006</v>
      </c>
      <c r="AB18" s="36">
        <v>21</v>
      </c>
      <c r="AC18" s="36">
        <v>7.24</v>
      </c>
      <c r="AD18" s="36">
        <v>1.34</v>
      </c>
      <c r="AE18" s="95">
        <v>29.91</v>
      </c>
      <c r="AF18" s="95">
        <v>8.9700000000000006</v>
      </c>
      <c r="AG18" s="95">
        <v>11.94</v>
      </c>
      <c r="AH18" s="95">
        <v>10.09</v>
      </c>
      <c r="AI18" s="95">
        <v>24.53</v>
      </c>
      <c r="AJ18" s="95">
        <v>12.13</v>
      </c>
      <c r="AK18" s="95">
        <v>2.42</v>
      </c>
    </row>
    <row r="19" spans="1:44">
      <c r="A19" s="54">
        <v>19</v>
      </c>
      <c r="B19" s="57" t="s">
        <v>16</v>
      </c>
      <c r="C19" s="36">
        <f t="shared" si="2"/>
        <v>41.403333333333336</v>
      </c>
      <c r="D19" s="36">
        <f t="shared" si="2"/>
        <v>12.13</v>
      </c>
      <c r="E19" s="36">
        <f t="shared" si="2"/>
        <v>15.096666666666666</v>
      </c>
      <c r="F19" s="36">
        <f t="shared" si="2"/>
        <v>6.21</v>
      </c>
      <c r="G19" s="36">
        <f t="shared" si="2"/>
        <v>21.75</v>
      </c>
      <c r="H19" s="36">
        <f t="shared" si="2"/>
        <v>2.5866666666666664</v>
      </c>
      <c r="I19" s="51">
        <f t="shared" si="2"/>
        <v>0.81666666666666676</v>
      </c>
      <c r="J19" s="41">
        <f t="shared" si="3"/>
        <v>12.188553373281547</v>
      </c>
      <c r="K19" s="41">
        <f t="shared" si="3"/>
        <v>1.5677053294544918</v>
      </c>
      <c r="L19" s="49">
        <f t="shared" si="3"/>
        <v>0.77105987662005371</v>
      </c>
      <c r="M19" s="41">
        <f t="shared" si="3"/>
        <v>2.5547602627252539</v>
      </c>
      <c r="N19" s="41">
        <f t="shared" si="3"/>
        <v>8.7633269937849487</v>
      </c>
      <c r="O19" s="41">
        <f t="shared" si="3"/>
        <v>1.3900479608032719</v>
      </c>
      <c r="P19" s="46">
        <f t="shared" si="3"/>
        <v>0.13868429375143024</v>
      </c>
      <c r="Q19" s="95">
        <v>28.37</v>
      </c>
      <c r="R19" s="95">
        <v>10.46</v>
      </c>
      <c r="S19" s="95">
        <v>15.61</v>
      </c>
      <c r="T19" s="95">
        <v>8.85</v>
      </c>
      <c r="U19" s="95">
        <v>31.7</v>
      </c>
      <c r="V19" s="95">
        <v>4.04</v>
      </c>
      <c r="W19" s="95">
        <v>0.97</v>
      </c>
      <c r="X19" s="36">
        <v>43.32</v>
      </c>
      <c r="Y19" s="36">
        <v>13.57</v>
      </c>
      <c r="Z19" s="36">
        <v>15.47</v>
      </c>
      <c r="AA19" s="36">
        <v>6.03</v>
      </c>
      <c r="AB19" s="36">
        <v>18.37</v>
      </c>
      <c r="AC19" s="36">
        <v>2.4500000000000002</v>
      </c>
      <c r="AD19" s="36">
        <v>0.78</v>
      </c>
      <c r="AE19" s="95">
        <v>52.52</v>
      </c>
      <c r="AF19" s="95">
        <v>12.36</v>
      </c>
      <c r="AG19" s="95">
        <v>14.21</v>
      </c>
      <c r="AH19" s="95">
        <v>3.75</v>
      </c>
      <c r="AI19" s="95">
        <v>15.18</v>
      </c>
      <c r="AJ19" s="95">
        <v>1.27</v>
      </c>
      <c r="AK19" s="95">
        <v>0.7</v>
      </c>
    </row>
    <row r="20" spans="1:44">
      <c r="A20" s="54">
        <v>20</v>
      </c>
      <c r="B20" s="57" t="s">
        <v>17</v>
      </c>
      <c r="C20" s="36">
        <f t="shared" si="2"/>
        <v>28.966666666666669</v>
      </c>
      <c r="D20" s="36">
        <f t="shared" si="2"/>
        <v>5.8599999999999994</v>
      </c>
      <c r="E20" s="36">
        <f t="shared" si="2"/>
        <v>20.098333333333329</v>
      </c>
      <c r="F20" s="36">
        <f t="shared" si="2"/>
        <v>7.4591666666666665</v>
      </c>
      <c r="G20" s="36">
        <f t="shared" si="2"/>
        <v>27.650833333333331</v>
      </c>
      <c r="H20" s="36">
        <f t="shared" si="2"/>
        <v>8.31</v>
      </c>
      <c r="I20" s="51">
        <f t="shared" si="2"/>
        <v>1.6566666666666667</v>
      </c>
      <c r="J20" s="41">
        <f t="shared" si="3"/>
        <v>7.9635265778143403</v>
      </c>
      <c r="K20" s="41">
        <f t="shared" si="3"/>
        <v>1.9676889998167943</v>
      </c>
      <c r="L20" s="41">
        <f t="shared" si="3"/>
        <v>13.085716980314414</v>
      </c>
      <c r="M20" s="41">
        <f t="shared" si="3"/>
        <v>3.1548873020900263</v>
      </c>
      <c r="N20" s="41">
        <f t="shared" si="3"/>
        <v>13.363358796849448</v>
      </c>
      <c r="O20" s="41">
        <f t="shared" si="3"/>
        <v>1.8526197667087505</v>
      </c>
      <c r="P20" s="46">
        <f t="shared" si="3"/>
        <v>0.52014955114424088</v>
      </c>
      <c r="Q20" s="95">
        <v>21.48</v>
      </c>
      <c r="R20" s="95">
        <v>7.65</v>
      </c>
      <c r="S20" s="95">
        <v>13.19</v>
      </c>
      <c r="T20" s="95">
        <v>10.59</v>
      </c>
      <c r="U20" s="95">
        <v>34.89</v>
      </c>
      <c r="V20" s="95">
        <v>10.67</v>
      </c>
      <c r="W20" s="95">
        <v>1.53</v>
      </c>
      <c r="X20" s="36">
        <v>35.17</v>
      </c>
      <c r="Y20" s="36">
        <v>6.19</v>
      </c>
      <c r="Z20" s="36">
        <v>11.42</v>
      </c>
      <c r="AA20" s="36">
        <v>8.3699999999999992</v>
      </c>
      <c r="AB20" s="36">
        <v>29.24</v>
      </c>
      <c r="AC20" s="36">
        <v>8.2100000000000009</v>
      </c>
      <c r="AD20" s="36">
        <v>1.41</v>
      </c>
      <c r="AE20" s="95">
        <v>36.496666666666663</v>
      </c>
      <c r="AF20" s="95">
        <v>3.06</v>
      </c>
      <c r="AG20" s="95">
        <v>39.493333333333332</v>
      </c>
      <c r="AH20" s="95">
        <v>3.0866666666666664</v>
      </c>
      <c r="AI20" s="95">
        <v>8.3733333333333331</v>
      </c>
      <c r="AJ20" s="95">
        <v>8.2200000000000006</v>
      </c>
      <c r="AK20" s="95">
        <v>1.2666666666666668</v>
      </c>
      <c r="AL20" s="36">
        <v>22.72</v>
      </c>
      <c r="AM20" s="36">
        <v>6.54</v>
      </c>
      <c r="AN20" s="36">
        <v>16.29</v>
      </c>
      <c r="AO20" s="36">
        <v>7.79</v>
      </c>
      <c r="AP20" s="36">
        <v>38.1</v>
      </c>
      <c r="AQ20" s="36">
        <v>6.14</v>
      </c>
      <c r="AR20" s="36">
        <v>2.42</v>
      </c>
    </row>
    <row r="21" spans="1:44">
      <c r="A21" s="54">
        <v>21</v>
      </c>
      <c r="B21" s="57" t="s">
        <v>18</v>
      </c>
      <c r="C21" s="36">
        <f t="shared" si="2"/>
        <v>24.340000000000003</v>
      </c>
      <c r="D21" s="36">
        <f t="shared" si="2"/>
        <v>4.75</v>
      </c>
      <c r="E21" s="36">
        <f t="shared" si="2"/>
        <v>14.016666666666666</v>
      </c>
      <c r="F21" s="36">
        <f t="shared" si="2"/>
        <v>9.58</v>
      </c>
      <c r="G21" s="36">
        <f t="shared" si="2"/>
        <v>35.89</v>
      </c>
      <c r="H21" s="36">
        <f t="shared" si="2"/>
        <v>7.1499999999999995</v>
      </c>
      <c r="I21" s="51">
        <f t="shared" si="2"/>
        <v>4.2666666666666666</v>
      </c>
      <c r="J21" s="41">
        <f t="shared" si="3"/>
        <v>2.0208166665979381</v>
      </c>
      <c r="K21" s="41">
        <f t="shared" si="3"/>
        <v>0.56151580565465831</v>
      </c>
      <c r="L21" s="41">
        <f t="shared" si="3"/>
        <v>3.9028493864525875</v>
      </c>
      <c r="M21" s="41">
        <f t="shared" si="3"/>
        <v>1.0685972113008719</v>
      </c>
      <c r="N21" s="41">
        <f t="shared" si="3"/>
        <v>4.3517008169220457</v>
      </c>
      <c r="O21" s="41">
        <f t="shared" si="3"/>
        <v>1.6281584689458233</v>
      </c>
      <c r="P21" s="46">
        <f t="shared" si="3"/>
        <v>0.73907599970053417</v>
      </c>
      <c r="Q21" s="95">
        <v>23.82</v>
      </c>
      <c r="R21" s="95">
        <v>4.5199999999999996</v>
      </c>
      <c r="S21" s="95">
        <v>18.27</v>
      </c>
      <c r="T21" s="95">
        <v>8.36</v>
      </c>
      <c r="U21" s="95">
        <v>30.88</v>
      </c>
      <c r="V21" s="95">
        <v>9.0299999999999994</v>
      </c>
      <c r="W21" s="95">
        <v>5.12</v>
      </c>
      <c r="X21" s="36">
        <v>22.63</v>
      </c>
      <c r="Y21" s="36">
        <v>5.39</v>
      </c>
      <c r="Z21" s="36">
        <v>13.18</v>
      </c>
      <c r="AA21" s="36">
        <v>10.029999999999999</v>
      </c>
      <c r="AB21" s="36">
        <v>38.729999999999997</v>
      </c>
      <c r="AC21" s="36">
        <v>6.2</v>
      </c>
      <c r="AD21" s="36">
        <v>3.83</v>
      </c>
      <c r="AE21" s="95">
        <v>26.57</v>
      </c>
      <c r="AF21" s="95">
        <v>4.34</v>
      </c>
      <c r="AG21" s="95">
        <v>10.6</v>
      </c>
      <c r="AH21" s="95">
        <v>10.35</v>
      </c>
      <c r="AI21" s="95">
        <v>38.06</v>
      </c>
      <c r="AJ21" s="95">
        <v>6.22</v>
      </c>
      <c r="AK21" s="95">
        <v>3.85</v>
      </c>
    </row>
    <row r="22" spans="1:44">
      <c r="A22" s="54">
        <v>22</v>
      </c>
      <c r="B22" s="57" t="s">
        <v>19</v>
      </c>
      <c r="C22" s="36">
        <f t="shared" si="2"/>
        <v>39.512500000000003</v>
      </c>
      <c r="D22" s="36">
        <f t="shared" si="2"/>
        <v>7.4449999999999994</v>
      </c>
      <c r="E22" s="36">
        <f t="shared" si="2"/>
        <v>12.2425</v>
      </c>
      <c r="F22" s="36">
        <f t="shared" si="2"/>
        <v>7.7174999999999994</v>
      </c>
      <c r="G22" s="36">
        <f t="shared" si="2"/>
        <v>25.275000000000002</v>
      </c>
      <c r="H22" s="36">
        <f t="shared" si="2"/>
        <v>7.0674999999999999</v>
      </c>
      <c r="I22" s="51">
        <f t="shared" si="2"/>
        <v>0.74</v>
      </c>
      <c r="J22" s="41">
        <f t="shared" si="3"/>
        <v>4.6509237433725117</v>
      </c>
      <c r="K22" s="41">
        <f t="shared" si="3"/>
        <v>1.6987544456650268</v>
      </c>
      <c r="L22" s="41">
        <f t="shared" si="3"/>
        <v>1.2682632481731333</v>
      </c>
      <c r="M22" s="41">
        <f t="shared" si="3"/>
        <v>1.1236955400225959</v>
      </c>
      <c r="N22" s="41">
        <f t="shared" si="3"/>
        <v>3.9306700022600052</v>
      </c>
      <c r="O22" s="41">
        <f t="shared" si="3"/>
        <v>1.6980258144877183</v>
      </c>
      <c r="P22" s="46">
        <f t="shared" si="3"/>
        <v>0.227596133534821</v>
      </c>
      <c r="Q22" s="95">
        <v>41.02</v>
      </c>
      <c r="R22" s="95">
        <v>5.94</v>
      </c>
      <c r="S22" s="95">
        <v>10.78</v>
      </c>
      <c r="T22" s="95">
        <v>8.02</v>
      </c>
      <c r="U22" s="95">
        <v>26.86</v>
      </c>
      <c r="V22" s="95">
        <v>6.32</v>
      </c>
      <c r="W22" s="95">
        <v>1.05</v>
      </c>
      <c r="X22" s="36">
        <v>32.61</v>
      </c>
      <c r="Y22" s="36">
        <v>6.01</v>
      </c>
      <c r="Z22" s="36">
        <v>12.05</v>
      </c>
      <c r="AA22" s="36">
        <v>9.18</v>
      </c>
      <c r="AB22" s="36">
        <v>30.09</v>
      </c>
      <c r="AC22" s="36">
        <v>9.4</v>
      </c>
      <c r="AD22" s="36">
        <v>0.66</v>
      </c>
      <c r="AE22" s="95">
        <v>41.75</v>
      </c>
      <c r="AF22" s="95">
        <v>8.99</v>
      </c>
      <c r="AG22" s="95">
        <v>13.87</v>
      </c>
      <c r="AH22" s="95">
        <v>6.84</v>
      </c>
      <c r="AI22" s="95">
        <v>22.37</v>
      </c>
      <c r="AJ22" s="95">
        <v>5.44</v>
      </c>
      <c r="AK22" s="95">
        <v>0.74</v>
      </c>
      <c r="AL22" s="36">
        <v>42.67</v>
      </c>
      <c r="AM22" s="36">
        <v>8.84</v>
      </c>
      <c r="AN22" s="36">
        <v>12.27</v>
      </c>
      <c r="AO22" s="36">
        <v>6.83</v>
      </c>
      <c r="AP22" s="36">
        <v>21.78</v>
      </c>
      <c r="AQ22" s="36">
        <v>7.11</v>
      </c>
      <c r="AR22" s="36">
        <v>0.51</v>
      </c>
    </row>
    <row r="23" spans="1:44">
      <c r="A23" s="58">
        <v>23</v>
      </c>
      <c r="B23" s="59" t="s">
        <v>20</v>
      </c>
      <c r="C23" s="36">
        <f t="shared" si="2"/>
        <v>27.709999999999997</v>
      </c>
      <c r="D23" s="36">
        <f t="shared" si="2"/>
        <v>6.5066666666666668</v>
      </c>
      <c r="E23" s="36">
        <f t="shared" si="2"/>
        <v>13.920000000000002</v>
      </c>
      <c r="F23" s="36">
        <f t="shared" si="2"/>
        <v>10.153333333333334</v>
      </c>
      <c r="G23" s="36">
        <f t="shared" si="2"/>
        <v>32.4</v>
      </c>
      <c r="H23" s="36">
        <f t="shared" si="2"/>
        <v>7.1333333333333329</v>
      </c>
      <c r="I23" s="51">
        <f t="shared" si="2"/>
        <v>2.1766666666666667</v>
      </c>
      <c r="J23" s="41">
        <f t="shared" si="3"/>
        <v>16.035463822415622</v>
      </c>
      <c r="K23" s="41">
        <f t="shared" si="3"/>
        <v>2.0057500675142315</v>
      </c>
      <c r="L23" s="41">
        <f t="shared" si="3"/>
        <v>2.1564090521048995</v>
      </c>
      <c r="M23" s="41">
        <f t="shared" si="3"/>
        <v>1.9708458421026631</v>
      </c>
      <c r="N23" s="41">
        <f t="shared" si="3"/>
        <v>8.6983504183264788</v>
      </c>
      <c r="O23" s="41">
        <f t="shared" si="3"/>
        <v>0.24193663082165393</v>
      </c>
      <c r="P23" s="46">
        <f t="shared" si="3"/>
        <v>2.6213418955438326</v>
      </c>
      <c r="Q23" s="95">
        <v>14.27</v>
      </c>
      <c r="R23" s="95">
        <v>6.57</v>
      </c>
      <c r="S23" s="95">
        <v>14.71</v>
      </c>
      <c r="T23" s="95">
        <v>12.09</v>
      </c>
      <c r="U23" s="95">
        <v>40.43</v>
      </c>
      <c r="V23" s="95">
        <v>6.86</v>
      </c>
      <c r="W23" s="95">
        <v>5.07</v>
      </c>
      <c r="X23" s="36">
        <v>23.4</v>
      </c>
      <c r="Y23" s="36">
        <v>8.48</v>
      </c>
      <c r="Z23" s="36">
        <v>15.57</v>
      </c>
      <c r="AA23" s="36">
        <v>10.220000000000001</v>
      </c>
      <c r="AB23" s="36">
        <v>33.61</v>
      </c>
      <c r="AC23" s="36">
        <v>7.22</v>
      </c>
      <c r="AD23" s="36">
        <v>1.5</v>
      </c>
      <c r="AE23" s="95">
        <v>45.46</v>
      </c>
      <c r="AF23" s="95">
        <v>4.47</v>
      </c>
      <c r="AG23" s="95">
        <v>11.48</v>
      </c>
      <c r="AH23" s="95">
        <v>8.15</v>
      </c>
      <c r="AI23" s="95">
        <v>23.16</v>
      </c>
      <c r="AJ23" s="95">
        <v>7.32</v>
      </c>
      <c r="AK23" s="95">
        <v>-0.04</v>
      </c>
    </row>
    <row r="24" spans="1:44">
      <c r="A24" s="54">
        <v>24</v>
      </c>
      <c r="B24" s="57" t="s">
        <v>21</v>
      </c>
      <c r="C24" s="36">
        <f t="shared" si="2"/>
        <v>51.160000000000004</v>
      </c>
      <c r="D24" s="36">
        <f t="shared" si="2"/>
        <v>6.376666666666666</v>
      </c>
      <c r="E24" s="36">
        <f t="shared" si="2"/>
        <v>10.793333333333335</v>
      </c>
      <c r="F24" s="36">
        <f t="shared" si="2"/>
        <v>6.7100000000000009</v>
      </c>
      <c r="G24" s="36">
        <f t="shared" si="2"/>
        <v>18.096666666666668</v>
      </c>
      <c r="H24" s="36">
        <f t="shared" si="2"/>
        <v>6.169999999999999</v>
      </c>
      <c r="I24" s="51">
        <f t="shared" si="2"/>
        <v>0.68666666666666665</v>
      </c>
      <c r="J24" s="41">
        <f t="shared" si="3"/>
        <v>10.395210435580365</v>
      </c>
      <c r="K24" s="41">
        <f t="shared" si="3"/>
        <v>0.96604002677598244</v>
      </c>
      <c r="L24" s="41">
        <f t="shared" si="3"/>
        <v>1.5186287674521883</v>
      </c>
      <c r="M24" s="41">
        <f t="shared" si="3"/>
        <v>2.5703501706965874</v>
      </c>
      <c r="N24" s="41">
        <f t="shared" si="3"/>
        <v>4.0001041653103648</v>
      </c>
      <c r="O24" s="41">
        <f t="shared" si="3"/>
        <v>2.1764879967507298</v>
      </c>
      <c r="P24" s="46">
        <f t="shared" si="3"/>
        <v>0.31501322723551373</v>
      </c>
      <c r="Q24" s="95">
        <v>51.54</v>
      </c>
      <c r="R24" s="95">
        <v>7.49</v>
      </c>
      <c r="S24" s="95">
        <v>10.98</v>
      </c>
      <c r="T24" s="95">
        <v>5.93</v>
      </c>
      <c r="U24" s="95">
        <v>18.13</v>
      </c>
      <c r="V24" s="95">
        <v>5.43</v>
      </c>
      <c r="W24" s="95">
        <v>0.49</v>
      </c>
      <c r="X24" s="36">
        <v>61.36</v>
      </c>
      <c r="Y24" s="36">
        <v>5.76</v>
      </c>
      <c r="Z24" s="36">
        <v>9.19</v>
      </c>
      <c r="AA24" s="36">
        <v>4.62</v>
      </c>
      <c r="AB24" s="36">
        <v>14.08</v>
      </c>
      <c r="AC24" s="36">
        <v>4.46</v>
      </c>
      <c r="AD24" s="36">
        <v>0.52</v>
      </c>
      <c r="AE24" s="95">
        <v>40.58</v>
      </c>
      <c r="AF24" s="95">
        <v>5.88</v>
      </c>
      <c r="AG24" s="95">
        <v>12.21</v>
      </c>
      <c r="AH24" s="95">
        <v>9.58</v>
      </c>
      <c r="AI24" s="95">
        <v>22.08</v>
      </c>
      <c r="AJ24" s="95">
        <v>8.6199999999999992</v>
      </c>
      <c r="AK24" s="95">
        <v>1.05</v>
      </c>
    </row>
    <row r="25" spans="1:44">
      <c r="A25" s="54">
        <v>25</v>
      </c>
      <c r="B25" s="57" t="s">
        <v>22</v>
      </c>
      <c r="C25" s="36">
        <f t="shared" si="2"/>
        <v>24.3125</v>
      </c>
      <c r="D25" s="36">
        <f t="shared" si="2"/>
        <v>6.5925000000000002</v>
      </c>
      <c r="E25" s="36">
        <f t="shared" si="2"/>
        <v>12.975000000000001</v>
      </c>
      <c r="F25" s="36">
        <f t="shared" si="2"/>
        <v>9.7850000000000001</v>
      </c>
      <c r="G25" s="36">
        <f t="shared" si="2"/>
        <v>32.572500000000005</v>
      </c>
      <c r="H25" s="36">
        <f t="shared" si="2"/>
        <v>11.432500000000001</v>
      </c>
      <c r="I25" s="51">
        <f t="shared" si="2"/>
        <v>2.3325</v>
      </c>
      <c r="J25" s="41">
        <f t="shared" si="3"/>
        <v>3.5715857822541426</v>
      </c>
      <c r="K25" s="41">
        <f t="shared" si="3"/>
        <v>1.2698917276681463</v>
      </c>
      <c r="L25" s="41">
        <f t="shared" si="3"/>
        <v>2.1471609161867535</v>
      </c>
      <c r="M25" s="41">
        <f t="shared" si="3"/>
        <v>0.80284909333365195</v>
      </c>
      <c r="N25" s="41">
        <f t="shared" si="3"/>
        <v>4.047479668468525</v>
      </c>
      <c r="O25" s="41">
        <f t="shared" si="3"/>
        <v>1.8736306110508092</v>
      </c>
      <c r="P25" s="46">
        <f t="shared" si="3"/>
        <v>1.0503769164764933</v>
      </c>
      <c r="Q25" s="95">
        <v>19.649999999999999</v>
      </c>
      <c r="R25" s="95">
        <v>5.75</v>
      </c>
      <c r="S25" s="95">
        <v>10.34</v>
      </c>
      <c r="T25" s="95">
        <v>9.32</v>
      </c>
      <c r="U25" s="95">
        <v>37.979999999999997</v>
      </c>
      <c r="V25" s="95">
        <v>13.1</v>
      </c>
      <c r="W25" s="95">
        <v>3.86</v>
      </c>
      <c r="X25" s="36">
        <v>27.48</v>
      </c>
      <c r="Y25" s="36">
        <v>6.32</v>
      </c>
      <c r="Z25" s="36">
        <v>13.76</v>
      </c>
      <c r="AA25" s="36">
        <v>10.01</v>
      </c>
      <c r="AB25" s="36">
        <v>28.92</v>
      </c>
      <c r="AC25" s="36">
        <v>11.38</v>
      </c>
      <c r="AD25" s="36">
        <v>2.13</v>
      </c>
      <c r="AE25" s="95">
        <v>26.7</v>
      </c>
      <c r="AF25" s="95">
        <v>8.4600000000000009</v>
      </c>
      <c r="AG25" s="95">
        <v>15.41</v>
      </c>
      <c r="AH25" s="95">
        <v>9</v>
      </c>
      <c r="AI25" s="95">
        <v>30.11</v>
      </c>
      <c r="AJ25" s="95">
        <v>8.83</v>
      </c>
      <c r="AK25" s="95">
        <v>1.5</v>
      </c>
      <c r="AL25" s="36">
        <v>23.42</v>
      </c>
      <c r="AM25" s="36">
        <v>5.84</v>
      </c>
      <c r="AN25" s="36">
        <v>12.39</v>
      </c>
      <c r="AO25" s="36">
        <v>10.81</v>
      </c>
      <c r="AP25" s="36">
        <v>33.28</v>
      </c>
      <c r="AQ25" s="36">
        <v>12.42</v>
      </c>
      <c r="AR25" s="36">
        <v>1.84</v>
      </c>
    </row>
    <row r="26" spans="1:44">
      <c r="A26" s="54">
        <v>27</v>
      </c>
      <c r="B26" s="57" t="s">
        <v>23</v>
      </c>
      <c r="C26" s="36">
        <f t="shared" si="2"/>
        <v>20.746666666666666</v>
      </c>
      <c r="D26" s="36">
        <f t="shared" si="2"/>
        <v>10.576666666666668</v>
      </c>
      <c r="E26" s="36">
        <f t="shared" si="2"/>
        <v>18.940000000000001</v>
      </c>
      <c r="F26" s="36">
        <f t="shared" si="2"/>
        <v>10.933333333333332</v>
      </c>
      <c r="G26" s="36">
        <f t="shared" si="2"/>
        <v>26.526666666666667</v>
      </c>
      <c r="H26" s="36">
        <f t="shared" si="2"/>
        <v>12.016666666666666</v>
      </c>
      <c r="I26" s="51">
        <f t="shared" si="2"/>
        <v>0.26</v>
      </c>
      <c r="J26" s="41">
        <f t="shared" si="3"/>
        <v>7.7847307810439696</v>
      </c>
      <c r="K26" s="41">
        <f t="shared" si="3"/>
        <v>2.0496910336275822</v>
      </c>
      <c r="L26" s="41">
        <f t="shared" si="3"/>
        <v>2.8579013278977974</v>
      </c>
      <c r="M26" s="41">
        <f t="shared" si="3"/>
        <v>1.1756841979602062</v>
      </c>
      <c r="N26" s="41">
        <f t="shared" si="3"/>
        <v>3.092674139532539</v>
      </c>
      <c r="O26" s="41">
        <f t="shared" si="3"/>
        <v>4.1365363933287718</v>
      </c>
      <c r="P26" s="46">
        <f t="shared" si="3"/>
        <v>2.0035967658189109</v>
      </c>
      <c r="Q26" s="95">
        <v>11.9</v>
      </c>
      <c r="R26" s="95">
        <v>11.74</v>
      </c>
      <c r="S26" s="95">
        <v>20.6</v>
      </c>
      <c r="T26" s="95">
        <v>10.8</v>
      </c>
      <c r="U26" s="95">
        <v>29.83</v>
      </c>
      <c r="V26" s="95">
        <v>16.350000000000001</v>
      </c>
      <c r="W26" s="95">
        <v>-1.22</v>
      </c>
      <c r="X26" s="36">
        <v>23.79</v>
      </c>
      <c r="Y26" s="36">
        <v>8.2100000000000009</v>
      </c>
      <c r="Z26" s="36">
        <v>15.64</v>
      </c>
      <c r="AA26" s="36">
        <v>12.17</v>
      </c>
      <c r="AB26" s="36">
        <v>26.05</v>
      </c>
      <c r="AC26" s="36">
        <v>11.59</v>
      </c>
      <c r="AD26" s="36">
        <v>2.54</v>
      </c>
      <c r="AE26" s="95">
        <v>26.55</v>
      </c>
      <c r="AF26" s="95">
        <v>11.78</v>
      </c>
      <c r="AG26" s="95">
        <v>20.58</v>
      </c>
      <c r="AH26" s="95">
        <v>9.83</v>
      </c>
      <c r="AI26" s="95">
        <v>23.7</v>
      </c>
      <c r="AJ26" s="95">
        <v>8.11</v>
      </c>
      <c r="AK26" s="95">
        <v>-0.54</v>
      </c>
    </row>
    <row r="27" spans="1:44">
      <c r="A27" s="54">
        <v>31</v>
      </c>
      <c r="B27" s="57" t="s">
        <v>24</v>
      </c>
      <c r="C27" s="36">
        <f t="shared" si="2"/>
        <v>29.696666666666669</v>
      </c>
      <c r="D27" s="36">
        <f t="shared" si="2"/>
        <v>12.473333333333334</v>
      </c>
      <c r="E27" s="36">
        <f t="shared" si="2"/>
        <v>14.520000000000001</v>
      </c>
      <c r="F27" s="36">
        <f t="shared" si="2"/>
        <v>9.4533333333333331</v>
      </c>
      <c r="G27" s="36">
        <f t="shared" si="2"/>
        <v>23.096666666666664</v>
      </c>
      <c r="H27" s="36">
        <f t="shared" si="2"/>
        <v>7.55</v>
      </c>
      <c r="I27" s="51">
        <f t="shared" si="2"/>
        <v>3.206666666666667</v>
      </c>
      <c r="J27" s="41">
        <f t="shared" si="3"/>
        <v>6.3073475671896722</v>
      </c>
      <c r="K27" s="41">
        <f t="shared" si="3"/>
        <v>3.6114309260088753</v>
      </c>
      <c r="L27" s="41">
        <f t="shared" si="3"/>
        <v>1.3065603698260566</v>
      </c>
      <c r="M27" s="41">
        <f t="shared" si="3"/>
        <v>1.6793550349266038</v>
      </c>
      <c r="N27" s="41">
        <f t="shared" si="3"/>
        <v>6.7035836187321163</v>
      </c>
      <c r="O27" s="41">
        <f t="shared" si="3"/>
        <v>2.0086562672592914</v>
      </c>
      <c r="P27" s="46">
        <f t="shared" si="3"/>
        <v>3.9392554288003878</v>
      </c>
      <c r="Q27" s="95">
        <v>28.96</v>
      </c>
      <c r="R27" s="95">
        <v>16.600000000000001</v>
      </c>
      <c r="S27" s="95">
        <v>13.57</v>
      </c>
      <c r="T27" s="95">
        <v>7.52</v>
      </c>
      <c r="U27" s="95">
        <v>20.21</v>
      </c>
      <c r="V27" s="95">
        <v>5.42</v>
      </c>
      <c r="W27" s="95">
        <v>7.72</v>
      </c>
      <c r="X27" s="36">
        <v>23.79</v>
      </c>
      <c r="Y27" s="36">
        <v>9.89</v>
      </c>
      <c r="Z27" s="36">
        <v>16.010000000000002</v>
      </c>
      <c r="AA27" s="36">
        <v>10.29</v>
      </c>
      <c r="AB27" s="36">
        <v>30.76</v>
      </c>
      <c r="AC27" s="36">
        <v>7.82</v>
      </c>
      <c r="AD27" s="36">
        <v>1.44</v>
      </c>
      <c r="AE27" s="95">
        <v>36.340000000000003</v>
      </c>
      <c r="AF27" s="95">
        <v>10.93</v>
      </c>
      <c r="AG27" s="95">
        <v>13.98</v>
      </c>
      <c r="AH27" s="95">
        <v>10.55</v>
      </c>
      <c r="AI27" s="95">
        <v>18.32</v>
      </c>
      <c r="AJ27" s="95">
        <v>9.41</v>
      </c>
      <c r="AK27" s="95">
        <v>0.46</v>
      </c>
    </row>
    <row r="28" spans="1:44">
      <c r="A28" s="54">
        <v>32</v>
      </c>
      <c r="B28" s="57" t="s">
        <v>25</v>
      </c>
      <c r="C28" s="36">
        <f t="shared" si="2"/>
        <v>43.466666666666669</v>
      </c>
      <c r="D28" s="36">
        <f t="shared" si="2"/>
        <v>12.206666666666665</v>
      </c>
      <c r="E28" s="36">
        <f t="shared" si="2"/>
        <v>17.853333333333332</v>
      </c>
      <c r="F28" s="36">
        <f t="shared" si="2"/>
        <v>10.743333333333332</v>
      </c>
      <c r="G28" s="36">
        <f t="shared" si="2"/>
        <v>9.6199999999999992</v>
      </c>
      <c r="H28" s="36">
        <f t="shared" si="2"/>
        <v>5.293333333333333</v>
      </c>
      <c r="I28" s="51">
        <f t="shared" si="2"/>
        <v>0.81333333333333335</v>
      </c>
      <c r="J28" s="41">
        <f t="shared" si="3"/>
        <v>13.654062887409506</v>
      </c>
      <c r="K28" s="41">
        <f t="shared" si="3"/>
        <v>4.1235947101204493</v>
      </c>
      <c r="L28" s="41">
        <f t="shared" si="3"/>
        <v>2.3900069734905345</v>
      </c>
      <c r="M28" s="41">
        <f t="shared" si="3"/>
        <v>0.95259295259482801</v>
      </c>
      <c r="N28" s="41">
        <f t="shared" si="3"/>
        <v>4.2494587890694966</v>
      </c>
      <c r="O28" s="41">
        <f t="shared" si="3"/>
        <v>1.4312348980280429</v>
      </c>
      <c r="P28" s="46">
        <f t="shared" si="3"/>
        <v>2.047836256474949</v>
      </c>
      <c r="Q28" s="95">
        <v>38.25</v>
      </c>
      <c r="R28" s="95">
        <v>15.32</v>
      </c>
      <c r="S28" s="95">
        <v>17.86</v>
      </c>
      <c r="T28" s="95">
        <v>9.66</v>
      </c>
      <c r="U28" s="95">
        <v>11.4</v>
      </c>
      <c r="V28" s="95">
        <v>5.71</v>
      </c>
      <c r="W28" s="95">
        <v>1.79</v>
      </c>
      <c r="X28" s="36">
        <v>33.19</v>
      </c>
      <c r="Y28" s="36">
        <v>13.77</v>
      </c>
      <c r="Z28" s="36">
        <v>20.239999999999998</v>
      </c>
      <c r="AA28" s="36">
        <v>11.45</v>
      </c>
      <c r="AB28" s="36">
        <v>12.69</v>
      </c>
      <c r="AC28" s="36">
        <v>6.47</v>
      </c>
      <c r="AD28" s="36">
        <v>2.19</v>
      </c>
      <c r="AE28" s="95">
        <v>58.96</v>
      </c>
      <c r="AF28" s="95">
        <v>7.53</v>
      </c>
      <c r="AG28" s="95">
        <v>15.46</v>
      </c>
      <c r="AH28" s="95">
        <v>11.12</v>
      </c>
      <c r="AI28" s="95">
        <v>4.7699999999999996</v>
      </c>
      <c r="AJ28" s="95">
        <v>3.7</v>
      </c>
      <c r="AK28" s="95">
        <v>-1.54</v>
      </c>
    </row>
    <row r="29" spans="1:44">
      <c r="A29" s="54">
        <v>33</v>
      </c>
      <c r="B29" s="57" t="s">
        <v>26</v>
      </c>
      <c r="C29" s="36">
        <f t="shared" si="2"/>
        <v>37.313333333333333</v>
      </c>
      <c r="D29" s="36">
        <f t="shared" si="2"/>
        <v>11.076666666666668</v>
      </c>
      <c r="E29" s="36">
        <f t="shared" si="2"/>
        <v>15.533333333333333</v>
      </c>
      <c r="F29" s="36">
        <f t="shared" si="2"/>
        <v>9.8333333333333339</v>
      </c>
      <c r="G29" s="36">
        <f t="shared" si="2"/>
        <v>19.396666666666665</v>
      </c>
      <c r="H29" s="36">
        <f t="shared" si="2"/>
        <v>6.0466666666666669</v>
      </c>
      <c r="I29" s="51">
        <f t="shared" si="2"/>
        <v>0.79999999999999993</v>
      </c>
      <c r="J29" s="41">
        <f t="shared" si="3"/>
        <v>1.3666138201164728</v>
      </c>
      <c r="K29" s="41">
        <f t="shared" si="3"/>
        <v>0.37819747927945402</v>
      </c>
      <c r="L29" s="49">
        <f t="shared" si="3"/>
        <v>0.56721542057082075</v>
      </c>
      <c r="M29" s="41">
        <f t="shared" si="3"/>
        <v>1.2236148631548063</v>
      </c>
      <c r="N29" s="41">
        <f t="shared" si="3"/>
        <v>3.0444922948388937</v>
      </c>
      <c r="O29" s="41">
        <f t="shared" si="3"/>
        <v>1.2208330489191883</v>
      </c>
      <c r="P29" s="46">
        <f t="shared" si="3"/>
        <v>0.21656407827707752</v>
      </c>
      <c r="Q29" s="95">
        <v>38.64</v>
      </c>
      <c r="R29" s="95">
        <v>11.3</v>
      </c>
      <c r="S29" s="95">
        <v>14.88</v>
      </c>
      <c r="T29" s="95">
        <v>11.23</v>
      </c>
      <c r="U29" s="95">
        <v>15.97</v>
      </c>
      <c r="V29" s="95">
        <v>7.43</v>
      </c>
      <c r="W29" s="95">
        <v>0.55000000000000004</v>
      </c>
      <c r="X29" s="36">
        <v>35.909999999999997</v>
      </c>
      <c r="Y29" s="36">
        <v>10.64</v>
      </c>
      <c r="Z29" s="36">
        <v>15.82</v>
      </c>
      <c r="AA29" s="36">
        <v>9.32</v>
      </c>
      <c r="AB29" s="36">
        <v>21.79</v>
      </c>
      <c r="AC29" s="36">
        <v>5.59</v>
      </c>
      <c r="AD29" s="36">
        <v>0.93</v>
      </c>
      <c r="AE29" s="95">
        <v>37.39</v>
      </c>
      <c r="AF29" s="95">
        <v>11.29</v>
      </c>
      <c r="AG29" s="95">
        <v>15.9</v>
      </c>
      <c r="AH29" s="95">
        <v>8.9499999999999993</v>
      </c>
      <c r="AI29" s="95">
        <v>20.43</v>
      </c>
      <c r="AJ29" s="95">
        <v>5.12</v>
      </c>
      <c r="AK29" s="95">
        <v>0.92</v>
      </c>
    </row>
    <row r="30" spans="1:44">
      <c r="A30" s="54">
        <v>34</v>
      </c>
      <c r="B30" s="57" t="s">
        <v>27</v>
      </c>
      <c r="C30" s="36">
        <f t="shared" si="2"/>
        <v>27.42</v>
      </c>
      <c r="D30" s="36">
        <f t="shared" si="2"/>
        <v>11.484999999999999</v>
      </c>
      <c r="E30" s="36">
        <f t="shared" si="2"/>
        <v>16.164999999999999</v>
      </c>
      <c r="F30" s="36">
        <f t="shared" si="2"/>
        <v>9.99</v>
      </c>
      <c r="G30" s="36">
        <f t="shared" si="2"/>
        <v>24.1</v>
      </c>
      <c r="H30" s="36">
        <f t="shared" si="2"/>
        <v>9.5399999999999991</v>
      </c>
      <c r="I30" s="51">
        <f t="shared" si="2"/>
        <v>1.2999999999999998</v>
      </c>
      <c r="J30" s="41">
        <f t="shared" si="3"/>
        <v>3.0122748878546934</v>
      </c>
      <c r="K30" s="41">
        <f t="shared" si="3"/>
        <v>2.6657925650732834</v>
      </c>
      <c r="L30" s="41">
        <f t="shared" si="3"/>
        <v>1.1950104602052662</v>
      </c>
      <c r="M30" s="41">
        <f t="shared" si="3"/>
        <v>0.79195959492893386</v>
      </c>
      <c r="N30" s="41">
        <f t="shared" si="3"/>
        <v>4.6103362133362715</v>
      </c>
      <c r="O30" s="41">
        <f t="shared" si="3"/>
        <v>0.29698484809834991</v>
      </c>
      <c r="P30" s="46">
        <f t="shared" si="3"/>
        <v>1.1737972567696691</v>
      </c>
      <c r="Q30" s="95">
        <v>25.29</v>
      </c>
      <c r="R30" s="95">
        <v>9.6</v>
      </c>
      <c r="S30" s="95">
        <v>15.32</v>
      </c>
      <c r="T30" s="95">
        <v>10.55</v>
      </c>
      <c r="U30" s="95">
        <v>27.36</v>
      </c>
      <c r="V30" s="95">
        <v>9.75</v>
      </c>
      <c r="W30" s="95">
        <v>2.13</v>
      </c>
      <c r="X30" s="36">
        <v>29.55</v>
      </c>
      <c r="Y30" s="36">
        <v>13.37</v>
      </c>
      <c r="Z30" s="36">
        <v>17.010000000000002</v>
      </c>
      <c r="AA30" s="36">
        <v>9.43</v>
      </c>
      <c r="AB30" s="36">
        <v>20.84</v>
      </c>
      <c r="AC30" s="36">
        <v>9.33</v>
      </c>
      <c r="AD30" s="36">
        <v>0.47</v>
      </c>
    </row>
    <row r="31" spans="1:44">
      <c r="A31" s="54">
        <v>35</v>
      </c>
      <c r="B31" s="57" t="s">
        <v>28</v>
      </c>
      <c r="C31" s="36">
        <f t="shared" si="2"/>
        <v>45.266666666666673</v>
      </c>
      <c r="D31" s="36">
        <f t="shared" si="2"/>
        <v>16.05</v>
      </c>
      <c r="E31" s="36">
        <f t="shared" si="2"/>
        <v>14.076666666666668</v>
      </c>
      <c r="F31" s="36">
        <f t="shared" si="2"/>
        <v>7.6133333333333333</v>
      </c>
      <c r="G31" s="36">
        <f t="shared" si="2"/>
        <v>12.99</v>
      </c>
      <c r="H31" s="36">
        <f t="shared" si="2"/>
        <v>3.6</v>
      </c>
      <c r="I31" s="51">
        <f t="shared" si="2"/>
        <v>0.40333333333333332</v>
      </c>
      <c r="J31" s="41">
        <f t="shared" si="3"/>
        <v>6.2420936658571131</v>
      </c>
      <c r="K31" s="41">
        <f t="shared" si="3"/>
        <v>0.57297469403107115</v>
      </c>
      <c r="L31" s="41">
        <f t="shared" si="3"/>
        <v>1.4935304929372328</v>
      </c>
      <c r="M31" s="41">
        <f t="shared" si="3"/>
        <v>0.62684394655554654</v>
      </c>
      <c r="N31" s="41">
        <f t="shared" si="3"/>
        <v>3.3462366921662885</v>
      </c>
      <c r="O31" s="41">
        <f t="shared" si="3"/>
        <v>0.79504716841203682</v>
      </c>
      <c r="P31" s="46">
        <f t="shared" si="3"/>
        <v>0.16258331197676257</v>
      </c>
      <c r="Q31" s="95">
        <v>40.32</v>
      </c>
      <c r="R31" s="95">
        <v>16.68</v>
      </c>
      <c r="S31" s="95">
        <v>15.32</v>
      </c>
      <c r="T31" s="95">
        <v>7.72</v>
      </c>
      <c r="U31" s="95">
        <v>15.78</v>
      </c>
      <c r="V31" s="95">
        <v>3.61</v>
      </c>
      <c r="W31" s="95">
        <v>0.57999999999999996</v>
      </c>
      <c r="X31" s="36">
        <v>52.28</v>
      </c>
      <c r="Y31" s="36">
        <v>15.91</v>
      </c>
      <c r="Z31" s="36">
        <v>12.42</v>
      </c>
      <c r="AA31" s="36">
        <v>6.94</v>
      </c>
      <c r="AB31" s="36">
        <v>9.2799999999999994</v>
      </c>
      <c r="AC31" s="36">
        <v>2.8</v>
      </c>
      <c r="AD31" s="36">
        <v>0.37</v>
      </c>
      <c r="AE31" s="95">
        <v>43.2</v>
      </c>
      <c r="AF31" s="95">
        <v>15.56</v>
      </c>
      <c r="AG31" s="95">
        <v>14.49</v>
      </c>
      <c r="AH31" s="95">
        <v>8.18</v>
      </c>
      <c r="AI31" s="95">
        <v>13.91</v>
      </c>
      <c r="AJ31" s="95">
        <v>4.3899999999999997</v>
      </c>
      <c r="AK31" s="95">
        <v>0.26</v>
      </c>
    </row>
    <row r="32" spans="1:44">
      <c r="A32" s="54">
        <v>36</v>
      </c>
      <c r="B32" s="57" t="s">
        <v>29</v>
      </c>
      <c r="C32" s="36">
        <f t="shared" si="2"/>
        <v>23.95</v>
      </c>
      <c r="D32" s="36">
        <f t="shared" si="2"/>
        <v>8.6333333333333329</v>
      </c>
      <c r="E32" s="36">
        <f t="shared" si="2"/>
        <v>15.336666666666668</v>
      </c>
      <c r="F32" s="36">
        <f t="shared" si="2"/>
        <v>10.396666666666667</v>
      </c>
      <c r="G32" s="36">
        <f t="shared" si="2"/>
        <v>31.506666666666664</v>
      </c>
      <c r="H32" s="36">
        <f t="shared" si="2"/>
        <v>8.4566666666666652</v>
      </c>
      <c r="I32" s="51">
        <f t="shared" si="2"/>
        <v>1.72</v>
      </c>
      <c r="J32" s="41">
        <f t="shared" si="3"/>
        <v>7.6041238811581895</v>
      </c>
      <c r="K32" s="41">
        <f t="shared" si="3"/>
        <v>0.96914051268808954</v>
      </c>
      <c r="L32" s="41">
        <f t="shared" si="3"/>
        <v>1.7141275720707994</v>
      </c>
      <c r="M32" s="41">
        <f t="shared" si="3"/>
        <v>2.7966468016775674</v>
      </c>
      <c r="N32" s="41">
        <f t="shared" si="3"/>
        <v>4.7451483995058812</v>
      </c>
      <c r="O32" s="41">
        <f t="shared" si="3"/>
        <v>4.7612638378200973</v>
      </c>
      <c r="P32" s="46">
        <f t="shared" si="3"/>
        <v>0.15620499351813302</v>
      </c>
      <c r="Q32" s="95">
        <v>21.32</v>
      </c>
      <c r="R32" s="95">
        <v>8.48</v>
      </c>
      <c r="S32" s="95">
        <v>13.39</v>
      </c>
      <c r="T32" s="95">
        <v>12.63</v>
      </c>
      <c r="U32" s="95">
        <v>28.99</v>
      </c>
      <c r="V32" s="95">
        <v>13.28</v>
      </c>
      <c r="W32" s="95">
        <v>1.9</v>
      </c>
      <c r="X32" s="36">
        <v>18.010000000000002</v>
      </c>
      <c r="Y32" s="36">
        <v>7.75</v>
      </c>
      <c r="Z32" s="36">
        <v>16</v>
      </c>
      <c r="AA32" s="36">
        <v>11.3</v>
      </c>
      <c r="AB32" s="36">
        <v>36.979999999999997</v>
      </c>
      <c r="AC32" s="36">
        <v>8.33</v>
      </c>
      <c r="AD32" s="36">
        <v>1.64</v>
      </c>
      <c r="AE32" s="95">
        <v>32.520000000000003</v>
      </c>
      <c r="AF32" s="95">
        <v>9.67</v>
      </c>
      <c r="AG32" s="95">
        <v>16.62</v>
      </c>
      <c r="AH32" s="95">
        <v>7.26</v>
      </c>
      <c r="AI32" s="95">
        <v>28.55</v>
      </c>
      <c r="AJ32" s="95">
        <v>3.76</v>
      </c>
      <c r="AK32" s="95">
        <v>1.62</v>
      </c>
    </row>
    <row r="33" spans="1:44">
      <c r="A33" s="54">
        <v>37</v>
      </c>
      <c r="B33" s="57" t="s">
        <v>30</v>
      </c>
      <c r="C33" s="36">
        <f t="shared" si="2"/>
        <v>28.54</v>
      </c>
      <c r="D33" s="36">
        <f t="shared" si="2"/>
        <v>11.024999999999999</v>
      </c>
      <c r="E33" s="36">
        <f t="shared" si="2"/>
        <v>17.71</v>
      </c>
      <c r="F33" s="36">
        <f t="shared" si="2"/>
        <v>7.3550000000000004</v>
      </c>
      <c r="G33" s="36">
        <f t="shared" si="2"/>
        <v>30.590000000000003</v>
      </c>
      <c r="H33" s="36">
        <f t="shared" si="2"/>
        <v>2.7749999999999999</v>
      </c>
      <c r="I33" s="51">
        <f t="shared" si="2"/>
        <v>2.0100000000000002</v>
      </c>
      <c r="J33" s="41">
        <f t="shared" si="3"/>
        <v>3.3941125496954285</v>
      </c>
      <c r="K33" s="41">
        <f t="shared" si="3"/>
        <v>3.0759144981614877</v>
      </c>
      <c r="L33" s="41">
        <f t="shared" si="3"/>
        <v>0.24041630560342606</v>
      </c>
      <c r="M33" s="41">
        <f t="shared" si="3"/>
        <v>0.71417784899841352</v>
      </c>
      <c r="N33" s="41">
        <f t="shared" si="3"/>
        <v>4.3982041789802997</v>
      </c>
      <c r="O33" s="41">
        <f t="shared" si="3"/>
        <v>0.41719300090006228</v>
      </c>
      <c r="P33" s="46">
        <f t="shared" si="3"/>
        <v>1.5414927829866738</v>
      </c>
      <c r="Q33" s="95">
        <v>30.94</v>
      </c>
      <c r="R33" s="95">
        <v>13.2</v>
      </c>
      <c r="S33" s="95">
        <v>17.54</v>
      </c>
      <c r="T33" s="95">
        <v>6.85</v>
      </c>
      <c r="U33" s="95">
        <v>27.48</v>
      </c>
      <c r="V33" s="95">
        <v>3.07</v>
      </c>
      <c r="W33" s="95">
        <v>0.92</v>
      </c>
      <c r="X33" s="36">
        <v>26.14</v>
      </c>
      <c r="Y33" s="36">
        <v>8.85</v>
      </c>
      <c r="Z33" s="36">
        <v>17.88</v>
      </c>
      <c r="AA33" s="36">
        <v>7.86</v>
      </c>
      <c r="AB33" s="36">
        <v>33.700000000000003</v>
      </c>
      <c r="AC33" s="36">
        <v>2.48</v>
      </c>
      <c r="AD33" s="36">
        <v>3.1</v>
      </c>
    </row>
    <row r="34" spans="1:44">
      <c r="A34" s="54">
        <v>38</v>
      </c>
      <c r="B34" s="57" t="s">
        <v>31</v>
      </c>
      <c r="C34" s="36">
        <f t="shared" si="2"/>
        <v>50.127499999999998</v>
      </c>
      <c r="D34" s="36">
        <f t="shared" si="2"/>
        <v>12.7</v>
      </c>
      <c r="E34" s="36">
        <f t="shared" si="2"/>
        <v>13.0275</v>
      </c>
      <c r="F34" s="36">
        <f t="shared" si="2"/>
        <v>4.8624999999999998</v>
      </c>
      <c r="G34" s="36">
        <f t="shared" si="2"/>
        <v>16.79</v>
      </c>
      <c r="H34" s="36">
        <f t="shared" si="2"/>
        <v>2.7675000000000001</v>
      </c>
      <c r="I34" s="51">
        <f t="shared" si="2"/>
        <v>4.7499999999999987E-2</v>
      </c>
      <c r="J34" s="41">
        <f t="shared" si="3"/>
        <v>11.592366381948665</v>
      </c>
      <c r="K34" s="41">
        <f t="shared" si="3"/>
        <v>3.2076263290269158</v>
      </c>
      <c r="L34" s="49">
        <f t="shared" si="3"/>
        <v>3.0535921469639624</v>
      </c>
      <c r="M34" s="41">
        <f t="shared" si="3"/>
        <v>1.0210901037616618</v>
      </c>
      <c r="N34" s="41">
        <f t="shared" si="3"/>
        <v>5.6370618824585108</v>
      </c>
      <c r="O34" s="41">
        <f t="shared" si="3"/>
        <v>1.1180749825779428</v>
      </c>
      <c r="P34" s="46">
        <f t="shared" si="3"/>
        <v>0.93649612919648539</v>
      </c>
      <c r="Q34" s="95">
        <v>38.31</v>
      </c>
      <c r="R34" s="95">
        <v>11.92</v>
      </c>
      <c r="S34" s="95">
        <v>16.329999999999998</v>
      </c>
      <c r="T34" s="95">
        <v>5.97</v>
      </c>
      <c r="U34" s="95">
        <v>23.33</v>
      </c>
      <c r="V34" s="95">
        <v>4.32</v>
      </c>
      <c r="W34" s="95">
        <v>0</v>
      </c>
      <c r="X34" s="36">
        <v>63.63</v>
      </c>
      <c r="Y34" s="36">
        <v>9.4</v>
      </c>
      <c r="Z34" s="36">
        <v>9.52</v>
      </c>
      <c r="AA34" s="36">
        <v>3.51</v>
      </c>
      <c r="AB34" s="36">
        <v>10.67</v>
      </c>
      <c r="AC34" s="36">
        <v>2.04</v>
      </c>
      <c r="AD34" s="36">
        <v>1.24</v>
      </c>
      <c r="AE34" s="95">
        <v>55.6</v>
      </c>
      <c r="AF34" s="95">
        <v>12.39</v>
      </c>
      <c r="AG34" s="95">
        <v>11.59</v>
      </c>
      <c r="AH34" s="95">
        <v>4.84</v>
      </c>
      <c r="AI34" s="95">
        <v>13.84</v>
      </c>
      <c r="AJ34" s="95">
        <v>2.84</v>
      </c>
      <c r="AK34" s="95">
        <v>0</v>
      </c>
      <c r="AL34" s="36">
        <v>42.97</v>
      </c>
      <c r="AM34" s="36">
        <v>17.09</v>
      </c>
      <c r="AN34" s="36">
        <v>14.67</v>
      </c>
      <c r="AO34" s="36">
        <v>5.13</v>
      </c>
      <c r="AP34" s="36">
        <v>19.32</v>
      </c>
      <c r="AQ34" s="36">
        <v>1.87</v>
      </c>
      <c r="AR34" s="36">
        <v>-1.05</v>
      </c>
    </row>
    <row r="35" spans="1:44">
      <c r="A35" s="54">
        <v>39</v>
      </c>
      <c r="B35" s="57" t="s">
        <v>32</v>
      </c>
      <c r="C35" s="36">
        <f t="shared" si="2"/>
        <v>22.81</v>
      </c>
      <c r="D35" s="36">
        <f t="shared" si="2"/>
        <v>13.136666666666665</v>
      </c>
      <c r="E35" s="36">
        <f t="shared" si="2"/>
        <v>19.97</v>
      </c>
      <c r="F35" s="36">
        <f t="shared" si="2"/>
        <v>6.4633333333333338</v>
      </c>
      <c r="G35" s="36">
        <f t="shared" si="2"/>
        <v>34.24666666666667</v>
      </c>
      <c r="H35" s="36">
        <f t="shared" si="2"/>
        <v>2.5466666666666669</v>
      </c>
      <c r="I35" s="51">
        <f t="shared" si="2"/>
        <v>0.83000000000000007</v>
      </c>
      <c r="J35" s="41">
        <f t="shared" si="3"/>
        <v>1.5991247606112542</v>
      </c>
      <c r="K35" s="41">
        <f t="shared" si="3"/>
        <v>1.0263202878893769</v>
      </c>
      <c r="L35" s="41">
        <f t="shared" si="3"/>
        <v>0.16999999999999993</v>
      </c>
      <c r="M35" s="41">
        <f t="shared" si="3"/>
        <v>1.4946683021103164</v>
      </c>
      <c r="N35" s="41">
        <f t="shared" si="3"/>
        <v>1.1539641819975763</v>
      </c>
      <c r="O35" s="41">
        <f t="shared" si="3"/>
        <v>0.15947831618540911</v>
      </c>
      <c r="P35" s="46">
        <f t="shared" si="3"/>
        <v>0.37749172176353701</v>
      </c>
      <c r="Q35" s="95">
        <v>23.99</v>
      </c>
      <c r="R35" s="95">
        <v>14.27</v>
      </c>
      <c r="S35" s="95">
        <v>19.8</v>
      </c>
      <c r="T35" s="95">
        <v>4.75</v>
      </c>
      <c r="U35" s="95">
        <v>34.04</v>
      </c>
      <c r="V35" s="95">
        <v>2.73</v>
      </c>
      <c r="W35" s="95">
        <v>0.43</v>
      </c>
      <c r="X35" s="36">
        <v>23.45</v>
      </c>
      <c r="Y35" s="36">
        <v>12.87</v>
      </c>
      <c r="Z35" s="36">
        <v>19.97</v>
      </c>
      <c r="AA35" s="36">
        <v>7.14</v>
      </c>
      <c r="AB35" s="36">
        <v>33.21</v>
      </c>
      <c r="AC35" s="36">
        <v>2.4700000000000002</v>
      </c>
      <c r="AD35" s="36">
        <v>0.88</v>
      </c>
      <c r="AE35" s="95">
        <v>20.99</v>
      </c>
      <c r="AF35" s="95">
        <v>12.27</v>
      </c>
      <c r="AG35" s="95">
        <v>20.14</v>
      </c>
      <c r="AH35" s="95">
        <v>7.5</v>
      </c>
      <c r="AI35" s="95">
        <v>35.49</v>
      </c>
      <c r="AJ35" s="95">
        <v>2.44</v>
      </c>
      <c r="AK35" s="95">
        <v>1.18</v>
      </c>
    </row>
    <row r="36" spans="1:44">
      <c r="A36" s="54">
        <v>40</v>
      </c>
      <c r="B36" s="57" t="s">
        <v>33</v>
      </c>
      <c r="C36" s="36">
        <f t="shared" si="2"/>
        <v>30.130000000000003</v>
      </c>
      <c r="D36" s="36">
        <f t="shared" si="2"/>
        <v>12.0175</v>
      </c>
      <c r="E36" s="36">
        <f t="shared" si="2"/>
        <v>15.842499999999998</v>
      </c>
      <c r="F36" s="36">
        <f t="shared" si="2"/>
        <v>4.2949999999999999</v>
      </c>
      <c r="G36" s="36">
        <f t="shared" si="2"/>
        <v>35.447499999999998</v>
      </c>
      <c r="H36" s="36">
        <f t="shared" si="2"/>
        <v>2.2475000000000001</v>
      </c>
      <c r="I36" s="51">
        <f t="shared" si="2"/>
        <v>2.0000000000000018E-2</v>
      </c>
      <c r="J36" s="41">
        <f t="shared" si="3"/>
        <v>6.2774995021903184</v>
      </c>
      <c r="K36" s="41">
        <f t="shared" si="3"/>
        <v>1.509158153850461</v>
      </c>
      <c r="L36" s="41">
        <f t="shared" si="3"/>
        <v>1.1827193242692873</v>
      </c>
      <c r="M36" s="41">
        <f t="shared" si="3"/>
        <v>4.156460834251499</v>
      </c>
      <c r="N36" s="41">
        <f t="shared" si="3"/>
        <v>14.859626229036405</v>
      </c>
      <c r="O36" s="41">
        <f t="shared" si="3"/>
        <v>5.4726006919318841</v>
      </c>
      <c r="P36" s="46">
        <f t="shared" si="3"/>
        <v>0.64627135683601722</v>
      </c>
      <c r="Q36" s="95">
        <v>39.11</v>
      </c>
      <c r="R36" s="95">
        <v>10.53</v>
      </c>
      <c r="S36" s="95">
        <v>14.98</v>
      </c>
      <c r="T36" s="95">
        <v>10.51</v>
      </c>
      <c r="U36" s="95">
        <v>13.6</v>
      </c>
      <c r="V36" s="95">
        <v>10.41</v>
      </c>
      <c r="W36" s="95">
        <v>0.86</v>
      </c>
      <c r="X36" s="36">
        <v>24.47</v>
      </c>
      <c r="Y36" s="36">
        <v>10.91</v>
      </c>
      <c r="Z36" s="36">
        <v>17.32</v>
      </c>
      <c r="AA36" s="36">
        <v>1.98</v>
      </c>
      <c r="AB36" s="36">
        <v>46.06</v>
      </c>
      <c r="AC36" s="36">
        <v>-0.65</v>
      </c>
      <c r="AD36" s="36">
        <v>-0.1</v>
      </c>
      <c r="AE36" s="95">
        <v>28.6</v>
      </c>
      <c r="AF36" s="95">
        <v>13.2</v>
      </c>
      <c r="AG36" s="95">
        <v>16.27</v>
      </c>
      <c r="AH36" s="95">
        <v>2.69</v>
      </c>
      <c r="AI36" s="95">
        <v>38.9</v>
      </c>
      <c r="AJ36" s="95">
        <v>0.31</v>
      </c>
      <c r="AK36" s="95">
        <v>0.03</v>
      </c>
      <c r="AL36" s="36">
        <v>28.34</v>
      </c>
      <c r="AM36" s="36">
        <v>13.43</v>
      </c>
      <c r="AN36" s="36">
        <v>14.8</v>
      </c>
      <c r="AO36" s="36">
        <v>2</v>
      </c>
      <c r="AP36" s="36">
        <v>43.23</v>
      </c>
      <c r="AQ36" s="36">
        <v>-1.08</v>
      </c>
      <c r="AR36" s="36">
        <v>-0.71</v>
      </c>
    </row>
    <row r="37" spans="1:44">
      <c r="A37" s="54">
        <v>41</v>
      </c>
      <c r="B37" s="57" t="s">
        <v>34</v>
      </c>
      <c r="C37" s="36">
        <f t="shared" si="2"/>
        <v>36.917500000000004</v>
      </c>
      <c r="D37" s="36">
        <f t="shared" si="2"/>
        <v>12.89</v>
      </c>
      <c r="E37" s="36">
        <f t="shared" si="2"/>
        <v>14.364999999999998</v>
      </c>
      <c r="F37" s="36">
        <f t="shared" si="2"/>
        <v>6.11</v>
      </c>
      <c r="G37" s="36">
        <f t="shared" si="2"/>
        <v>26.854999999999997</v>
      </c>
      <c r="H37" s="36">
        <f t="shared" si="2"/>
        <v>2.1349999999999998</v>
      </c>
      <c r="I37" s="51">
        <f t="shared" si="2"/>
        <v>0.73</v>
      </c>
      <c r="J37" s="41">
        <f t="shared" si="3"/>
        <v>5.2984801279863252</v>
      </c>
      <c r="K37" s="41">
        <f t="shared" si="3"/>
        <v>2.4740385337877506</v>
      </c>
      <c r="L37" s="41">
        <f t="shared" si="3"/>
        <v>2.9593974611960183</v>
      </c>
      <c r="M37" s="41">
        <f t="shared" si="3"/>
        <v>0.60376595907133845</v>
      </c>
      <c r="N37" s="41">
        <f t="shared" si="3"/>
        <v>6.3887531386544287</v>
      </c>
      <c r="O37" s="41">
        <f t="shared" si="3"/>
        <v>1.3287211897158864</v>
      </c>
      <c r="P37" s="46">
        <f t="shared" si="3"/>
        <v>0.34602504726295946</v>
      </c>
      <c r="Q37" s="95">
        <v>44.03</v>
      </c>
      <c r="R37" s="95">
        <v>9.75</v>
      </c>
      <c r="S37" s="95">
        <v>15.36</v>
      </c>
      <c r="T37" s="95">
        <v>5.59</v>
      </c>
      <c r="U37" s="95">
        <v>21.24</v>
      </c>
      <c r="V37" s="95">
        <v>2.8</v>
      </c>
      <c r="W37" s="95">
        <v>1.23</v>
      </c>
      <c r="X37" s="36">
        <v>37.06</v>
      </c>
      <c r="Y37" s="36">
        <v>13.07</v>
      </c>
      <c r="Z37" s="36">
        <v>16.670000000000002</v>
      </c>
      <c r="AA37" s="36">
        <v>5.73</v>
      </c>
      <c r="AB37" s="36">
        <v>23.87</v>
      </c>
      <c r="AC37" s="36">
        <v>3.13</v>
      </c>
      <c r="AD37" s="36">
        <v>0.47</v>
      </c>
      <c r="AE37" s="95">
        <v>35.200000000000003</v>
      </c>
      <c r="AF37" s="95">
        <v>12.94</v>
      </c>
      <c r="AG37" s="95">
        <v>15.41</v>
      </c>
      <c r="AH37" s="95">
        <v>6.93</v>
      </c>
      <c r="AI37" s="95">
        <v>26.41</v>
      </c>
      <c r="AJ37" s="95">
        <v>2.42</v>
      </c>
      <c r="AK37" s="95">
        <v>0.69</v>
      </c>
      <c r="AL37" s="36">
        <v>31.38</v>
      </c>
      <c r="AM37" s="36">
        <v>15.8</v>
      </c>
      <c r="AN37" s="36">
        <v>10.02</v>
      </c>
      <c r="AO37" s="36">
        <v>6.19</v>
      </c>
      <c r="AP37" s="36">
        <v>35.9</v>
      </c>
      <c r="AQ37" s="36">
        <v>0.19</v>
      </c>
      <c r="AR37" s="36">
        <v>0.53</v>
      </c>
    </row>
    <row r="38" spans="1:44">
      <c r="A38" s="54">
        <v>42</v>
      </c>
      <c r="B38" s="57" t="s">
        <v>35</v>
      </c>
      <c r="C38" s="36">
        <f t="shared" si="2"/>
        <v>49.413333333333327</v>
      </c>
      <c r="D38" s="36">
        <f t="shared" si="2"/>
        <v>10.323333333333334</v>
      </c>
      <c r="E38" s="36">
        <f t="shared" si="2"/>
        <v>13.093333333333334</v>
      </c>
      <c r="F38" s="36">
        <f t="shared" si="2"/>
        <v>4.3766666666666669</v>
      </c>
      <c r="G38" s="36">
        <f t="shared" si="2"/>
        <v>15.046666666666667</v>
      </c>
      <c r="H38" s="36">
        <f t="shared" si="2"/>
        <v>6.9899999999999993</v>
      </c>
      <c r="I38" s="51">
        <f t="shared" si="2"/>
        <v>0.75666666666666671</v>
      </c>
      <c r="J38" s="41">
        <f t="shared" si="3"/>
        <v>1.7514660525780485</v>
      </c>
      <c r="K38" s="41">
        <f t="shared" si="3"/>
        <v>1.082142935722141</v>
      </c>
      <c r="L38" s="41">
        <f t="shared" si="3"/>
        <v>1.1369403385109234</v>
      </c>
      <c r="M38" s="41">
        <f t="shared" si="3"/>
        <v>0.82857307060592411</v>
      </c>
      <c r="N38" s="41">
        <f t="shared" si="3"/>
        <v>3.8607296374303837</v>
      </c>
      <c r="O38" s="41">
        <f t="shared" si="3"/>
        <v>3.9724174000223078</v>
      </c>
      <c r="P38" s="46">
        <f t="shared" si="3"/>
        <v>0.63516402081142254</v>
      </c>
      <c r="Q38" s="95">
        <v>49.69</v>
      </c>
      <c r="R38" s="95">
        <v>10.51</v>
      </c>
      <c r="S38" s="95">
        <v>14.19</v>
      </c>
      <c r="T38" s="95">
        <v>3.83</v>
      </c>
      <c r="U38" s="95">
        <v>18.95</v>
      </c>
      <c r="V38" s="95">
        <v>2.4300000000000002</v>
      </c>
      <c r="W38" s="95">
        <v>0.4</v>
      </c>
      <c r="X38" s="36">
        <v>51.01</v>
      </c>
      <c r="Y38" s="36">
        <v>11.3</v>
      </c>
      <c r="Z38" s="36">
        <v>11.92</v>
      </c>
      <c r="AA38" s="36">
        <v>5.33</v>
      </c>
      <c r="AB38" s="36">
        <v>11.23</v>
      </c>
      <c r="AC38" s="36">
        <v>8.84</v>
      </c>
      <c r="AD38" s="36">
        <v>0.38</v>
      </c>
      <c r="AE38" s="95">
        <v>47.54</v>
      </c>
      <c r="AF38" s="95">
        <v>9.16</v>
      </c>
      <c r="AG38" s="95">
        <v>13.17</v>
      </c>
      <c r="AH38" s="95">
        <v>3.97</v>
      </c>
      <c r="AI38" s="95">
        <v>14.96</v>
      </c>
      <c r="AJ38" s="95">
        <v>9.6999999999999993</v>
      </c>
      <c r="AK38" s="95">
        <v>1.49</v>
      </c>
    </row>
    <row r="39" spans="1:44">
      <c r="A39" s="54">
        <v>43</v>
      </c>
      <c r="B39" s="57" t="s">
        <v>36</v>
      </c>
      <c r="C39" s="36">
        <f t="shared" si="2"/>
        <v>22.626666666666669</v>
      </c>
      <c r="D39" s="36">
        <f t="shared" si="2"/>
        <v>7.0999999999999988</v>
      </c>
      <c r="E39" s="36">
        <f t="shared" si="2"/>
        <v>17.66</v>
      </c>
      <c r="F39" s="36">
        <f t="shared" si="2"/>
        <v>9.8833333333333346</v>
      </c>
      <c r="G39" s="36">
        <f t="shared" si="2"/>
        <v>26.02</v>
      </c>
      <c r="H39" s="36">
        <f t="shared" si="2"/>
        <v>13.430000000000001</v>
      </c>
      <c r="I39" s="51">
        <f t="shared" si="2"/>
        <v>3.28</v>
      </c>
      <c r="J39" s="41">
        <f t="shared" si="3"/>
        <v>3.1305004924665325</v>
      </c>
      <c r="K39" s="41">
        <f t="shared" si="3"/>
        <v>2.66291193996347</v>
      </c>
      <c r="L39" s="41">
        <f t="shared" si="3"/>
        <v>1.0013490899781146</v>
      </c>
      <c r="M39" s="41">
        <f t="shared" si="3"/>
        <v>0.32959571194621667</v>
      </c>
      <c r="N39" s="41">
        <f t="shared" si="3"/>
        <v>0.79037965560862022</v>
      </c>
      <c r="O39" s="41">
        <f t="shared" si="3"/>
        <v>4.4682994528119879</v>
      </c>
      <c r="P39" s="46">
        <f t="shared" si="3"/>
        <v>1.6786006076491211</v>
      </c>
      <c r="Q39" s="95">
        <v>19.87</v>
      </c>
      <c r="R39" s="95">
        <v>4.8499999999999996</v>
      </c>
      <c r="S39" s="95">
        <v>18.59</v>
      </c>
      <c r="T39" s="95">
        <v>10.24</v>
      </c>
      <c r="U39" s="95">
        <v>26.29</v>
      </c>
      <c r="V39" s="95">
        <v>14.95</v>
      </c>
      <c r="W39" s="95">
        <v>5.21</v>
      </c>
      <c r="X39" s="36">
        <v>26.03</v>
      </c>
      <c r="Y39" s="36">
        <v>10.039999999999999</v>
      </c>
      <c r="Z39" s="36">
        <v>16.600000000000001</v>
      </c>
      <c r="AA39" s="36">
        <v>9.82</v>
      </c>
      <c r="AB39" s="36">
        <v>26.64</v>
      </c>
      <c r="AC39" s="36">
        <v>8.4</v>
      </c>
      <c r="AD39" s="36">
        <v>2.4700000000000002</v>
      </c>
      <c r="AE39" s="95">
        <v>21.98</v>
      </c>
      <c r="AF39" s="95">
        <v>6.41</v>
      </c>
      <c r="AG39" s="95">
        <v>17.79</v>
      </c>
      <c r="AH39" s="95">
        <v>9.59</v>
      </c>
      <c r="AI39" s="95">
        <v>25.13</v>
      </c>
      <c r="AJ39" s="95">
        <v>16.940000000000001</v>
      </c>
      <c r="AK39" s="95">
        <v>2.16</v>
      </c>
    </row>
    <row r="40" spans="1:44">
      <c r="A40" s="54">
        <v>44</v>
      </c>
      <c r="B40" s="57" t="s">
        <v>37</v>
      </c>
      <c r="C40" s="36">
        <f t="shared" si="2"/>
        <v>30.896666666666665</v>
      </c>
      <c r="D40" s="36">
        <f t="shared" si="2"/>
        <v>14.196666666666667</v>
      </c>
      <c r="E40" s="36">
        <f t="shared" si="2"/>
        <v>15.456666666666665</v>
      </c>
      <c r="F40" s="36">
        <f t="shared" ref="F40:I84" si="4">AVERAGE(T40,AA40,AH40,AO40,AV40)</f>
        <v>7.7399999999999993</v>
      </c>
      <c r="G40" s="36">
        <f t="shared" si="4"/>
        <v>27.070000000000004</v>
      </c>
      <c r="H40" s="36">
        <f t="shared" si="4"/>
        <v>4.8266666666666671</v>
      </c>
      <c r="I40" s="51">
        <f t="shared" si="4"/>
        <v>0.39666666666666667</v>
      </c>
      <c r="J40" s="41">
        <f t="shared" si="3"/>
        <v>1.2888884099615969</v>
      </c>
      <c r="K40" s="41">
        <f t="shared" si="3"/>
        <v>0.83691895266706318</v>
      </c>
      <c r="L40" s="49">
        <f t="shared" si="3"/>
        <v>1.8582877423406021</v>
      </c>
      <c r="M40" s="41">
        <f t="shared" si="3"/>
        <v>1.9451735141112723</v>
      </c>
      <c r="N40" s="41">
        <f t="shared" ref="M40:P84" si="5">STDEV(U40,AB40,AI40,AP40,AW40)</f>
        <v>6.0784948794911262</v>
      </c>
      <c r="O40" s="41">
        <f t="shared" si="5"/>
        <v>2.7038552722609497</v>
      </c>
      <c r="P40" s="46">
        <f t="shared" si="5"/>
        <v>0.42782395133200912</v>
      </c>
      <c r="Q40" s="95">
        <v>32.36</v>
      </c>
      <c r="R40" s="95">
        <v>14.39</v>
      </c>
      <c r="S40" s="95">
        <v>13.42</v>
      </c>
      <c r="T40" s="95">
        <v>5.67</v>
      </c>
      <c r="U40" s="95">
        <v>33.71</v>
      </c>
      <c r="V40" s="95">
        <v>2.21</v>
      </c>
      <c r="W40" s="95">
        <v>0</v>
      </c>
      <c r="X40" s="36">
        <v>30.4</v>
      </c>
      <c r="Y40" s="36">
        <v>13.28</v>
      </c>
      <c r="Z40" s="36">
        <v>17.059999999999999</v>
      </c>
      <c r="AA40" s="36">
        <v>8.02</v>
      </c>
      <c r="AB40" s="36">
        <v>25.72</v>
      </c>
      <c r="AC40" s="36">
        <v>4.66</v>
      </c>
      <c r="AD40" s="36">
        <v>0.85</v>
      </c>
      <c r="AE40" s="95">
        <v>29.93</v>
      </c>
      <c r="AF40" s="95">
        <v>14.92</v>
      </c>
      <c r="AG40" s="95">
        <v>15.89</v>
      </c>
      <c r="AH40" s="95">
        <v>9.5299999999999994</v>
      </c>
      <c r="AI40" s="95">
        <v>21.78</v>
      </c>
      <c r="AJ40" s="95">
        <v>7.61</v>
      </c>
      <c r="AK40" s="95">
        <v>0.34</v>
      </c>
    </row>
    <row r="41" spans="1:44">
      <c r="A41" s="54">
        <v>45</v>
      </c>
      <c r="B41" s="57" t="s">
        <v>38</v>
      </c>
      <c r="C41" s="36">
        <f t="shared" ref="C41:E84" si="6">AVERAGE(Q41,X41,AE41,AL41,AS41)</f>
        <v>26.593333333333334</v>
      </c>
      <c r="D41" s="36">
        <f t="shared" si="6"/>
        <v>9.7199999999999989</v>
      </c>
      <c r="E41" s="36">
        <f t="shared" si="6"/>
        <v>22.223333333333329</v>
      </c>
      <c r="F41" s="36">
        <f t="shared" si="4"/>
        <v>9.293333333333333</v>
      </c>
      <c r="G41" s="36">
        <f t="shared" si="4"/>
        <v>20.366666666666664</v>
      </c>
      <c r="H41" s="36">
        <f t="shared" si="4"/>
        <v>10.663333333333332</v>
      </c>
      <c r="I41" s="51">
        <f t="shared" si="4"/>
        <v>1.1366666666666667</v>
      </c>
      <c r="J41" s="41">
        <f t="shared" ref="J41:L84" si="7">STDEV(Q41,X41,AE41,AL41,AS41)</f>
        <v>4.8220051154403887</v>
      </c>
      <c r="K41" s="41">
        <f t="shared" si="7"/>
        <v>2.9750126050153161</v>
      </c>
      <c r="L41" s="41">
        <f t="shared" si="7"/>
        <v>11.356347711008745</v>
      </c>
      <c r="M41" s="41">
        <f t="shared" si="5"/>
        <v>3.9770508336370693</v>
      </c>
      <c r="N41" s="41">
        <f t="shared" si="5"/>
        <v>3.363410967059107</v>
      </c>
      <c r="O41" s="41">
        <f t="shared" si="5"/>
        <v>3.4357871490145206</v>
      </c>
      <c r="P41" s="46">
        <f t="shared" si="5"/>
        <v>0.71898076005782885</v>
      </c>
      <c r="Q41" s="95">
        <v>22.18</v>
      </c>
      <c r="R41" s="95">
        <v>9.73</v>
      </c>
      <c r="S41" s="95">
        <v>14.48</v>
      </c>
      <c r="T41" s="95">
        <v>13.4</v>
      </c>
      <c r="U41" s="95">
        <v>24.22</v>
      </c>
      <c r="V41" s="95">
        <v>14.61</v>
      </c>
      <c r="W41" s="95">
        <v>1.37</v>
      </c>
      <c r="X41" s="36">
        <v>25.86</v>
      </c>
      <c r="Y41" s="36">
        <v>6.74</v>
      </c>
      <c r="Z41" s="36">
        <v>35.26</v>
      </c>
      <c r="AA41" s="36">
        <v>5.46</v>
      </c>
      <c r="AB41" s="36">
        <v>18.02</v>
      </c>
      <c r="AC41" s="36">
        <v>8.34</v>
      </c>
      <c r="AD41" s="36">
        <v>0.33</v>
      </c>
      <c r="AE41" s="95">
        <v>31.74</v>
      </c>
      <c r="AF41" s="95">
        <v>12.69</v>
      </c>
      <c r="AG41" s="95">
        <v>16.93</v>
      </c>
      <c r="AH41" s="95">
        <v>9.02</v>
      </c>
      <c r="AI41" s="95">
        <v>18.86</v>
      </c>
      <c r="AJ41" s="95">
        <v>9.0399999999999991</v>
      </c>
      <c r="AK41" s="95">
        <v>1.71</v>
      </c>
    </row>
    <row r="42" spans="1:44">
      <c r="A42" s="54">
        <v>46</v>
      </c>
      <c r="B42" s="57" t="s">
        <v>39</v>
      </c>
      <c r="C42" s="36">
        <f t="shared" si="6"/>
        <v>27.616666666666664</v>
      </c>
      <c r="D42" s="36">
        <f t="shared" si="6"/>
        <v>14.366666666666667</v>
      </c>
      <c r="E42" s="36">
        <f t="shared" si="6"/>
        <v>17.099999999999998</v>
      </c>
      <c r="F42" s="36">
        <f t="shared" si="4"/>
        <v>7.72</v>
      </c>
      <c r="G42" s="36">
        <f t="shared" si="4"/>
        <v>28.22</v>
      </c>
      <c r="H42" s="36">
        <f t="shared" si="4"/>
        <v>3.7600000000000002</v>
      </c>
      <c r="I42" s="51">
        <f t="shared" si="4"/>
        <v>1.22</v>
      </c>
      <c r="J42" s="41">
        <f t="shared" si="7"/>
        <v>3.7124834455298621</v>
      </c>
      <c r="K42" s="41">
        <f t="shared" si="7"/>
        <v>1.4819356711184646</v>
      </c>
      <c r="L42" s="41">
        <f t="shared" si="7"/>
        <v>2.1970662256745994</v>
      </c>
      <c r="M42" s="41">
        <f t="shared" si="5"/>
        <v>1.1852847759083098</v>
      </c>
      <c r="N42" s="41">
        <f t="shared" si="5"/>
        <v>2.593530412391571</v>
      </c>
      <c r="O42" s="41">
        <f t="shared" si="5"/>
        <v>1.3550276749941303</v>
      </c>
      <c r="P42" s="46">
        <f t="shared" si="5"/>
        <v>1.1190621073023606</v>
      </c>
      <c r="Q42" s="95">
        <v>29.73</v>
      </c>
      <c r="R42" s="95">
        <v>14.72</v>
      </c>
      <c r="S42" s="95">
        <v>14.85</v>
      </c>
      <c r="T42" s="95">
        <v>7.69</v>
      </c>
      <c r="U42" s="95">
        <v>28.7</v>
      </c>
      <c r="V42" s="95">
        <v>4.16</v>
      </c>
      <c r="W42" s="95">
        <v>0.16</v>
      </c>
      <c r="X42" s="36">
        <v>23.33</v>
      </c>
      <c r="Y42" s="36">
        <v>12.74</v>
      </c>
      <c r="Z42" s="36">
        <v>17.21</v>
      </c>
      <c r="AA42" s="36">
        <v>8.92</v>
      </c>
      <c r="AB42" s="36">
        <v>30.54</v>
      </c>
      <c r="AC42" s="36">
        <v>4.87</v>
      </c>
      <c r="AD42" s="36">
        <v>2.39</v>
      </c>
      <c r="AE42" s="95">
        <v>29.79</v>
      </c>
      <c r="AF42" s="95">
        <v>15.64</v>
      </c>
      <c r="AG42" s="95">
        <v>19.239999999999998</v>
      </c>
      <c r="AH42" s="95">
        <v>6.55</v>
      </c>
      <c r="AI42" s="95">
        <v>25.42</v>
      </c>
      <c r="AJ42" s="95">
        <v>2.25</v>
      </c>
      <c r="AK42" s="95">
        <v>1.1100000000000001</v>
      </c>
    </row>
    <row r="43" spans="1:44">
      <c r="A43" s="54">
        <v>47</v>
      </c>
      <c r="B43" s="57" t="s">
        <v>40</v>
      </c>
      <c r="C43" s="36">
        <f t="shared" si="6"/>
        <v>33.93</v>
      </c>
      <c r="D43" s="36">
        <f t="shared" si="6"/>
        <v>16.446666666666665</v>
      </c>
      <c r="E43" s="36">
        <f t="shared" si="6"/>
        <v>18.036666666666665</v>
      </c>
      <c r="F43" s="36">
        <f t="shared" si="4"/>
        <v>3.8533333333333331</v>
      </c>
      <c r="G43" s="36">
        <f t="shared" si="4"/>
        <v>28.473333333333333</v>
      </c>
      <c r="H43" s="36">
        <f t="shared" si="4"/>
        <v>0.24999999999999992</v>
      </c>
      <c r="I43" s="51">
        <f t="shared" si="4"/>
        <v>-0.99666666666666659</v>
      </c>
      <c r="J43" s="41">
        <f t="shared" si="7"/>
        <v>2.8578838324886471</v>
      </c>
      <c r="K43" s="41">
        <f t="shared" si="7"/>
        <v>0.60285432181691523</v>
      </c>
      <c r="L43" s="41">
        <f t="shared" si="7"/>
        <v>0.57552874240417762</v>
      </c>
      <c r="M43" s="41">
        <f t="shared" si="5"/>
        <v>1.5357517160444059</v>
      </c>
      <c r="N43" s="41">
        <f t="shared" si="5"/>
        <v>1.3590560449566949</v>
      </c>
      <c r="O43" s="41">
        <f t="shared" si="5"/>
        <v>1.6303680566056242</v>
      </c>
      <c r="P43" s="46">
        <f t="shared" si="5"/>
        <v>1.3827990936261612</v>
      </c>
      <c r="Q43" s="95">
        <v>35.58</v>
      </c>
      <c r="R43" s="95">
        <v>16.22</v>
      </c>
      <c r="S43" s="95">
        <v>18.52</v>
      </c>
      <c r="T43" s="95">
        <v>2.1</v>
      </c>
      <c r="U43" s="95">
        <v>27.47</v>
      </c>
      <c r="V43" s="95">
        <v>0.21</v>
      </c>
      <c r="W43" s="95">
        <v>-0.11</v>
      </c>
      <c r="X43" s="36">
        <v>30.63</v>
      </c>
      <c r="Y43" s="36">
        <v>17.13</v>
      </c>
      <c r="Z43" s="36">
        <v>18.190000000000001</v>
      </c>
      <c r="AA43" s="36">
        <v>4.5</v>
      </c>
      <c r="AB43" s="36">
        <v>27.93</v>
      </c>
      <c r="AC43" s="36">
        <v>1.9</v>
      </c>
      <c r="AD43" s="36">
        <v>-0.28999999999999998</v>
      </c>
      <c r="AE43" s="95">
        <v>35.58</v>
      </c>
      <c r="AF43" s="95">
        <v>15.99</v>
      </c>
      <c r="AG43" s="95">
        <v>17.399999999999999</v>
      </c>
      <c r="AH43" s="95">
        <v>4.96</v>
      </c>
      <c r="AI43" s="95">
        <v>30.02</v>
      </c>
      <c r="AJ43" s="95">
        <v>-1.36</v>
      </c>
      <c r="AK43" s="95">
        <v>-2.59</v>
      </c>
    </row>
    <row r="44" spans="1:44">
      <c r="A44" s="54">
        <v>48</v>
      </c>
      <c r="B44" s="57" t="s">
        <v>41</v>
      </c>
      <c r="C44" s="36">
        <f t="shared" si="6"/>
        <v>23.189999999999998</v>
      </c>
      <c r="D44" s="36">
        <f t="shared" si="6"/>
        <v>8.14</v>
      </c>
      <c r="E44" s="36">
        <f t="shared" si="6"/>
        <v>15.746666666666668</v>
      </c>
      <c r="F44" s="36">
        <f t="shared" si="4"/>
        <v>11.44</v>
      </c>
      <c r="G44" s="36">
        <f t="shared" si="4"/>
        <v>26.636666666666667</v>
      </c>
      <c r="H44" s="36">
        <f t="shared" si="4"/>
        <v>13.416666666666666</v>
      </c>
      <c r="I44" s="51">
        <f t="shared" si="4"/>
        <v>1.43</v>
      </c>
      <c r="J44" s="41">
        <f t="shared" si="7"/>
        <v>8.5064916387427392</v>
      </c>
      <c r="K44" s="41">
        <f t="shared" si="7"/>
        <v>1.9637464194747691</v>
      </c>
      <c r="L44" s="49">
        <f t="shared" si="7"/>
        <v>2.8293167608688323</v>
      </c>
      <c r="M44" s="41">
        <f t="shared" si="5"/>
        <v>2.3098268333362237</v>
      </c>
      <c r="N44" s="41">
        <f t="shared" si="5"/>
        <v>5.2034251540051359</v>
      </c>
      <c r="O44" s="41">
        <f t="shared" si="5"/>
        <v>6.1627293736893316</v>
      </c>
      <c r="P44" s="46">
        <f t="shared" si="5"/>
        <v>1.2260097878891512</v>
      </c>
      <c r="Q44" s="95">
        <v>32.61</v>
      </c>
      <c r="R44" s="95">
        <v>10.4</v>
      </c>
      <c r="S44" s="95">
        <v>17.149999999999999</v>
      </c>
      <c r="T44" s="95">
        <v>9.35</v>
      </c>
      <c r="U44" s="95">
        <v>20.64</v>
      </c>
      <c r="V44" s="95">
        <v>8.2799999999999994</v>
      </c>
      <c r="W44" s="95">
        <v>1.57</v>
      </c>
      <c r="X44" s="36">
        <v>20.89</v>
      </c>
      <c r="Y44" s="36">
        <v>6.85</v>
      </c>
      <c r="Z44" s="36">
        <v>17.600000000000001</v>
      </c>
      <c r="AA44" s="36">
        <v>11.05</v>
      </c>
      <c r="AB44" s="36">
        <v>29.31</v>
      </c>
      <c r="AC44" s="36">
        <v>11.72</v>
      </c>
      <c r="AD44" s="36">
        <v>2.58</v>
      </c>
      <c r="AE44" s="95">
        <v>16.07</v>
      </c>
      <c r="AF44" s="95">
        <v>7.17</v>
      </c>
      <c r="AG44" s="95">
        <v>12.49</v>
      </c>
      <c r="AH44" s="95">
        <v>13.92</v>
      </c>
      <c r="AI44" s="95">
        <v>29.96</v>
      </c>
      <c r="AJ44" s="95">
        <v>20.25</v>
      </c>
      <c r="AK44" s="95">
        <v>0.14000000000000001</v>
      </c>
    </row>
    <row r="45" spans="1:44">
      <c r="A45" s="54">
        <v>49</v>
      </c>
      <c r="B45" s="57" t="s">
        <v>42</v>
      </c>
      <c r="C45" s="36">
        <f t="shared" si="6"/>
        <v>34.426666666666669</v>
      </c>
      <c r="D45" s="36">
        <f t="shared" si="6"/>
        <v>9.0133333333333336</v>
      </c>
      <c r="E45" s="36">
        <f t="shared" si="6"/>
        <v>11.116666666666667</v>
      </c>
      <c r="F45" s="36">
        <f t="shared" si="4"/>
        <v>10.373333333333333</v>
      </c>
      <c r="G45" s="36">
        <f t="shared" si="4"/>
        <v>19.166666666666668</v>
      </c>
      <c r="H45" s="36">
        <f t="shared" si="4"/>
        <v>15.013333333333335</v>
      </c>
      <c r="I45" s="51">
        <f t="shared" si="4"/>
        <v>0.89666666666666661</v>
      </c>
      <c r="J45" s="41">
        <f t="shared" si="7"/>
        <v>5.1204133947693302</v>
      </c>
      <c r="K45" s="41">
        <f t="shared" si="7"/>
        <v>6.096862581142318</v>
      </c>
      <c r="L45" s="41">
        <f t="shared" si="7"/>
        <v>2.7818399187108747</v>
      </c>
      <c r="M45" s="41">
        <f t="shared" si="5"/>
        <v>2.0476897551468523</v>
      </c>
      <c r="N45" s="41">
        <f t="shared" si="5"/>
        <v>2.5378993938557124</v>
      </c>
      <c r="O45" s="41">
        <f t="shared" si="5"/>
        <v>8.5939882088197717</v>
      </c>
      <c r="P45" s="46">
        <f t="shared" si="5"/>
        <v>1.9527501973712187</v>
      </c>
      <c r="Q45" s="95">
        <v>40.15</v>
      </c>
      <c r="R45" s="95">
        <v>14.16</v>
      </c>
      <c r="S45" s="95">
        <v>12.36</v>
      </c>
      <c r="T45" s="95">
        <v>8.77</v>
      </c>
      <c r="U45" s="95">
        <v>16.440000000000001</v>
      </c>
      <c r="V45" s="95">
        <v>7.92</v>
      </c>
      <c r="W45" s="95">
        <v>0.21</v>
      </c>
      <c r="X45" s="36">
        <v>32.85</v>
      </c>
      <c r="Y45" s="36">
        <v>2.2799999999999998</v>
      </c>
      <c r="Z45" s="36">
        <v>7.93</v>
      </c>
      <c r="AA45" s="36">
        <v>9.67</v>
      </c>
      <c r="AB45" s="36">
        <v>19.600000000000001</v>
      </c>
      <c r="AC45" s="36">
        <v>24.57</v>
      </c>
      <c r="AD45" s="36">
        <v>3.1</v>
      </c>
      <c r="AE45" s="95">
        <v>30.28</v>
      </c>
      <c r="AF45" s="95">
        <v>10.6</v>
      </c>
      <c r="AG45" s="95">
        <v>13.06</v>
      </c>
      <c r="AH45" s="95">
        <v>12.68</v>
      </c>
      <c r="AI45" s="95">
        <v>21.46</v>
      </c>
      <c r="AJ45" s="95">
        <v>12.55</v>
      </c>
      <c r="AK45" s="95">
        <v>-0.62</v>
      </c>
    </row>
    <row r="46" spans="1:44">
      <c r="A46" s="54">
        <v>50</v>
      </c>
      <c r="B46" s="57" t="s">
        <v>43</v>
      </c>
      <c r="C46" s="36">
        <f t="shared" si="6"/>
        <v>34.28</v>
      </c>
      <c r="D46" s="36">
        <f t="shared" si="6"/>
        <v>10.744999999999999</v>
      </c>
      <c r="E46" s="36">
        <f t="shared" si="6"/>
        <v>15.547500000000001</v>
      </c>
      <c r="F46" s="36">
        <f t="shared" si="4"/>
        <v>8.7725000000000009</v>
      </c>
      <c r="G46" s="36">
        <f t="shared" si="4"/>
        <v>23.424999999999997</v>
      </c>
      <c r="H46" s="36">
        <f t="shared" si="4"/>
        <v>5.6999999999999993</v>
      </c>
      <c r="I46" s="51">
        <f t="shared" si="4"/>
        <v>1.5349999999999999</v>
      </c>
      <c r="J46" s="41">
        <f t="shared" si="7"/>
        <v>0.71995370221517363</v>
      </c>
      <c r="K46" s="41">
        <f t="shared" si="7"/>
        <v>1.2391529364852427</v>
      </c>
      <c r="L46" s="49">
        <f t="shared" si="7"/>
        <v>1.6324495908501024</v>
      </c>
      <c r="M46" s="41">
        <f t="shared" si="5"/>
        <v>0.66122991462879233</v>
      </c>
      <c r="N46" s="41">
        <f t="shared" si="5"/>
        <v>3.5159588545184484</v>
      </c>
      <c r="O46" s="41">
        <f t="shared" si="5"/>
        <v>1.2691466949621439</v>
      </c>
      <c r="P46" s="46">
        <f t="shared" si="5"/>
        <v>1.0377700451769971</v>
      </c>
      <c r="Q46" s="95">
        <v>34.119999999999997</v>
      </c>
      <c r="R46" s="95">
        <v>9.75</v>
      </c>
      <c r="S46" s="95">
        <v>14.58</v>
      </c>
      <c r="T46" s="95">
        <v>8.8800000000000008</v>
      </c>
      <c r="U46" s="95">
        <v>24.6</v>
      </c>
      <c r="V46" s="95">
        <v>5.81</v>
      </c>
      <c r="W46" s="95">
        <v>2.2599999999999998</v>
      </c>
      <c r="X46" s="36">
        <v>35.340000000000003</v>
      </c>
      <c r="Y46" s="36">
        <v>12.51</v>
      </c>
      <c r="Z46" s="36">
        <v>17.66</v>
      </c>
      <c r="AA46" s="36">
        <v>8.43</v>
      </c>
      <c r="AB46" s="36">
        <v>20.54</v>
      </c>
      <c r="AC46" s="36">
        <v>3.94</v>
      </c>
      <c r="AD46" s="36">
        <v>1.59</v>
      </c>
      <c r="AE46" s="95">
        <v>33.85</v>
      </c>
      <c r="AF46" s="95">
        <v>10.68</v>
      </c>
      <c r="AG46" s="95">
        <v>15.96</v>
      </c>
      <c r="AH46" s="95">
        <v>9.65</v>
      </c>
      <c r="AI46" s="95">
        <v>20.68</v>
      </c>
      <c r="AJ46" s="95">
        <v>6.95</v>
      </c>
      <c r="AK46" s="95">
        <v>2.2400000000000002</v>
      </c>
      <c r="AL46" s="36">
        <v>33.81</v>
      </c>
      <c r="AM46" s="36">
        <v>10.039999999999999</v>
      </c>
      <c r="AN46" s="36">
        <v>13.99</v>
      </c>
      <c r="AO46" s="36">
        <v>8.1300000000000008</v>
      </c>
      <c r="AP46" s="36">
        <v>27.88</v>
      </c>
      <c r="AQ46" s="36">
        <v>6.1</v>
      </c>
      <c r="AR46" s="36">
        <v>0.05</v>
      </c>
    </row>
    <row r="47" spans="1:44">
      <c r="A47" s="54">
        <v>51</v>
      </c>
      <c r="B47" s="57" t="s">
        <v>44</v>
      </c>
      <c r="C47" s="36">
        <f t="shared" si="6"/>
        <v>31.349999999999998</v>
      </c>
      <c r="D47" s="36">
        <f t="shared" si="6"/>
        <v>8.8733333333333331</v>
      </c>
      <c r="E47" s="36">
        <f t="shared" si="6"/>
        <v>17.060000000000002</v>
      </c>
      <c r="F47" s="36">
        <f t="shared" si="4"/>
        <v>8.1066666666666674</v>
      </c>
      <c r="G47" s="36">
        <f t="shared" si="4"/>
        <v>28.99666666666667</v>
      </c>
      <c r="H47" s="36">
        <f t="shared" si="4"/>
        <v>7.2266666666666666</v>
      </c>
      <c r="I47" s="51">
        <f t="shared" si="4"/>
        <v>-1.6133333333333333</v>
      </c>
      <c r="J47" s="41">
        <f t="shared" si="7"/>
        <v>0.26457513110645881</v>
      </c>
      <c r="K47" s="41">
        <f t="shared" si="7"/>
        <v>2.2840826021257117</v>
      </c>
      <c r="L47" s="41">
        <f t="shared" si="7"/>
        <v>1.3958151740112303</v>
      </c>
      <c r="M47" s="41">
        <f t="shared" si="5"/>
        <v>1.984573841743694</v>
      </c>
      <c r="N47" s="41">
        <f t="shared" si="5"/>
        <v>1.6231245587857188</v>
      </c>
      <c r="O47" s="41">
        <f t="shared" si="5"/>
        <v>3.4700048030706405</v>
      </c>
      <c r="P47" s="46">
        <f t="shared" si="5"/>
        <v>0.28676354952004085</v>
      </c>
      <c r="Q47" s="95">
        <v>31.45</v>
      </c>
      <c r="R47" s="95">
        <v>7.5</v>
      </c>
      <c r="S47" s="95">
        <v>16.190000000000001</v>
      </c>
      <c r="T47" s="95">
        <v>9.3800000000000008</v>
      </c>
      <c r="U47" s="95">
        <v>28.11</v>
      </c>
      <c r="V47" s="95">
        <v>9.26</v>
      </c>
      <c r="W47" s="95">
        <v>-1.88</v>
      </c>
      <c r="X47" s="36">
        <v>31.05</v>
      </c>
      <c r="Y47" s="36">
        <v>7.61</v>
      </c>
      <c r="Z47" s="36">
        <v>16.32</v>
      </c>
      <c r="AA47" s="36">
        <v>9.1199999999999992</v>
      </c>
      <c r="AB47" s="36">
        <v>28.01</v>
      </c>
      <c r="AC47" s="36">
        <v>9.1999999999999993</v>
      </c>
      <c r="AD47" s="36">
        <v>-1.31</v>
      </c>
      <c r="AE47" s="95">
        <v>31.55</v>
      </c>
      <c r="AF47" s="95">
        <v>11.51</v>
      </c>
      <c r="AG47" s="95">
        <v>18.670000000000002</v>
      </c>
      <c r="AH47" s="95">
        <v>5.82</v>
      </c>
      <c r="AI47" s="95">
        <v>30.87</v>
      </c>
      <c r="AJ47" s="95">
        <v>3.22</v>
      </c>
      <c r="AK47" s="95">
        <v>-1.65</v>
      </c>
    </row>
    <row r="48" spans="1:44">
      <c r="A48" s="54">
        <v>52</v>
      </c>
      <c r="B48" s="57" t="s">
        <v>45</v>
      </c>
      <c r="C48" s="36">
        <f t="shared" si="6"/>
        <v>22.543333333333333</v>
      </c>
      <c r="D48" s="36">
        <f t="shared" si="6"/>
        <v>4.2766666666666664</v>
      </c>
      <c r="E48" s="36">
        <f t="shared" si="6"/>
        <v>11.833333333333334</v>
      </c>
      <c r="F48" s="36">
        <f t="shared" si="4"/>
        <v>11.676666666666668</v>
      </c>
      <c r="G48" s="36">
        <f t="shared" si="4"/>
        <v>17.623333333333331</v>
      </c>
      <c r="H48" s="36">
        <f t="shared" si="4"/>
        <v>32.113333333333337</v>
      </c>
      <c r="I48" s="51">
        <f t="shared" si="4"/>
        <v>-7.333333333333332E-2</v>
      </c>
      <c r="J48" s="41">
        <f t="shared" si="7"/>
        <v>3.7097484191429015</v>
      </c>
      <c r="K48" s="41">
        <f t="shared" si="7"/>
        <v>2.8450366137069891</v>
      </c>
      <c r="L48" s="41">
        <f t="shared" si="7"/>
        <v>1.9483924998144839</v>
      </c>
      <c r="M48" s="41">
        <f t="shared" si="5"/>
        <v>2.1673563005037484</v>
      </c>
      <c r="N48" s="41">
        <f t="shared" si="5"/>
        <v>1.9692722852194244</v>
      </c>
      <c r="O48" s="41">
        <f t="shared" si="5"/>
        <v>6.4220116266893656</v>
      </c>
      <c r="P48" s="46">
        <f t="shared" si="5"/>
        <v>1.7571093686317121</v>
      </c>
      <c r="Q48" s="95">
        <v>23.93</v>
      </c>
      <c r="R48" s="95">
        <v>7.13</v>
      </c>
      <c r="S48" s="95">
        <v>11.57</v>
      </c>
      <c r="T48" s="95">
        <v>13.42</v>
      </c>
      <c r="U48" s="95">
        <v>16.149999999999999</v>
      </c>
      <c r="V48" s="95">
        <v>25.93</v>
      </c>
      <c r="W48" s="95">
        <v>1.87</v>
      </c>
      <c r="X48" s="36">
        <v>25.36</v>
      </c>
      <c r="Y48" s="36">
        <v>4.26</v>
      </c>
      <c r="Z48" s="36">
        <v>10.029999999999999</v>
      </c>
      <c r="AA48" s="36">
        <v>12.36</v>
      </c>
      <c r="AB48" s="36">
        <v>16.86</v>
      </c>
      <c r="AC48" s="36">
        <v>31.66</v>
      </c>
      <c r="AD48" s="36">
        <v>-0.54</v>
      </c>
      <c r="AE48" s="95">
        <v>18.34</v>
      </c>
      <c r="AF48" s="95">
        <v>1.44</v>
      </c>
      <c r="AG48" s="95">
        <v>13.9</v>
      </c>
      <c r="AH48" s="95">
        <v>9.25</v>
      </c>
      <c r="AI48" s="95">
        <v>19.86</v>
      </c>
      <c r="AJ48" s="95">
        <v>38.75</v>
      </c>
      <c r="AK48" s="95">
        <v>-1.55</v>
      </c>
    </row>
    <row r="49" spans="1:44">
      <c r="A49" s="54">
        <v>53</v>
      </c>
      <c r="B49" s="57" t="s">
        <v>46</v>
      </c>
      <c r="C49" s="36">
        <f t="shared" si="6"/>
        <v>17.344999999999999</v>
      </c>
      <c r="D49" s="36">
        <f t="shared" si="6"/>
        <v>9.375</v>
      </c>
      <c r="E49" s="36">
        <f t="shared" si="6"/>
        <v>18.71</v>
      </c>
      <c r="F49" s="36">
        <f t="shared" si="4"/>
        <v>11.26</v>
      </c>
      <c r="G49" s="36">
        <f t="shared" si="4"/>
        <v>34.715000000000003</v>
      </c>
      <c r="H49" s="36">
        <f t="shared" si="4"/>
        <v>5.8100000000000005</v>
      </c>
      <c r="I49" s="51">
        <f t="shared" si="4"/>
        <v>2.7800000000000002</v>
      </c>
      <c r="J49" s="41">
        <f t="shared" si="7"/>
        <v>0.36062445840514029</v>
      </c>
      <c r="K49" s="41">
        <f t="shared" si="7"/>
        <v>0.12020815280171429</v>
      </c>
      <c r="L49" s="41">
        <f t="shared" si="7"/>
        <v>0.32526911934581249</v>
      </c>
      <c r="M49" s="41">
        <f t="shared" si="5"/>
        <v>0.1131370849898477</v>
      </c>
      <c r="N49" s="41">
        <f t="shared" si="5"/>
        <v>0.82731493398825673</v>
      </c>
      <c r="O49" s="41">
        <f t="shared" si="5"/>
        <v>0.80610173055266388</v>
      </c>
      <c r="P49" s="46">
        <f t="shared" si="5"/>
        <v>4.2426406871192889E-2</v>
      </c>
      <c r="Q49" s="95">
        <v>17.09</v>
      </c>
      <c r="R49" s="95">
        <v>9.4600000000000009</v>
      </c>
      <c r="S49" s="95">
        <v>18.940000000000001</v>
      </c>
      <c r="T49" s="95">
        <v>11.18</v>
      </c>
      <c r="U49" s="95">
        <v>34.130000000000003</v>
      </c>
      <c r="V49" s="95">
        <v>6.38</v>
      </c>
      <c r="W49" s="95">
        <v>2.81</v>
      </c>
      <c r="X49" s="36">
        <v>17.600000000000001</v>
      </c>
      <c r="Y49" s="36">
        <v>9.2899999999999991</v>
      </c>
      <c r="Z49" s="36">
        <v>18.48</v>
      </c>
      <c r="AA49" s="36">
        <v>11.34</v>
      </c>
      <c r="AB49" s="36">
        <v>35.299999999999997</v>
      </c>
      <c r="AC49" s="36">
        <v>5.24</v>
      </c>
      <c r="AD49" s="36">
        <v>2.75</v>
      </c>
    </row>
    <row r="50" spans="1:44">
      <c r="A50" s="54">
        <v>54</v>
      </c>
      <c r="B50" s="57" t="s">
        <v>47</v>
      </c>
      <c r="C50" s="36">
        <f t="shared" si="6"/>
        <v>52.116666666666667</v>
      </c>
      <c r="D50" s="36">
        <f t="shared" si="6"/>
        <v>8.5666666666666664</v>
      </c>
      <c r="E50" s="36">
        <f t="shared" si="6"/>
        <v>11.676666666666668</v>
      </c>
      <c r="F50" s="36">
        <f t="shared" si="4"/>
        <v>5.793333333333333</v>
      </c>
      <c r="G50" s="36">
        <f t="shared" si="4"/>
        <v>14.783333333333333</v>
      </c>
      <c r="H50" s="36">
        <f t="shared" si="4"/>
        <v>7.1966666666666663</v>
      </c>
      <c r="I50" s="51">
        <f t="shared" si="4"/>
        <v>-0.12999999999999998</v>
      </c>
      <c r="J50" s="41">
        <f t="shared" si="7"/>
        <v>10.407484486336426</v>
      </c>
      <c r="K50" s="41">
        <f t="shared" si="7"/>
        <v>4.134033542840859</v>
      </c>
      <c r="L50" s="41">
        <f t="shared" si="7"/>
        <v>2.9985385329078773</v>
      </c>
      <c r="M50" s="41">
        <f t="shared" si="5"/>
        <v>2.6145044144796032</v>
      </c>
      <c r="N50" s="41">
        <f t="shared" si="5"/>
        <v>3.9951261974227266</v>
      </c>
      <c r="O50" s="41">
        <f t="shared" si="5"/>
        <v>1.85608009884631</v>
      </c>
      <c r="P50" s="46">
        <f t="shared" si="5"/>
        <v>1.1605171261123206</v>
      </c>
      <c r="Q50" s="95">
        <v>50.97</v>
      </c>
      <c r="R50" s="95">
        <v>9.75</v>
      </c>
      <c r="S50" s="95">
        <v>12.23</v>
      </c>
      <c r="T50" s="95">
        <v>7.63</v>
      </c>
      <c r="U50" s="95">
        <v>10.77</v>
      </c>
      <c r="V50" s="95">
        <v>8.1199999999999992</v>
      </c>
      <c r="W50" s="95">
        <v>0.53</v>
      </c>
      <c r="X50" s="36">
        <v>42.33</v>
      </c>
      <c r="Y50" s="36">
        <v>11.98</v>
      </c>
      <c r="Z50" s="36">
        <v>14.36</v>
      </c>
      <c r="AA50" s="36">
        <v>6.95</v>
      </c>
      <c r="AB50" s="36">
        <v>18.760000000000002</v>
      </c>
      <c r="AC50" s="36">
        <v>5.0599999999999996</v>
      </c>
      <c r="AD50" s="36">
        <v>0.55000000000000004</v>
      </c>
      <c r="AE50" s="95">
        <v>63.05</v>
      </c>
      <c r="AF50" s="95">
        <v>3.97</v>
      </c>
      <c r="AG50" s="95">
        <v>8.44</v>
      </c>
      <c r="AH50" s="95">
        <v>2.8</v>
      </c>
      <c r="AI50" s="95">
        <v>14.82</v>
      </c>
      <c r="AJ50" s="95">
        <v>8.41</v>
      </c>
      <c r="AK50" s="95">
        <v>-1.47</v>
      </c>
    </row>
    <row r="51" spans="1:44">
      <c r="A51" s="54">
        <v>55</v>
      </c>
      <c r="B51" s="57" t="s">
        <v>48</v>
      </c>
      <c r="C51" s="36">
        <f t="shared" si="6"/>
        <v>47.803333333333335</v>
      </c>
      <c r="D51" s="36">
        <f t="shared" si="6"/>
        <v>11.39</v>
      </c>
      <c r="E51" s="36">
        <f t="shared" si="6"/>
        <v>11.69</v>
      </c>
      <c r="F51" s="36">
        <f t="shared" si="4"/>
        <v>8.1966666666666672</v>
      </c>
      <c r="G51" s="36">
        <f t="shared" si="4"/>
        <v>12.403333333333331</v>
      </c>
      <c r="H51" s="36">
        <f t="shared" si="4"/>
        <v>9.2899999999999991</v>
      </c>
      <c r="I51" s="51">
        <f t="shared" si="4"/>
        <v>-0.77999999999999992</v>
      </c>
      <c r="J51" s="41">
        <f t="shared" si="7"/>
        <v>5.5719146918571294</v>
      </c>
      <c r="K51" s="41">
        <f t="shared" si="7"/>
        <v>0.31953090617340907</v>
      </c>
      <c r="L51" s="41">
        <f t="shared" si="7"/>
        <v>0.66775744099186152</v>
      </c>
      <c r="M51" s="41">
        <f t="shared" si="5"/>
        <v>1.9112648516972568</v>
      </c>
      <c r="N51" s="41">
        <f t="shared" si="5"/>
        <v>1.0104619405664588</v>
      </c>
      <c r="O51" s="41">
        <f t="shared" si="5"/>
        <v>2.1669333169250993</v>
      </c>
      <c r="P51" s="46">
        <f t="shared" si="5"/>
        <v>0.14730919862656291</v>
      </c>
      <c r="Q51" s="95">
        <v>54.14</v>
      </c>
      <c r="R51" s="95">
        <v>11.28</v>
      </c>
      <c r="S51" s="95">
        <v>11.16</v>
      </c>
      <c r="T51" s="95">
        <v>5.99</v>
      </c>
      <c r="U51" s="95">
        <v>11.51</v>
      </c>
      <c r="V51" s="95">
        <v>6.85</v>
      </c>
      <c r="W51" s="95">
        <v>-0.94</v>
      </c>
      <c r="X51" s="60">
        <v>43.67</v>
      </c>
      <c r="Y51" s="36">
        <v>11.75</v>
      </c>
      <c r="Z51" s="36">
        <v>11.47</v>
      </c>
      <c r="AA51" s="36">
        <v>9.27</v>
      </c>
      <c r="AB51" s="36">
        <v>13.5</v>
      </c>
      <c r="AC51" s="36">
        <v>10.99</v>
      </c>
      <c r="AD51" s="36">
        <v>-0.65</v>
      </c>
      <c r="AE51" s="95">
        <v>45.6</v>
      </c>
      <c r="AF51" s="95">
        <v>11.14</v>
      </c>
      <c r="AG51" s="95">
        <v>12.44</v>
      </c>
      <c r="AH51" s="95">
        <v>9.33</v>
      </c>
      <c r="AI51" s="95">
        <v>12.2</v>
      </c>
      <c r="AJ51" s="95">
        <v>10.029999999999999</v>
      </c>
      <c r="AK51" s="95">
        <v>-0.75</v>
      </c>
    </row>
    <row r="52" spans="1:44">
      <c r="A52" s="54">
        <v>56</v>
      </c>
      <c r="B52" s="57" t="s">
        <v>49</v>
      </c>
      <c r="C52" s="36">
        <f t="shared" si="6"/>
        <v>31.03</v>
      </c>
      <c r="D52" s="36">
        <f t="shared" si="6"/>
        <v>5.6633333333333331</v>
      </c>
      <c r="E52" s="36">
        <f t="shared" si="6"/>
        <v>13.993333333333334</v>
      </c>
      <c r="F52" s="36">
        <f t="shared" si="4"/>
        <v>9.6966666666666672</v>
      </c>
      <c r="G52" s="36">
        <f t="shared" si="4"/>
        <v>30.116666666666664</v>
      </c>
      <c r="H52" s="36">
        <f t="shared" si="4"/>
        <v>8.5333333333333332</v>
      </c>
      <c r="I52" s="51">
        <f t="shared" si="4"/>
        <v>0.95666666666666667</v>
      </c>
      <c r="J52" s="41">
        <f t="shared" si="7"/>
        <v>1.2355970216862788</v>
      </c>
      <c r="K52" s="41">
        <f t="shared" si="7"/>
        <v>0.80506728497271196</v>
      </c>
      <c r="L52" s="41">
        <f t="shared" si="7"/>
        <v>1.0231976022906488</v>
      </c>
      <c r="M52" s="41">
        <f t="shared" si="5"/>
        <v>0.44545856522614269</v>
      </c>
      <c r="N52" s="41">
        <f t="shared" si="5"/>
        <v>0.84807625443313428</v>
      </c>
      <c r="O52" s="41">
        <f t="shared" si="5"/>
        <v>1.8428872275137453</v>
      </c>
      <c r="P52" s="46">
        <f t="shared" si="5"/>
        <v>1.3123007785311009</v>
      </c>
      <c r="Q52" s="95">
        <v>31.37</v>
      </c>
      <c r="R52" s="95">
        <v>6.27</v>
      </c>
      <c r="S52" s="95">
        <v>14.46</v>
      </c>
      <c r="T52" s="95">
        <v>9.24</v>
      </c>
      <c r="U52" s="95">
        <v>30.2</v>
      </c>
      <c r="V52" s="95">
        <v>6.6</v>
      </c>
      <c r="W52" s="95">
        <v>1.85</v>
      </c>
      <c r="X52" s="36">
        <v>29.66</v>
      </c>
      <c r="Y52" s="36">
        <v>5.97</v>
      </c>
      <c r="Z52" s="36">
        <v>14.7</v>
      </c>
      <c r="AA52" s="36">
        <v>10.130000000000001</v>
      </c>
      <c r="AB52" s="36">
        <v>29.23</v>
      </c>
      <c r="AC52" s="36">
        <v>8.73</v>
      </c>
      <c r="AD52" s="36">
        <v>1.57</v>
      </c>
      <c r="AE52" s="95">
        <v>32.06</v>
      </c>
      <c r="AF52" s="95">
        <v>4.75</v>
      </c>
      <c r="AG52" s="95">
        <v>12.82</v>
      </c>
      <c r="AH52" s="95">
        <v>9.7200000000000006</v>
      </c>
      <c r="AI52" s="95">
        <v>30.92</v>
      </c>
      <c r="AJ52" s="95">
        <v>10.27</v>
      </c>
      <c r="AK52" s="95">
        <v>-0.55000000000000004</v>
      </c>
    </row>
    <row r="53" spans="1:44">
      <c r="A53" s="54">
        <v>60</v>
      </c>
      <c r="B53" s="57" t="s">
        <v>50</v>
      </c>
      <c r="C53" s="36">
        <f t="shared" si="6"/>
        <v>56.825000000000003</v>
      </c>
      <c r="D53" s="36">
        <f t="shared" si="6"/>
        <v>11.824999999999999</v>
      </c>
      <c r="E53" s="36">
        <f t="shared" si="6"/>
        <v>10.844999999999999</v>
      </c>
      <c r="F53" s="36">
        <f t="shared" si="4"/>
        <v>5.97</v>
      </c>
      <c r="G53" s="36">
        <f t="shared" si="4"/>
        <v>10.350000000000001</v>
      </c>
      <c r="H53" s="36">
        <f t="shared" si="4"/>
        <v>4.5250000000000004</v>
      </c>
      <c r="I53" s="51">
        <f t="shared" si="4"/>
        <v>-0.33999999999999997</v>
      </c>
      <c r="J53" s="41">
        <f t="shared" si="7"/>
        <v>4.6598336880193454</v>
      </c>
      <c r="K53" s="41">
        <f t="shared" si="7"/>
        <v>2.3263813101037583</v>
      </c>
      <c r="L53" s="41">
        <f t="shared" si="7"/>
        <v>1.6334166645409403</v>
      </c>
      <c r="M53" s="41">
        <f t="shared" si="5"/>
        <v>1.2445079348883237</v>
      </c>
      <c r="N53" s="41">
        <f t="shared" si="5"/>
        <v>1.258650070512054</v>
      </c>
      <c r="O53" s="41">
        <f t="shared" si="5"/>
        <v>0.61518289963229644</v>
      </c>
      <c r="P53" s="46">
        <f t="shared" si="5"/>
        <v>9.8994949366116816E-2</v>
      </c>
      <c r="Q53" s="95">
        <v>60.12</v>
      </c>
      <c r="R53" s="95">
        <v>10.18</v>
      </c>
      <c r="S53" s="95">
        <v>9.69</v>
      </c>
      <c r="T53" s="95">
        <v>5.09</v>
      </c>
      <c r="U53" s="95">
        <v>11.24</v>
      </c>
      <c r="V53" s="95">
        <v>4.09</v>
      </c>
      <c r="W53" s="95">
        <v>-0.41</v>
      </c>
      <c r="X53" s="36">
        <v>53.53</v>
      </c>
      <c r="Y53" s="36">
        <v>13.47</v>
      </c>
      <c r="Z53" s="36">
        <v>12</v>
      </c>
      <c r="AA53" s="36">
        <v>6.85</v>
      </c>
      <c r="AB53" s="36">
        <v>9.4600000000000009</v>
      </c>
      <c r="AC53" s="36">
        <v>4.96</v>
      </c>
      <c r="AD53" s="36">
        <v>-0.27</v>
      </c>
    </row>
    <row r="54" spans="1:44">
      <c r="A54" s="54">
        <v>61</v>
      </c>
      <c r="B54" s="57" t="s">
        <v>51</v>
      </c>
      <c r="C54" s="36">
        <f t="shared" si="6"/>
        <v>46.44</v>
      </c>
      <c r="D54" s="36">
        <f t="shared" si="6"/>
        <v>8.3233333333333324</v>
      </c>
      <c r="E54" s="36">
        <f t="shared" si="6"/>
        <v>12.166666666666666</v>
      </c>
      <c r="F54" s="36">
        <f t="shared" si="4"/>
        <v>6.1633333333333331</v>
      </c>
      <c r="G54" s="36">
        <f t="shared" si="4"/>
        <v>24.130000000000006</v>
      </c>
      <c r="H54" s="36">
        <f t="shared" si="4"/>
        <v>2.5033333333333334</v>
      </c>
      <c r="I54" s="51">
        <f t="shared" si="4"/>
        <v>0.27999999999999997</v>
      </c>
      <c r="J54" s="41">
        <f t="shared" si="7"/>
        <v>2.8753608469199148</v>
      </c>
      <c r="K54" s="41">
        <f t="shared" si="7"/>
        <v>2.2116132874744086</v>
      </c>
      <c r="L54" s="49">
        <f t="shared" si="7"/>
        <v>0.94637906429365515</v>
      </c>
      <c r="M54" s="41">
        <f t="shared" si="5"/>
        <v>0.75294975485309357</v>
      </c>
      <c r="N54" s="41">
        <f t="shared" si="5"/>
        <v>6.1599675323819501</v>
      </c>
      <c r="O54" s="41">
        <f t="shared" si="5"/>
        <v>0.16258331197676276</v>
      </c>
      <c r="P54" s="46">
        <f t="shared" si="5"/>
        <v>0.36660605559646725</v>
      </c>
      <c r="Q54" s="95">
        <v>43.37</v>
      </c>
      <c r="R54" s="95">
        <v>5.77</v>
      </c>
      <c r="S54" s="95">
        <v>11.29</v>
      </c>
      <c r="T54" s="95">
        <v>5.67</v>
      </c>
      <c r="U54" s="95">
        <v>31.19</v>
      </c>
      <c r="V54" s="95">
        <v>2.36</v>
      </c>
      <c r="W54" s="95">
        <v>0.36</v>
      </c>
      <c r="X54" s="36">
        <v>46.88</v>
      </c>
      <c r="Y54" s="36">
        <v>9.64</v>
      </c>
      <c r="Z54" s="36">
        <v>12.04</v>
      </c>
      <c r="AA54" s="36">
        <v>7.03</v>
      </c>
      <c r="AB54" s="36">
        <v>21.35</v>
      </c>
      <c r="AC54" s="36">
        <v>2.4700000000000002</v>
      </c>
      <c r="AD54" s="36">
        <v>0.6</v>
      </c>
      <c r="AE54" s="95">
        <v>49.07</v>
      </c>
      <c r="AF54" s="95">
        <v>9.56</v>
      </c>
      <c r="AG54" s="95">
        <v>13.17</v>
      </c>
      <c r="AH54" s="95">
        <v>5.79</v>
      </c>
      <c r="AI54" s="95">
        <v>19.850000000000001</v>
      </c>
      <c r="AJ54" s="95">
        <v>2.68</v>
      </c>
      <c r="AK54" s="95">
        <v>-0.12</v>
      </c>
    </row>
    <row r="55" spans="1:44">
      <c r="A55" s="54">
        <v>62</v>
      </c>
      <c r="B55" s="57" t="s">
        <v>52</v>
      </c>
      <c r="C55" s="36">
        <f t="shared" si="6"/>
        <v>37.713333333333338</v>
      </c>
      <c r="D55" s="36">
        <f t="shared" si="6"/>
        <v>8.0200000000000014</v>
      </c>
      <c r="E55" s="36">
        <f t="shared" si="6"/>
        <v>13.219999999999999</v>
      </c>
      <c r="F55" s="36">
        <f t="shared" si="4"/>
        <v>6.793333333333333</v>
      </c>
      <c r="G55" s="36">
        <f t="shared" si="4"/>
        <v>24.34</v>
      </c>
      <c r="H55" s="36">
        <f t="shared" si="4"/>
        <v>10.96</v>
      </c>
      <c r="I55" s="51">
        <f t="shared" si="4"/>
        <v>-1.0466666666666666</v>
      </c>
      <c r="J55" s="41">
        <f t="shared" si="7"/>
        <v>3.3470932663033657</v>
      </c>
      <c r="K55" s="41">
        <f t="shared" si="7"/>
        <v>2.3705695518166046</v>
      </c>
      <c r="L55" s="41">
        <f t="shared" si="7"/>
        <v>1.3165105392665877</v>
      </c>
      <c r="M55" s="41">
        <f t="shared" si="5"/>
        <v>0.79826896052228735</v>
      </c>
      <c r="N55" s="41">
        <f t="shared" si="5"/>
        <v>1.5889933920567438</v>
      </c>
      <c r="O55" s="41">
        <f t="shared" si="5"/>
        <v>0.84923494982248571</v>
      </c>
      <c r="P55" s="46">
        <f t="shared" si="5"/>
        <v>1.6728518563618635</v>
      </c>
      <c r="Q55" s="95">
        <v>41.5</v>
      </c>
      <c r="R55" s="95">
        <v>5.62</v>
      </c>
      <c r="S55" s="95">
        <v>11.7</v>
      </c>
      <c r="T55" s="95">
        <v>7.63</v>
      </c>
      <c r="U55" s="95">
        <v>22.69</v>
      </c>
      <c r="V55" s="95">
        <v>9.98</v>
      </c>
      <c r="W55" s="95">
        <v>0.88</v>
      </c>
      <c r="X55" s="36">
        <v>35.15</v>
      </c>
      <c r="Y55" s="36">
        <v>10.36</v>
      </c>
      <c r="Z55" s="36">
        <v>13.96</v>
      </c>
      <c r="AA55" s="36">
        <v>6.71</v>
      </c>
      <c r="AB55" s="36">
        <v>24.47</v>
      </c>
      <c r="AC55" s="36">
        <v>11.48</v>
      </c>
      <c r="AD55" s="36">
        <v>-2.13</v>
      </c>
      <c r="AE55" s="95">
        <v>36.49</v>
      </c>
      <c r="AF55" s="95">
        <v>8.08</v>
      </c>
      <c r="AG55" s="95">
        <v>14</v>
      </c>
      <c r="AH55" s="95">
        <v>6.04</v>
      </c>
      <c r="AI55" s="95">
        <v>25.86</v>
      </c>
      <c r="AJ55" s="95">
        <v>11.42</v>
      </c>
      <c r="AK55" s="95">
        <v>-1.89</v>
      </c>
    </row>
    <row r="56" spans="1:44">
      <c r="A56" s="54">
        <v>63</v>
      </c>
      <c r="B56" s="57" t="s">
        <v>53</v>
      </c>
      <c r="C56" s="36">
        <f t="shared" si="6"/>
        <v>42.51</v>
      </c>
      <c r="D56" s="36">
        <f t="shared" si="6"/>
        <v>9.9966666666666679</v>
      </c>
      <c r="E56" s="36">
        <f t="shared" si="6"/>
        <v>11.956666666666669</v>
      </c>
      <c r="F56" s="36">
        <f t="shared" si="4"/>
        <v>7.666666666666667</v>
      </c>
      <c r="G56" s="36">
        <f t="shared" si="4"/>
        <v>19.213333333333331</v>
      </c>
      <c r="H56" s="36">
        <f t="shared" si="4"/>
        <v>7.416666666666667</v>
      </c>
      <c r="I56" s="51">
        <f t="shared" si="4"/>
        <v>1.2366666666666666</v>
      </c>
      <c r="J56" s="41">
        <f t="shared" si="7"/>
        <v>21.130312349797375</v>
      </c>
      <c r="K56" s="41">
        <f t="shared" si="7"/>
        <v>1.8771343407794026</v>
      </c>
      <c r="L56" s="41">
        <f t="shared" si="7"/>
        <v>2.4860075087041138</v>
      </c>
      <c r="M56" s="41">
        <f t="shared" si="5"/>
        <v>3.9483836355315467</v>
      </c>
      <c r="N56" s="41">
        <f t="shared" si="5"/>
        <v>9.2664034734806044</v>
      </c>
      <c r="O56" s="41">
        <f t="shared" si="5"/>
        <v>4.7100566167863986</v>
      </c>
      <c r="P56" s="46">
        <f t="shared" si="5"/>
        <v>2.283009709425988</v>
      </c>
      <c r="Q56" s="95">
        <v>52.86</v>
      </c>
      <c r="R56" s="95">
        <v>9.5399999999999991</v>
      </c>
      <c r="S56" s="95">
        <v>11.09</v>
      </c>
      <c r="T56" s="95">
        <v>5.82</v>
      </c>
      <c r="U56" s="95">
        <v>14.61</v>
      </c>
      <c r="V56" s="95">
        <v>5.72</v>
      </c>
      <c r="W56" s="95">
        <v>0.35</v>
      </c>
      <c r="X56" s="36">
        <v>18.2</v>
      </c>
      <c r="Y56" s="36">
        <v>8.39</v>
      </c>
      <c r="Z56" s="36">
        <v>14.76</v>
      </c>
      <c r="AA56" s="36">
        <v>12.2</v>
      </c>
      <c r="AB56" s="36">
        <v>29.88</v>
      </c>
      <c r="AC56" s="36">
        <v>12.74</v>
      </c>
      <c r="AD56" s="36">
        <v>3.83</v>
      </c>
      <c r="AE56" s="95">
        <v>56.47</v>
      </c>
      <c r="AF56" s="95">
        <v>12.06</v>
      </c>
      <c r="AG56" s="95">
        <v>10.02</v>
      </c>
      <c r="AH56" s="95">
        <v>4.9800000000000004</v>
      </c>
      <c r="AI56" s="95">
        <v>13.15</v>
      </c>
      <c r="AJ56" s="95">
        <v>3.79</v>
      </c>
      <c r="AK56" s="95">
        <v>-0.47</v>
      </c>
    </row>
    <row r="57" spans="1:44">
      <c r="A57" s="54">
        <v>64</v>
      </c>
      <c r="B57" s="57" t="s">
        <v>54</v>
      </c>
      <c r="C57" s="36">
        <f t="shared" si="6"/>
        <v>33.403333333333329</v>
      </c>
      <c r="D57" s="36">
        <f t="shared" si="6"/>
        <v>6.626666666666666</v>
      </c>
      <c r="E57" s="36">
        <f t="shared" si="6"/>
        <v>12.97</v>
      </c>
      <c r="F57" s="36">
        <f t="shared" si="4"/>
        <v>8.4799999999999986</v>
      </c>
      <c r="G57" s="36">
        <f t="shared" si="4"/>
        <v>17.689999999999998</v>
      </c>
      <c r="H57" s="36">
        <f t="shared" si="4"/>
        <v>14.910000000000002</v>
      </c>
      <c r="I57" s="51">
        <f t="shared" si="4"/>
        <v>5.93</v>
      </c>
      <c r="J57" s="41">
        <f t="shared" si="7"/>
        <v>2.9994388364047904</v>
      </c>
      <c r="K57" s="41">
        <f t="shared" si="7"/>
        <v>2.3204597245660938</v>
      </c>
      <c r="L57" s="41">
        <f t="shared" si="7"/>
        <v>6.9501726597257978</v>
      </c>
      <c r="M57" s="41">
        <f t="shared" si="5"/>
        <v>6.0698270156570366</v>
      </c>
      <c r="N57" s="41">
        <f t="shared" si="5"/>
        <v>2.1251588175945804</v>
      </c>
      <c r="O57" s="41">
        <f t="shared" si="5"/>
        <v>5.7375953151124177</v>
      </c>
      <c r="P57" s="46">
        <f t="shared" si="5"/>
        <v>5.5477563032274588</v>
      </c>
      <c r="Q57" s="95">
        <v>35.11</v>
      </c>
      <c r="R57" s="95">
        <v>4.28</v>
      </c>
      <c r="S57" s="95">
        <v>20.82</v>
      </c>
      <c r="T57" s="95">
        <v>1.5</v>
      </c>
      <c r="U57" s="95">
        <v>17.66</v>
      </c>
      <c r="V57" s="95">
        <v>8.31</v>
      </c>
      <c r="W57" s="95">
        <v>12.33</v>
      </c>
      <c r="X57" s="36">
        <v>29.94</v>
      </c>
      <c r="Y57" s="36">
        <v>8.92</v>
      </c>
      <c r="Z57" s="36">
        <v>7.6</v>
      </c>
      <c r="AA57" s="36">
        <v>12.52</v>
      </c>
      <c r="AB57" s="36">
        <v>19.829999999999998</v>
      </c>
      <c r="AC57" s="36">
        <v>18.71</v>
      </c>
      <c r="AD57" s="36">
        <v>2.4900000000000002</v>
      </c>
      <c r="AE57" s="95">
        <v>35.159999999999997</v>
      </c>
      <c r="AF57" s="95">
        <v>6.68</v>
      </c>
      <c r="AG57" s="95">
        <v>10.49</v>
      </c>
      <c r="AH57" s="95">
        <v>11.42</v>
      </c>
      <c r="AI57" s="95">
        <v>15.58</v>
      </c>
      <c r="AJ57" s="95">
        <v>17.71</v>
      </c>
      <c r="AK57" s="95">
        <v>2.97</v>
      </c>
    </row>
    <row r="58" spans="1:44">
      <c r="A58" s="54">
        <v>65</v>
      </c>
      <c r="B58" s="57" t="s">
        <v>55</v>
      </c>
      <c r="C58" s="36">
        <f t="shared" si="6"/>
        <v>50.826666666666661</v>
      </c>
      <c r="D58" s="36">
        <f t="shared" si="6"/>
        <v>15.536666666666667</v>
      </c>
      <c r="E58" s="36">
        <f t="shared" si="6"/>
        <v>12.413333333333334</v>
      </c>
      <c r="F58" s="36">
        <f t="shared" si="4"/>
        <v>6.1966666666666663</v>
      </c>
      <c r="G58" s="36">
        <f t="shared" si="4"/>
        <v>10.33</v>
      </c>
      <c r="H58" s="36">
        <f t="shared" si="4"/>
        <v>4.7</v>
      </c>
      <c r="I58" s="51">
        <f t="shared" si="4"/>
        <v>-6.6666666666667096E-3</v>
      </c>
      <c r="J58" s="41">
        <f t="shared" si="7"/>
        <v>12.348685490097035</v>
      </c>
      <c r="K58" s="41">
        <f t="shared" si="7"/>
        <v>3.4958594556036302</v>
      </c>
      <c r="L58" s="41">
        <f t="shared" si="7"/>
        <v>2.0410863120733849</v>
      </c>
      <c r="M58" s="41">
        <f t="shared" si="5"/>
        <v>3.6443975267982678</v>
      </c>
      <c r="N58" s="41">
        <f t="shared" si="5"/>
        <v>6.0103494074804011</v>
      </c>
      <c r="O58" s="41">
        <f t="shared" si="5"/>
        <v>3.1610915836147488</v>
      </c>
      <c r="P58" s="46">
        <f t="shared" si="5"/>
        <v>0.98449648721228722</v>
      </c>
      <c r="Q58" s="95">
        <v>36.57</v>
      </c>
      <c r="R58" s="95">
        <v>11.5</v>
      </c>
      <c r="S58" s="95">
        <v>14.77</v>
      </c>
      <c r="T58" s="95">
        <v>10.4</v>
      </c>
      <c r="U58" s="95">
        <v>17.27</v>
      </c>
      <c r="V58" s="95">
        <v>8.35</v>
      </c>
      <c r="W58" s="95">
        <v>1.1299999999999999</v>
      </c>
      <c r="X58" s="36">
        <v>58.18</v>
      </c>
      <c r="Y58" s="36">
        <v>17.559999999999999</v>
      </c>
      <c r="Z58" s="36">
        <v>11.21</v>
      </c>
      <c r="AA58" s="36">
        <v>3.92</v>
      </c>
      <c r="AB58" s="36">
        <v>6.82</v>
      </c>
      <c r="AC58" s="36">
        <v>2.9</v>
      </c>
      <c r="AD58" s="36">
        <v>-0.59</v>
      </c>
      <c r="AE58" s="95">
        <v>57.73</v>
      </c>
      <c r="AF58" s="95">
        <v>17.55</v>
      </c>
      <c r="AG58" s="95">
        <v>11.26</v>
      </c>
      <c r="AH58" s="95">
        <v>4.2699999999999996</v>
      </c>
      <c r="AI58" s="95">
        <v>6.9</v>
      </c>
      <c r="AJ58" s="95">
        <v>2.85</v>
      </c>
      <c r="AK58" s="95">
        <v>-0.56000000000000005</v>
      </c>
    </row>
    <row r="59" spans="1:44">
      <c r="A59" s="54">
        <v>66</v>
      </c>
      <c r="B59" s="57" t="s">
        <v>56</v>
      </c>
      <c r="C59" s="36">
        <f t="shared" si="6"/>
        <v>33.453333333333333</v>
      </c>
      <c r="D59" s="36">
        <f t="shared" si="6"/>
        <v>18.260000000000002</v>
      </c>
      <c r="E59" s="36">
        <f t="shared" si="6"/>
        <v>16.593333333333334</v>
      </c>
      <c r="F59" s="36">
        <f t="shared" si="4"/>
        <v>5.419999999999999</v>
      </c>
      <c r="G59" s="36">
        <f t="shared" si="4"/>
        <v>23.3</v>
      </c>
      <c r="H59" s="36">
        <f t="shared" si="4"/>
        <v>2.3000000000000003</v>
      </c>
      <c r="I59" s="51">
        <f t="shared" si="4"/>
        <v>0.67666666666666675</v>
      </c>
      <c r="J59" s="41">
        <f t="shared" si="7"/>
        <v>15.828901835987654</v>
      </c>
      <c r="K59" s="41">
        <f t="shared" si="7"/>
        <v>1.517135458685217</v>
      </c>
      <c r="L59" s="41">
        <f t="shared" si="7"/>
        <v>3.0965518457363652</v>
      </c>
      <c r="M59" s="41">
        <f t="shared" si="5"/>
        <v>3.9837294084814547</v>
      </c>
      <c r="N59" s="41">
        <f t="shared" si="5"/>
        <v>6.3672364491983391</v>
      </c>
      <c r="O59" s="41">
        <f t="shared" si="5"/>
        <v>2.0444070044880989</v>
      </c>
      <c r="P59" s="46">
        <f t="shared" si="5"/>
        <v>0.96914051268808965</v>
      </c>
      <c r="Q59" s="95">
        <v>51.56</v>
      </c>
      <c r="R59" s="95">
        <v>17.850000000000001</v>
      </c>
      <c r="S59" s="95">
        <v>13.05</v>
      </c>
      <c r="T59" s="95">
        <v>1.97</v>
      </c>
      <c r="U59" s="95">
        <v>15.97</v>
      </c>
      <c r="V59" s="95">
        <v>-0.04</v>
      </c>
      <c r="W59" s="95">
        <v>-0.36</v>
      </c>
      <c r="X59" s="36">
        <v>22.24</v>
      </c>
      <c r="Y59" s="36">
        <v>16.989999999999998</v>
      </c>
      <c r="Z59" s="36">
        <v>18.78</v>
      </c>
      <c r="AA59" s="36">
        <v>9.7799999999999994</v>
      </c>
      <c r="AB59" s="36">
        <v>27.46</v>
      </c>
      <c r="AC59" s="36">
        <v>3.2</v>
      </c>
      <c r="AD59" s="36">
        <v>1.56</v>
      </c>
      <c r="AE59" s="95">
        <v>26.56</v>
      </c>
      <c r="AF59" s="95">
        <v>19.940000000000001</v>
      </c>
      <c r="AG59" s="95">
        <v>17.95</v>
      </c>
      <c r="AH59" s="95">
        <v>4.51</v>
      </c>
      <c r="AI59" s="95">
        <v>26.47</v>
      </c>
      <c r="AJ59" s="95">
        <v>3.74</v>
      </c>
      <c r="AK59" s="95">
        <v>0.83</v>
      </c>
    </row>
    <row r="60" spans="1:44">
      <c r="A60" s="54">
        <v>69</v>
      </c>
      <c r="B60" s="57" t="s">
        <v>57</v>
      </c>
      <c r="C60" s="36">
        <f t="shared" si="6"/>
        <v>30.376666666666669</v>
      </c>
      <c r="D60" s="36">
        <f t="shared" si="6"/>
        <v>7.3533333333333344</v>
      </c>
      <c r="E60" s="36">
        <f t="shared" si="6"/>
        <v>11.296666666666667</v>
      </c>
      <c r="F60" s="36">
        <f t="shared" si="4"/>
        <v>9.5033333333333321</v>
      </c>
      <c r="G60" s="36">
        <f t="shared" si="4"/>
        <v>28.793333333333333</v>
      </c>
      <c r="H60" s="36">
        <f t="shared" si="4"/>
        <v>10.726666666666667</v>
      </c>
      <c r="I60" s="51">
        <f t="shared" si="4"/>
        <v>1.9466666666666665</v>
      </c>
      <c r="J60" s="41">
        <f t="shared" si="7"/>
        <v>8.8921444732602808</v>
      </c>
      <c r="K60" s="41">
        <f t="shared" si="7"/>
        <v>6.3213316107710513</v>
      </c>
      <c r="L60" s="41">
        <f t="shared" si="7"/>
        <v>5.2086978539106408</v>
      </c>
      <c r="M60" s="41">
        <f t="shared" si="5"/>
        <v>2.027864229511763</v>
      </c>
      <c r="N60" s="41">
        <f t="shared" si="5"/>
        <v>6.223578820368024</v>
      </c>
      <c r="O60" s="41">
        <f t="shared" si="5"/>
        <v>6.0347521352026812</v>
      </c>
      <c r="P60" s="46">
        <f t="shared" si="5"/>
        <v>2.3284615808153966</v>
      </c>
      <c r="Q60" s="95">
        <v>35.64</v>
      </c>
      <c r="R60" s="95">
        <v>14.05</v>
      </c>
      <c r="S60" s="95">
        <v>15.61</v>
      </c>
      <c r="T60" s="95">
        <v>7.17</v>
      </c>
      <c r="U60" s="95">
        <v>22</v>
      </c>
      <c r="V60" s="95">
        <v>4.43</v>
      </c>
      <c r="W60" s="95">
        <v>1.1000000000000001</v>
      </c>
      <c r="X60" s="36">
        <v>35.380000000000003</v>
      </c>
      <c r="Y60" s="36">
        <v>1.49</v>
      </c>
      <c r="Z60" s="36">
        <v>5.51</v>
      </c>
      <c r="AA60" s="36">
        <v>10.84</v>
      </c>
      <c r="AB60" s="36">
        <v>30.16</v>
      </c>
      <c r="AC60" s="36">
        <v>16.46</v>
      </c>
      <c r="AD60" s="36">
        <v>0.16</v>
      </c>
      <c r="AE60" s="95">
        <v>20.11</v>
      </c>
      <c r="AF60" s="95">
        <v>6.52</v>
      </c>
      <c r="AG60" s="95">
        <v>12.77</v>
      </c>
      <c r="AH60" s="95">
        <v>10.5</v>
      </c>
      <c r="AI60" s="95">
        <v>34.22</v>
      </c>
      <c r="AJ60" s="95">
        <v>11.29</v>
      </c>
      <c r="AK60" s="95">
        <v>4.58</v>
      </c>
    </row>
    <row r="61" spans="1:44">
      <c r="A61" s="54">
        <v>70</v>
      </c>
      <c r="B61" s="57" t="s">
        <v>58</v>
      </c>
      <c r="C61" s="36">
        <f t="shared" si="6"/>
        <v>47.785000000000004</v>
      </c>
      <c r="D61" s="36">
        <f t="shared" si="6"/>
        <v>14.3825</v>
      </c>
      <c r="E61" s="36">
        <f t="shared" si="6"/>
        <v>13.7675</v>
      </c>
      <c r="F61" s="36">
        <f t="shared" si="4"/>
        <v>4.7925000000000004</v>
      </c>
      <c r="G61" s="36">
        <f t="shared" si="4"/>
        <v>16.672499999999999</v>
      </c>
      <c r="H61" s="36">
        <f t="shared" si="4"/>
        <v>2.4375</v>
      </c>
      <c r="I61" s="51">
        <f t="shared" si="4"/>
        <v>0.1575</v>
      </c>
      <c r="J61" s="41">
        <f t="shared" si="7"/>
        <v>3.9952430047078065</v>
      </c>
      <c r="K61" s="41">
        <f t="shared" si="7"/>
        <v>0.91641966369125849</v>
      </c>
      <c r="L61" s="49">
        <f t="shared" si="7"/>
        <v>1.0011451776174458</v>
      </c>
      <c r="M61" s="41">
        <f t="shared" si="5"/>
        <v>0.38836194458262785</v>
      </c>
      <c r="N61" s="41">
        <f t="shared" si="5"/>
        <v>2.8417996058835624</v>
      </c>
      <c r="O61" s="41">
        <f t="shared" si="5"/>
        <v>0.61108510045655662</v>
      </c>
      <c r="P61" s="46">
        <f t="shared" si="5"/>
        <v>0.37677358364584601</v>
      </c>
      <c r="Q61" s="95">
        <v>44.89</v>
      </c>
      <c r="R61" s="95">
        <v>13.55</v>
      </c>
      <c r="S61" s="95">
        <v>13.61</v>
      </c>
      <c r="T61" s="95">
        <v>5.33</v>
      </c>
      <c r="U61" s="95">
        <v>19.7</v>
      </c>
      <c r="V61" s="95">
        <v>2.77</v>
      </c>
      <c r="W61" s="95">
        <v>0.13</v>
      </c>
      <c r="X61" s="36">
        <v>51.79</v>
      </c>
      <c r="Y61" s="36">
        <v>15.69</v>
      </c>
      <c r="Z61" s="36">
        <v>12.99</v>
      </c>
      <c r="AA61" s="36">
        <v>4.47</v>
      </c>
      <c r="AB61" s="36">
        <v>13.31</v>
      </c>
      <c r="AC61" s="36">
        <v>2.0499999999999998</v>
      </c>
      <c r="AD61" s="36">
        <v>-0.31</v>
      </c>
      <c r="AE61" s="95">
        <v>50.61</v>
      </c>
      <c r="AF61" s="95">
        <v>14.1</v>
      </c>
      <c r="AG61" s="95">
        <v>13.25</v>
      </c>
      <c r="AH61" s="95">
        <v>4.55</v>
      </c>
      <c r="AI61" s="95">
        <v>15.48</v>
      </c>
      <c r="AJ61" s="95">
        <v>1.81</v>
      </c>
      <c r="AK61" s="95">
        <v>0.2</v>
      </c>
      <c r="AL61" s="36">
        <v>43.85</v>
      </c>
      <c r="AM61" s="36">
        <v>14.19</v>
      </c>
      <c r="AN61" s="36">
        <v>15.22</v>
      </c>
      <c r="AO61" s="36">
        <v>4.82</v>
      </c>
      <c r="AP61" s="36">
        <v>18.2</v>
      </c>
      <c r="AQ61" s="36">
        <v>3.12</v>
      </c>
      <c r="AR61" s="36">
        <v>0.61</v>
      </c>
    </row>
    <row r="62" spans="1:44">
      <c r="A62" s="54">
        <v>71</v>
      </c>
      <c r="B62" s="57" t="s">
        <v>59</v>
      </c>
      <c r="C62" s="36">
        <f t="shared" si="6"/>
        <v>40.036666666666669</v>
      </c>
      <c r="D62" s="36">
        <f t="shared" si="6"/>
        <v>10.083333333333334</v>
      </c>
      <c r="E62" s="36">
        <f t="shared" si="6"/>
        <v>14.576666666666668</v>
      </c>
      <c r="F62" s="36">
        <f t="shared" si="4"/>
        <v>7.28</v>
      </c>
      <c r="G62" s="36">
        <f t="shared" si="4"/>
        <v>20.826666666666668</v>
      </c>
      <c r="H62" s="36">
        <f t="shared" si="4"/>
        <v>6.830000000000001</v>
      </c>
      <c r="I62" s="51">
        <f t="shared" si="4"/>
        <v>0.3666666666666667</v>
      </c>
      <c r="J62" s="41">
        <f t="shared" si="7"/>
        <v>0.32929217016706502</v>
      </c>
      <c r="K62" s="41">
        <f t="shared" si="7"/>
        <v>1.0271481554933222</v>
      </c>
      <c r="L62" s="41">
        <f t="shared" si="7"/>
        <v>0.69154416585879308</v>
      </c>
      <c r="M62" s="41">
        <f t="shared" si="5"/>
        <v>0.49000000000000016</v>
      </c>
      <c r="N62" s="41">
        <f t="shared" si="5"/>
        <v>0.41186567389542633</v>
      </c>
      <c r="O62" s="41">
        <f t="shared" si="5"/>
        <v>0.6539113089708728</v>
      </c>
      <c r="P62" s="46">
        <f t="shared" si="5"/>
        <v>0.14364307617610164</v>
      </c>
      <c r="Q62" s="95">
        <v>40.18</v>
      </c>
      <c r="R62" s="95">
        <v>9.02</v>
      </c>
      <c r="S62" s="95">
        <v>14.63</v>
      </c>
      <c r="T62" s="95">
        <v>7.49</v>
      </c>
      <c r="U62" s="95">
        <v>21.3</v>
      </c>
      <c r="V62" s="95">
        <v>7.07</v>
      </c>
      <c r="W62" s="95">
        <v>0.31</v>
      </c>
      <c r="X62" s="36">
        <v>39.659999999999997</v>
      </c>
      <c r="Y62" s="36">
        <v>10.16</v>
      </c>
      <c r="Z62" s="36">
        <v>15.24</v>
      </c>
      <c r="AA62" s="36">
        <v>6.72</v>
      </c>
      <c r="AB62" s="36">
        <v>20.63</v>
      </c>
      <c r="AC62" s="36">
        <v>7.33</v>
      </c>
      <c r="AD62" s="36">
        <v>0.26</v>
      </c>
      <c r="AE62" s="95">
        <v>40.270000000000003</v>
      </c>
      <c r="AF62" s="95">
        <v>11.07</v>
      </c>
      <c r="AG62" s="95">
        <v>13.86</v>
      </c>
      <c r="AH62" s="95">
        <v>7.63</v>
      </c>
      <c r="AI62" s="95">
        <v>20.55</v>
      </c>
      <c r="AJ62" s="95">
        <v>6.09</v>
      </c>
      <c r="AK62" s="95">
        <v>0.53</v>
      </c>
    </row>
    <row r="63" spans="1:44">
      <c r="A63" s="54">
        <v>72</v>
      </c>
      <c r="B63" s="57" t="s">
        <v>60</v>
      </c>
      <c r="C63" s="36">
        <f t="shared" si="6"/>
        <v>21.143333333333334</v>
      </c>
      <c r="D63" s="36">
        <f t="shared" si="6"/>
        <v>6.1333333333333329</v>
      </c>
      <c r="E63" s="36">
        <f t="shared" si="6"/>
        <v>13.75</v>
      </c>
      <c r="F63" s="36">
        <f t="shared" si="4"/>
        <v>10.303333333333333</v>
      </c>
      <c r="G63" s="36">
        <f t="shared" si="4"/>
        <v>36.166666666666664</v>
      </c>
      <c r="H63" s="36">
        <f t="shared" si="4"/>
        <v>9.1733333333333338</v>
      </c>
      <c r="I63" s="51">
        <f t="shared" si="4"/>
        <v>3.3366666666666664</v>
      </c>
      <c r="J63" s="41">
        <f t="shared" si="7"/>
        <v>4.0348771150226233</v>
      </c>
      <c r="K63" s="41">
        <f t="shared" si="7"/>
        <v>1.5061983047837186</v>
      </c>
      <c r="L63" s="41">
        <f t="shared" si="7"/>
        <v>2.0702898347815881</v>
      </c>
      <c r="M63" s="41">
        <f t="shared" si="5"/>
        <v>1.5326556473433139</v>
      </c>
      <c r="N63" s="41">
        <f t="shared" si="5"/>
        <v>2.6409341781523707</v>
      </c>
      <c r="O63" s="41">
        <f t="shared" si="5"/>
        <v>2.9872451076758568</v>
      </c>
      <c r="P63" s="46">
        <f t="shared" si="5"/>
        <v>0.70323064021225146</v>
      </c>
      <c r="Q63" s="95">
        <v>20.28</v>
      </c>
      <c r="R63" s="95">
        <v>4.99</v>
      </c>
      <c r="S63" s="95">
        <v>11.66</v>
      </c>
      <c r="T63" s="95">
        <v>11.74</v>
      </c>
      <c r="U63" s="95">
        <v>36.96</v>
      </c>
      <c r="V63" s="95">
        <v>11.58</v>
      </c>
      <c r="W63" s="95">
        <v>2.79</v>
      </c>
      <c r="X63" s="36">
        <v>25.54</v>
      </c>
      <c r="Y63" s="36">
        <v>7.84</v>
      </c>
      <c r="Z63" s="36">
        <v>15.8</v>
      </c>
      <c r="AA63" s="36">
        <v>8.69</v>
      </c>
      <c r="AB63" s="36">
        <v>33.22</v>
      </c>
      <c r="AC63" s="36">
        <v>5.83</v>
      </c>
      <c r="AD63" s="36">
        <v>3.09</v>
      </c>
      <c r="AE63" s="95">
        <v>17.61</v>
      </c>
      <c r="AF63" s="95">
        <v>5.57</v>
      </c>
      <c r="AG63" s="95">
        <v>13.79</v>
      </c>
      <c r="AH63" s="95">
        <v>10.48</v>
      </c>
      <c r="AI63" s="95">
        <v>38.32</v>
      </c>
      <c r="AJ63" s="95">
        <v>10.11</v>
      </c>
      <c r="AK63" s="95">
        <v>4.13</v>
      </c>
    </row>
    <row r="64" spans="1:44">
      <c r="A64" s="54">
        <v>73</v>
      </c>
      <c r="B64" s="57" t="s">
        <v>61</v>
      </c>
      <c r="C64" s="36">
        <f t="shared" si="6"/>
        <v>20.146666666666665</v>
      </c>
      <c r="D64" s="36">
        <f t="shared" si="6"/>
        <v>10.843333333333334</v>
      </c>
      <c r="E64" s="36">
        <f>AVERAGE(S64,Z64,AG64,AN64,AU64)</f>
        <v>17.006666666666664</v>
      </c>
      <c r="F64" s="36">
        <f t="shared" si="4"/>
        <v>10.46</v>
      </c>
      <c r="G64" s="36">
        <f t="shared" si="4"/>
        <v>31.666666666666668</v>
      </c>
      <c r="H64" s="36">
        <f t="shared" si="4"/>
        <v>7.4733333333333336</v>
      </c>
      <c r="I64" s="51">
        <f t="shared" si="4"/>
        <v>2.4</v>
      </c>
      <c r="J64" s="41">
        <f t="shared" si="7"/>
        <v>4.1850487850601379</v>
      </c>
      <c r="K64" s="41">
        <f t="shared" si="7"/>
        <v>1.0561407734451562</v>
      </c>
      <c r="L64" s="49">
        <f t="shared" si="7"/>
        <v>1.2663859338026986</v>
      </c>
      <c r="M64" s="41">
        <f t="shared" si="5"/>
        <v>1.1347686988985906</v>
      </c>
      <c r="N64" s="41">
        <f t="shared" si="5"/>
        <v>3.7629022487082122</v>
      </c>
      <c r="O64" s="41">
        <f t="shared" si="5"/>
        <v>1.7625644196265056</v>
      </c>
      <c r="P64" s="46">
        <f t="shared" si="5"/>
        <v>0.3132091952673145</v>
      </c>
      <c r="Q64" s="95">
        <v>20.170000000000002</v>
      </c>
      <c r="R64" s="95">
        <v>9.76</v>
      </c>
      <c r="S64" s="95">
        <v>16.86</v>
      </c>
      <c r="T64" s="95">
        <v>11.77</v>
      </c>
      <c r="U64" s="95">
        <v>29.39</v>
      </c>
      <c r="V64" s="95">
        <v>9.43</v>
      </c>
      <c r="W64" s="95">
        <v>2.61</v>
      </c>
      <c r="X64" s="36">
        <v>24.32</v>
      </c>
      <c r="Y64" s="36">
        <v>10.9</v>
      </c>
      <c r="Z64" s="36">
        <v>15.82</v>
      </c>
      <c r="AA64" s="36">
        <v>9.83</v>
      </c>
      <c r="AB64" s="36">
        <v>29.6</v>
      </c>
      <c r="AC64" s="36">
        <v>6.98</v>
      </c>
      <c r="AD64" s="36">
        <v>2.5499999999999998</v>
      </c>
      <c r="AE64" s="95">
        <v>15.95</v>
      </c>
      <c r="AF64" s="95">
        <v>11.87</v>
      </c>
      <c r="AG64" s="95">
        <v>18.34</v>
      </c>
      <c r="AH64" s="95">
        <v>9.7799999999999994</v>
      </c>
      <c r="AI64" s="95">
        <v>36.01</v>
      </c>
      <c r="AJ64" s="95">
        <v>6.01</v>
      </c>
      <c r="AK64" s="95">
        <v>2.04</v>
      </c>
    </row>
    <row r="65" spans="1:51">
      <c r="A65" s="54">
        <v>74</v>
      </c>
      <c r="B65" s="57" t="s">
        <v>62</v>
      </c>
      <c r="C65" s="36">
        <f t="shared" si="6"/>
        <v>44.257499999999993</v>
      </c>
      <c r="D65" s="36">
        <f t="shared" si="6"/>
        <v>8.7375000000000007</v>
      </c>
      <c r="E65" s="36">
        <f t="shared" si="6"/>
        <v>13.6075</v>
      </c>
      <c r="F65" s="36">
        <f t="shared" si="4"/>
        <v>6.4674999999999994</v>
      </c>
      <c r="G65" s="36">
        <f t="shared" si="4"/>
        <v>20.517500000000002</v>
      </c>
      <c r="H65" s="36">
        <f t="shared" si="4"/>
        <v>6.1000000000000005</v>
      </c>
      <c r="I65" s="51">
        <f t="shared" si="4"/>
        <v>0.3075</v>
      </c>
      <c r="J65" s="41">
        <f t="shared" si="7"/>
        <v>1.1958922749701697</v>
      </c>
      <c r="K65" s="41">
        <f t="shared" si="7"/>
        <v>1.7712401493492209</v>
      </c>
      <c r="L65" s="41">
        <f t="shared" si="7"/>
        <v>2.5486123675443451</v>
      </c>
      <c r="M65" s="41">
        <f t="shared" si="5"/>
        <v>1.7121210042906867</v>
      </c>
      <c r="N65" s="41">
        <f t="shared" si="5"/>
        <v>1.8021353075356652</v>
      </c>
      <c r="O65" s="41">
        <f t="shared" si="5"/>
        <v>1.0425929215182641</v>
      </c>
      <c r="P65" s="46">
        <f t="shared" si="5"/>
        <v>0.30346608816582238</v>
      </c>
      <c r="Q65" s="95">
        <v>44.18</v>
      </c>
      <c r="R65" s="95">
        <v>7.44</v>
      </c>
      <c r="S65" s="95">
        <v>16.59</v>
      </c>
      <c r="T65" s="95">
        <v>5.67</v>
      </c>
      <c r="U65" s="95">
        <v>19.59</v>
      </c>
      <c r="V65" s="95">
        <v>6.53</v>
      </c>
      <c r="W65" s="95">
        <v>-0.01</v>
      </c>
      <c r="X65" s="36">
        <v>44.17</v>
      </c>
      <c r="Y65" s="36">
        <v>11.21</v>
      </c>
      <c r="Z65" s="36">
        <v>13.18</v>
      </c>
      <c r="AA65" s="36">
        <v>6.23</v>
      </c>
      <c r="AB65" s="36">
        <v>20.03</v>
      </c>
      <c r="AC65" s="36">
        <v>4.54</v>
      </c>
      <c r="AD65" s="36">
        <v>0.64</v>
      </c>
      <c r="AE65" s="95">
        <v>42.88</v>
      </c>
      <c r="AF65" s="95">
        <v>7.47</v>
      </c>
      <c r="AG65" s="95">
        <v>10.44</v>
      </c>
      <c r="AH65" s="95">
        <v>8.93</v>
      </c>
      <c r="AI65" s="95">
        <v>23.18</v>
      </c>
      <c r="AJ65" s="95">
        <v>6.62</v>
      </c>
      <c r="AK65" s="95">
        <v>0.48</v>
      </c>
      <c r="AL65" s="36">
        <v>45.8</v>
      </c>
      <c r="AM65" s="36">
        <v>8.83</v>
      </c>
      <c r="AN65" s="36">
        <v>14.22</v>
      </c>
      <c r="AO65" s="36">
        <v>5.04</v>
      </c>
      <c r="AP65" s="36">
        <v>19.27</v>
      </c>
      <c r="AQ65" s="36">
        <v>6.71</v>
      </c>
      <c r="AR65" s="36">
        <v>0.12</v>
      </c>
    </row>
    <row r="66" spans="1:51">
      <c r="A66" s="54">
        <v>75</v>
      </c>
      <c r="B66" s="57" t="s">
        <v>63</v>
      </c>
      <c r="C66" s="36">
        <f t="shared" si="6"/>
        <v>26.706666666666667</v>
      </c>
      <c r="D66" s="36">
        <f t="shared" si="6"/>
        <v>6.8</v>
      </c>
      <c r="E66" s="36">
        <f t="shared" si="6"/>
        <v>12.089999999999998</v>
      </c>
      <c r="F66" s="36">
        <f t="shared" si="4"/>
        <v>11.776666666666666</v>
      </c>
      <c r="G66" s="36">
        <f t="shared" si="4"/>
        <v>22.169999999999998</v>
      </c>
      <c r="H66" s="36">
        <f t="shared" si="4"/>
        <v>19.433333333333334</v>
      </c>
      <c r="I66" s="51">
        <f t="shared" si="4"/>
        <v>1.02</v>
      </c>
      <c r="J66" s="41">
        <f t="shared" si="7"/>
        <v>5.0510032006852894</v>
      </c>
      <c r="K66" s="41">
        <f t="shared" si="7"/>
        <v>0.82437855382099801</v>
      </c>
      <c r="L66" s="41">
        <f t="shared" si="7"/>
        <v>0.52735187493740854</v>
      </c>
      <c r="M66" s="41">
        <f t="shared" si="5"/>
        <v>0.82245567256438434</v>
      </c>
      <c r="N66" s="41">
        <f t="shared" si="5"/>
        <v>1.7703389505967499</v>
      </c>
      <c r="O66" s="41">
        <f t="shared" si="5"/>
        <v>4.3226419390615005</v>
      </c>
      <c r="P66" s="46">
        <f t="shared" si="5"/>
        <v>1.0867842472174503</v>
      </c>
      <c r="Q66" s="95">
        <v>24.6</v>
      </c>
      <c r="R66" s="95">
        <v>6.46</v>
      </c>
      <c r="S66" s="95">
        <v>12.3</v>
      </c>
      <c r="T66" s="95">
        <v>12.56</v>
      </c>
      <c r="U66" s="95">
        <v>20.18</v>
      </c>
      <c r="V66" s="95">
        <v>21.68</v>
      </c>
      <c r="W66" s="95">
        <v>2.21</v>
      </c>
      <c r="X66" s="36">
        <v>32.47</v>
      </c>
      <c r="Y66" s="36">
        <v>6.2</v>
      </c>
      <c r="Z66" s="36">
        <v>11.49</v>
      </c>
      <c r="AA66" s="36">
        <v>11.85</v>
      </c>
      <c r="AB66" s="36">
        <v>22.76</v>
      </c>
      <c r="AC66" s="36">
        <v>14.45</v>
      </c>
      <c r="AD66" s="36">
        <v>0.77</v>
      </c>
      <c r="AE66" s="95">
        <v>23.05</v>
      </c>
      <c r="AF66" s="95">
        <v>7.74</v>
      </c>
      <c r="AG66" s="95">
        <v>12.48</v>
      </c>
      <c r="AH66" s="95">
        <v>10.92</v>
      </c>
      <c r="AI66" s="95">
        <v>23.57</v>
      </c>
      <c r="AJ66" s="95">
        <v>22.17</v>
      </c>
      <c r="AK66" s="95">
        <v>0.08</v>
      </c>
    </row>
    <row r="67" spans="1:51">
      <c r="A67" s="54">
        <v>76</v>
      </c>
      <c r="B67" s="57" t="s">
        <v>64</v>
      </c>
      <c r="C67" s="36">
        <f t="shared" si="6"/>
        <v>48.843333333333334</v>
      </c>
      <c r="D67" s="36">
        <f t="shared" si="6"/>
        <v>11.343333333333334</v>
      </c>
      <c r="E67" s="36">
        <f t="shared" si="6"/>
        <v>14.296666666666667</v>
      </c>
      <c r="F67" s="36">
        <f t="shared" si="4"/>
        <v>6.5933333333333337</v>
      </c>
      <c r="G67" s="36">
        <f t="shared" si="4"/>
        <v>14.56</v>
      </c>
      <c r="H67" s="36">
        <f t="shared" si="4"/>
        <v>4.0633333333333335</v>
      </c>
      <c r="I67" s="51">
        <f t="shared" si="4"/>
        <v>0.3</v>
      </c>
      <c r="J67" s="41">
        <f t="shared" si="7"/>
        <v>3.1899582024429947</v>
      </c>
      <c r="K67" s="41">
        <f t="shared" si="7"/>
        <v>1.0702491921666346</v>
      </c>
      <c r="L67" s="41">
        <f t="shared" si="7"/>
        <v>1.8000370366560092</v>
      </c>
      <c r="M67" s="41">
        <f t="shared" si="5"/>
        <v>0.28378395538390377</v>
      </c>
      <c r="N67" s="41">
        <f t="shared" si="5"/>
        <v>2.8640705298578206</v>
      </c>
      <c r="O67" s="41">
        <f t="shared" si="5"/>
        <v>6.4291005073286334E-2</v>
      </c>
      <c r="P67" s="46">
        <f t="shared" si="5"/>
        <v>6.0827625302982267E-2</v>
      </c>
      <c r="Q67" s="95">
        <v>45.16</v>
      </c>
      <c r="R67" s="95">
        <v>10.26</v>
      </c>
      <c r="S67" s="95">
        <v>16.09</v>
      </c>
      <c r="T67" s="95">
        <v>6.54</v>
      </c>
      <c r="U67" s="95">
        <v>17.63</v>
      </c>
      <c r="V67" s="95">
        <v>3.99</v>
      </c>
      <c r="W67" s="95">
        <v>0.34</v>
      </c>
      <c r="X67" s="36">
        <v>50.71</v>
      </c>
      <c r="Y67" s="36">
        <v>11.37</v>
      </c>
      <c r="Z67" s="36">
        <v>12.49</v>
      </c>
      <c r="AA67" s="36">
        <v>6.9</v>
      </c>
      <c r="AB67" s="36">
        <v>14.09</v>
      </c>
      <c r="AC67" s="36">
        <v>4.1100000000000003</v>
      </c>
      <c r="AD67" s="36">
        <v>0.33</v>
      </c>
      <c r="AE67" s="95">
        <v>50.66</v>
      </c>
      <c r="AF67" s="95">
        <v>12.4</v>
      </c>
      <c r="AG67" s="95">
        <v>14.31</v>
      </c>
      <c r="AH67" s="95">
        <v>6.34</v>
      </c>
      <c r="AI67" s="95">
        <v>11.96</v>
      </c>
      <c r="AJ67" s="95">
        <v>4.09</v>
      </c>
      <c r="AK67" s="95">
        <v>0.23</v>
      </c>
    </row>
    <row r="68" spans="1:51">
      <c r="A68" s="54">
        <v>77</v>
      </c>
      <c r="B68" s="57" t="s">
        <v>65</v>
      </c>
      <c r="C68" s="36">
        <f t="shared" si="6"/>
        <v>16.375999999999998</v>
      </c>
      <c r="D68" s="36">
        <f t="shared" si="6"/>
        <v>8.27</v>
      </c>
      <c r="E68" s="36">
        <f t="shared" si="6"/>
        <v>14.482000000000003</v>
      </c>
      <c r="F68" s="36">
        <f t="shared" si="4"/>
        <v>10.681999999999999</v>
      </c>
      <c r="G68" s="36">
        <f t="shared" si="4"/>
        <v>32.003999999999998</v>
      </c>
      <c r="H68" s="36">
        <f t="shared" si="4"/>
        <v>15.723999999999998</v>
      </c>
      <c r="I68" s="51">
        <f t="shared" si="4"/>
        <v>2.4660000000000002</v>
      </c>
      <c r="J68" s="41">
        <f t="shared" si="7"/>
        <v>1.397884115368653</v>
      </c>
      <c r="K68" s="41">
        <f t="shared" si="7"/>
        <v>1.8982228530918115</v>
      </c>
      <c r="L68" s="49">
        <f t="shared" si="7"/>
        <v>1.7046319250794177</v>
      </c>
      <c r="M68" s="41">
        <f t="shared" si="5"/>
        <v>0.52083586666050596</v>
      </c>
      <c r="N68" s="41">
        <f t="shared" si="5"/>
        <v>2.1197122446218977</v>
      </c>
      <c r="O68" s="41">
        <f t="shared" si="5"/>
        <v>4.2352662253983571</v>
      </c>
      <c r="P68" s="46">
        <f t="shared" si="5"/>
        <v>0.90273473401658832</v>
      </c>
      <c r="Q68" s="95">
        <v>17.350000000000001</v>
      </c>
      <c r="R68" s="95">
        <v>7.79</v>
      </c>
      <c r="S68" s="95">
        <v>13.13</v>
      </c>
      <c r="T68" s="95">
        <v>9.8699999999999992</v>
      </c>
      <c r="U68" s="95">
        <v>32.49</v>
      </c>
      <c r="V68" s="95">
        <v>17.68</v>
      </c>
      <c r="W68" s="95">
        <v>1.69</v>
      </c>
      <c r="X68" s="36">
        <v>14.09</v>
      </c>
      <c r="Y68" s="36">
        <v>11.5</v>
      </c>
      <c r="Z68" s="36">
        <v>16.87</v>
      </c>
      <c r="AA68" s="36">
        <v>10.81</v>
      </c>
      <c r="AB68" s="36">
        <v>35.450000000000003</v>
      </c>
      <c r="AC68" s="36">
        <v>8.18</v>
      </c>
      <c r="AD68" s="36">
        <v>3.1</v>
      </c>
      <c r="AE68" s="95">
        <v>17.260000000000002</v>
      </c>
      <c r="AF68" s="95">
        <v>7.11</v>
      </c>
      <c r="AG68" s="95">
        <v>14.98</v>
      </c>
      <c r="AH68" s="95">
        <v>11.25</v>
      </c>
      <c r="AI68" s="95">
        <v>30.69</v>
      </c>
      <c r="AJ68" s="95">
        <v>17.239999999999998</v>
      </c>
      <c r="AK68" s="95">
        <v>1.47</v>
      </c>
      <c r="AL68" s="36">
        <v>17.21</v>
      </c>
      <c r="AM68" s="36">
        <v>8.23</v>
      </c>
      <c r="AN68" s="36">
        <v>12.56</v>
      </c>
      <c r="AO68" s="36">
        <v>10.94</v>
      </c>
      <c r="AP68" s="36">
        <v>31.29</v>
      </c>
      <c r="AQ68" s="36">
        <v>17.3</v>
      </c>
      <c r="AR68" s="36">
        <v>2.48</v>
      </c>
      <c r="AS68" s="96">
        <v>15.97</v>
      </c>
      <c r="AT68" s="96">
        <v>6.72</v>
      </c>
      <c r="AU68" s="96">
        <v>14.87</v>
      </c>
      <c r="AV68" s="96">
        <v>10.54</v>
      </c>
      <c r="AW68" s="96">
        <v>30.1</v>
      </c>
      <c r="AX68" s="96">
        <v>18.22</v>
      </c>
      <c r="AY68" s="96">
        <v>3.59</v>
      </c>
    </row>
    <row r="69" spans="1:51">
      <c r="A69" s="54">
        <v>78</v>
      </c>
      <c r="B69" s="57" t="s">
        <v>66</v>
      </c>
      <c r="C69" s="36">
        <f t="shared" si="6"/>
        <v>28.414999999999999</v>
      </c>
      <c r="D69" s="36">
        <f t="shared" si="6"/>
        <v>9.8825000000000003</v>
      </c>
      <c r="E69" s="36">
        <f t="shared" si="6"/>
        <v>14.965</v>
      </c>
      <c r="F69" s="36">
        <f t="shared" si="4"/>
        <v>12.690000000000001</v>
      </c>
      <c r="G69" s="36">
        <f t="shared" si="4"/>
        <v>18.572500000000002</v>
      </c>
      <c r="H69" s="36">
        <f t="shared" si="4"/>
        <v>13.784999999999998</v>
      </c>
      <c r="I69" s="51">
        <f t="shared" si="4"/>
        <v>1.6850000000000001</v>
      </c>
      <c r="J69" s="41">
        <f t="shared" si="7"/>
        <v>4.9138884806230783</v>
      </c>
      <c r="K69" s="41">
        <f t="shared" si="7"/>
        <v>2.1922191952448524</v>
      </c>
      <c r="L69" s="41">
        <f t="shared" si="7"/>
        <v>1.4403818938045565</v>
      </c>
      <c r="M69" s="41">
        <f t="shared" si="5"/>
        <v>0.64802263334958699</v>
      </c>
      <c r="N69" s="41">
        <f t="shared" si="5"/>
        <v>3.9004305317917489</v>
      </c>
      <c r="O69" s="41">
        <f t="shared" si="5"/>
        <v>3.6717525334187076</v>
      </c>
      <c r="P69" s="46">
        <f t="shared" si="5"/>
        <v>0.3173326330524483</v>
      </c>
      <c r="Q69" s="95">
        <v>30.8</v>
      </c>
      <c r="R69" s="95">
        <v>10.49</v>
      </c>
      <c r="S69" s="95">
        <v>15.59</v>
      </c>
      <c r="T69" s="95">
        <v>12.89</v>
      </c>
      <c r="U69" s="95">
        <v>16.309999999999999</v>
      </c>
      <c r="V69" s="95">
        <v>12.02</v>
      </c>
      <c r="W69" s="95">
        <v>1.89</v>
      </c>
      <c r="X69" s="36">
        <v>21.06</v>
      </c>
      <c r="Y69" s="36">
        <v>6.9</v>
      </c>
      <c r="Z69" s="36">
        <v>12.83</v>
      </c>
      <c r="AA69" s="36">
        <v>13.52</v>
      </c>
      <c r="AB69" s="36">
        <v>24.41</v>
      </c>
      <c r="AC69" s="36">
        <v>19.29</v>
      </c>
      <c r="AD69" s="36">
        <v>1.98</v>
      </c>
      <c r="AE69" s="95">
        <v>30.51</v>
      </c>
      <c r="AF69" s="95">
        <v>12.15</v>
      </c>
      <c r="AG69" s="95">
        <v>15.46</v>
      </c>
      <c r="AH69" s="95">
        <v>12.19</v>
      </c>
      <c r="AI69" s="95">
        <v>16.62</v>
      </c>
      <c r="AJ69" s="95">
        <v>11.79</v>
      </c>
      <c r="AK69" s="95">
        <v>1.28</v>
      </c>
      <c r="AL69" s="36">
        <v>31.29</v>
      </c>
      <c r="AM69" s="36">
        <v>9.99</v>
      </c>
      <c r="AN69" s="36">
        <v>15.98</v>
      </c>
      <c r="AO69" s="36">
        <v>12.16</v>
      </c>
      <c r="AP69" s="36">
        <v>16.95</v>
      </c>
      <c r="AQ69" s="36">
        <v>12.04</v>
      </c>
      <c r="AR69" s="36">
        <v>1.59</v>
      </c>
    </row>
    <row r="70" spans="1:51">
      <c r="A70" s="54">
        <v>81</v>
      </c>
      <c r="B70" s="57" t="s">
        <v>67</v>
      </c>
      <c r="C70" s="36">
        <f t="shared" si="6"/>
        <v>30.070000000000004</v>
      </c>
      <c r="D70" s="36">
        <f t="shared" si="6"/>
        <v>15.943333333333333</v>
      </c>
      <c r="E70" s="36">
        <f t="shared" si="6"/>
        <v>18.006666666666664</v>
      </c>
      <c r="F70" s="36">
        <f t="shared" si="4"/>
        <v>6.7133333333333338</v>
      </c>
      <c r="G70" s="36">
        <f t="shared" si="4"/>
        <v>25.446666666666669</v>
      </c>
      <c r="H70" s="36">
        <f t="shared" si="4"/>
        <v>2.8433333333333337</v>
      </c>
      <c r="I70" s="51">
        <f t="shared" si="4"/>
        <v>0.97666666666666657</v>
      </c>
      <c r="J70" s="41">
        <f t="shared" si="7"/>
        <v>6.318552049322653</v>
      </c>
      <c r="K70" s="41">
        <f t="shared" si="7"/>
        <v>1.5601709308064078</v>
      </c>
      <c r="L70" s="41">
        <f t="shared" si="7"/>
        <v>1.6821811238191127</v>
      </c>
      <c r="M70" s="41">
        <f t="shared" si="5"/>
        <v>0.24006943440041104</v>
      </c>
      <c r="N70" s="41">
        <f t="shared" si="5"/>
        <v>5.7520460127969475</v>
      </c>
      <c r="O70" s="41">
        <f t="shared" si="5"/>
        <v>0.62083277404896364</v>
      </c>
      <c r="P70" s="46">
        <f t="shared" si="5"/>
        <v>0.51626866390798287</v>
      </c>
      <c r="Q70" s="95">
        <v>28.96</v>
      </c>
      <c r="R70" s="95">
        <v>15.97</v>
      </c>
      <c r="S70" s="95">
        <v>18.239999999999998</v>
      </c>
      <c r="T70" s="95">
        <v>6.45</v>
      </c>
      <c r="U70" s="95">
        <v>26.09</v>
      </c>
      <c r="V70" s="95">
        <v>3.56</v>
      </c>
      <c r="W70" s="95">
        <v>0.73</v>
      </c>
      <c r="X70" s="36">
        <v>24.38</v>
      </c>
      <c r="Y70" s="36">
        <v>14.37</v>
      </c>
      <c r="Z70" s="36">
        <v>19.559999999999999</v>
      </c>
      <c r="AA70" s="36">
        <v>6.77</v>
      </c>
      <c r="AB70" s="36">
        <v>30.85</v>
      </c>
      <c r="AC70" s="36">
        <v>2.5</v>
      </c>
      <c r="AD70" s="36">
        <v>1.57</v>
      </c>
      <c r="AE70" s="95">
        <v>36.869999999999997</v>
      </c>
      <c r="AF70" s="95">
        <v>17.489999999999998</v>
      </c>
      <c r="AG70" s="95">
        <v>16.22</v>
      </c>
      <c r="AH70" s="95">
        <v>6.92</v>
      </c>
      <c r="AI70" s="95">
        <v>19.399999999999999</v>
      </c>
      <c r="AJ70" s="95">
        <v>2.4700000000000002</v>
      </c>
      <c r="AK70" s="95">
        <v>0.63</v>
      </c>
    </row>
    <row r="71" spans="1:51">
      <c r="A71" s="54">
        <v>82</v>
      </c>
      <c r="B71" s="57" t="s">
        <v>68</v>
      </c>
      <c r="C71" s="36">
        <f t="shared" si="6"/>
        <v>38.913333333333334</v>
      </c>
      <c r="D71" s="36">
        <f t="shared" si="6"/>
        <v>14.213333333333333</v>
      </c>
      <c r="E71" s="36">
        <f t="shared" si="6"/>
        <v>15.730000000000002</v>
      </c>
      <c r="F71" s="36">
        <f t="shared" si="4"/>
        <v>4.0333333333333332</v>
      </c>
      <c r="G71" s="36">
        <f t="shared" si="4"/>
        <v>25.216666666666665</v>
      </c>
      <c r="H71" s="36">
        <f t="shared" si="4"/>
        <v>1.7299999999999998</v>
      </c>
      <c r="I71" s="51">
        <f t="shared" si="4"/>
        <v>0.15</v>
      </c>
      <c r="J71" s="41">
        <f t="shared" si="7"/>
        <v>2.9469362621769273</v>
      </c>
      <c r="K71" s="41">
        <f t="shared" si="7"/>
        <v>0.52041649986653327</v>
      </c>
      <c r="L71" s="41">
        <f t="shared" si="7"/>
        <v>1.8703208280934052</v>
      </c>
      <c r="M71" s="41">
        <f t="shared" si="5"/>
        <v>0.51829849829353525</v>
      </c>
      <c r="N71" s="41">
        <f t="shared" si="5"/>
        <v>1.3061521095696829</v>
      </c>
      <c r="O71" s="41">
        <f t="shared" si="5"/>
        <v>0.50477717856495974</v>
      </c>
      <c r="P71" s="46">
        <f t="shared" si="5"/>
        <v>5.0000000000000024E-2</v>
      </c>
      <c r="Q71" s="95">
        <v>35.520000000000003</v>
      </c>
      <c r="R71" s="95">
        <v>13.63</v>
      </c>
      <c r="S71" s="95">
        <v>17.62</v>
      </c>
      <c r="T71" s="95">
        <v>4.1399999999999997</v>
      </c>
      <c r="U71" s="95">
        <v>26.61</v>
      </c>
      <c r="V71" s="95">
        <v>2.31</v>
      </c>
      <c r="W71" s="95">
        <v>0.15</v>
      </c>
      <c r="X71" s="36">
        <v>40.83</v>
      </c>
      <c r="Y71" s="36">
        <v>14.38</v>
      </c>
      <c r="Z71" s="36">
        <v>15.69</v>
      </c>
      <c r="AA71" s="36">
        <v>3.47</v>
      </c>
      <c r="AB71" s="36">
        <v>24.02</v>
      </c>
      <c r="AC71" s="36">
        <v>1.49</v>
      </c>
      <c r="AD71" s="36">
        <v>0.1</v>
      </c>
      <c r="AE71" s="95">
        <v>40.39</v>
      </c>
      <c r="AF71" s="95">
        <v>14.63</v>
      </c>
      <c r="AG71" s="95">
        <v>13.88</v>
      </c>
      <c r="AH71" s="95">
        <v>4.49</v>
      </c>
      <c r="AI71" s="95">
        <v>25.02</v>
      </c>
      <c r="AJ71" s="95">
        <v>1.39</v>
      </c>
      <c r="AK71" s="95">
        <v>0.2</v>
      </c>
    </row>
    <row r="72" spans="1:51">
      <c r="A72" s="54">
        <v>83</v>
      </c>
      <c r="B72" s="57" t="s">
        <v>69</v>
      </c>
      <c r="C72" s="36">
        <f t="shared" si="6"/>
        <v>22.87</v>
      </c>
      <c r="D72" s="36">
        <f t="shared" si="6"/>
        <v>9.6974999999999998</v>
      </c>
      <c r="E72" s="36">
        <f t="shared" si="6"/>
        <v>14.705</v>
      </c>
      <c r="F72" s="36">
        <f t="shared" si="4"/>
        <v>12.247499999999999</v>
      </c>
      <c r="G72" s="36">
        <f t="shared" si="4"/>
        <v>22.842500000000001</v>
      </c>
      <c r="H72" s="36">
        <f t="shared" si="4"/>
        <v>16.0825</v>
      </c>
      <c r="I72" s="51">
        <f t="shared" si="4"/>
        <v>1.5574999999999999</v>
      </c>
      <c r="J72" s="41">
        <f t="shared" si="7"/>
        <v>1.7559422921421226</v>
      </c>
      <c r="K72" s="41">
        <f t="shared" si="7"/>
        <v>1.9642025523521414</v>
      </c>
      <c r="L72" s="41">
        <f t="shared" si="7"/>
        <v>2.123919333057009</v>
      </c>
      <c r="M72" s="41">
        <f t="shared" si="5"/>
        <v>3.9015584493037352</v>
      </c>
      <c r="N72" s="41">
        <f t="shared" si="5"/>
        <v>6.2103160145036007</v>
      </c>
      <c r="O72" s="41">
        <f t="shared" si="5"/>
        <v>6.3176439437499177</v>
      </c>
      <c r="P72" s="46">
        <f t="shared" si="5"/>
        <v>1.4594605167663839</v>
      </c>
      <c r="Q72" s="95">
        <v>22.76</v>
      </c>
      <c r="R72" s="95">
        <v>9.2799999999999994</v>
      </c>
      <c r="S72" s="95">
        <v>13.71</v>
      </c>
      <c r="T72" s="95">
        <v>14.53</v>
      </c>
      <c r="U72" s="95">
        <v>17.54</v>
      </c>
      <c r="V72" s="95">
        <v>20.03</v>
      </c>
      <c r="W72" s="95">
        <v>2.16</v>
      </c>
      <c r="X72" s="36">
        <v>25.38</v>
      </c>
      <c r="Y72" s="36">
        <v>12.53</v>
      </c>
      <c r="Z72" s="36">
        <v>17.89</v>
      </c>
      <c r="AA72" s="36">
        <v>6.41</v>
      </c>
      <c r="AB72" s="36">
        <v>31.69</v>
      </c>
      <c r="AC72" s="36">
        <v>6.65</v>
      </c>
      <c r="AD72" s="36">
        <v>-0.54</v>
      </c>
      <c r="AE72" s="95">
        <v>21.84</v>
      </c>
      <c r="AF72" s="95">
        <v>8.9700000000000006</v>
      </c>
      <c r="AG72" s="95">
        <v>13.59</v>
      </c>
      <c r="AH72" s="95">
        <v>13.85</v>
      </c>
      <c r="AI72" s="95">
        <v>19.84</v>
      </c>
      <c r="AJ72" s="95">
        <v>19.09</v>
      </c>
      <c r="AK72" s="95">
        <v>2.81</v>
      </c>
      <c r="AL72" s="36">
        <v>21.5</v>
      </c>
      <c r="AM72" s="36">
        <v>8.01</v>
      </c>
      <c r="AN72" s="36">
        <v>13.63</v>
      </c>
      <c r="AO72" s="36">
        <v>14.2</v>
      </c>
      <c r="AP72" s="36">
        <v>22.3</v>
      </c>
      <c r="AQ72" s="36">
        <v>18.559999999999999</v>
      </c>
      <c r="AR72" s="36">
        <v>1.8</v>
      </c>
    </row>
    <row r="73" spans="1:51">
      <c r="A73" s="54">
        <v>85</v>
      </c>
      <c r="B73" s="57" t="s">
        <v>70</v>
      </c>
      <c r="C73" s="36">
        <f t="shared" si="6"/>
        <v>32.385000000000005</v>
      </c>
      <c r="D73" s="36">
        <f t="shared" si="6"/>
        <v>11.780000000000001</v>
      </c>
      <c r="E73" s="36">
        <f t="shared" si="6"/>
        <v>13.365000000000002</v>
      </c>
      <c r="F73" s="36">
        <f t="shared" si="4"/>
        <v>9.65</v>
      </c>
      <c r="G73" s="36">
        <f t="shared" si="4"/>
        <v>21.37</v>
      </c>
      <c r="H73" s="36">
        <f t="shared" si="4"/>
        <v>9.875</v>
      </c>
      <c r="I73" s="51">
        <f t="shared" si="4"/>
        <v>1.5924999999999998</v>
      </c>
      <c r="J73" s="41">
        <f t="shared" si="7"/>
        <v>7.9497610026968495</v>
      </c>
      <c r="K73" s="41">
        <f t="shared" si="7"/>
        <v>2.6328438363614808</v>
      </c>
      <c r="L73" s="41">
        <f t="shared" si="7"/>
        <v>2.5602669131687472</v>
      </c>
      <c r="M73" s="41">
        <f t="shared" si="5"/>
        <v>2.4809541175389178</v>
      </c>
      <c r="N73" s="41">
        <f t="shared" si="5"/>
        <v>1.9136875398037159</v>
      </c>
      <c r="O73" s="41">
        <f t="shared" si="5"/>
        <v>5.9546424465845682</v>
      </c>
      <c r="P73" s="46">
        <f t="shared" si="5"/>
        <v>1.8603113538688447</v>
      </c>
      <c r="Q73" s="95">
        <v>40.07</v>
      </c>
      <c r="R73" s="95">
        <v>13.93</v>
      </c>
      <c r="S73" s="95">
        <v>13.69</v>
      </c>
      <c r="T73" s="95">
        <v>7.6</v>
      </c>
      <c r="U73" s="95">
        <v>19.670000000000002</v>
      </c>
      <c r="V73" s="95">
        <v>4.67</v>
      </c>
      <c r="W73" s="95">
        <v>0.38</v>
      </c>
      <c r="X73" s="36">
        <v>38.39</v>
      </c>
      <c r="Y73" s="36">
        <v>13.67</v>
      </c>
      <c r="Z73" s="36">
        <v>15.3</v>
      </c>
      <c r="AA73" s="36">
        <v>7.48</v>
      </c>
      <c r="AB73" s="36">
        <v>19.899999999999999</v>
      </c>
      <c r="AC73" s="36">
        <v>5.32</v>
      </c>
      <c r="AD73" s="36">
        <v>0</v>
      </c>
      <c r="AE73" s="95">
        <v>26.16</v>
      </c>
      <c r="AF73" s="95">
        <v>11.25</v>
      </c>
      <c r="AG73" s="95">
        <v>14.81</v>
      </c>
      <c r="AH73" s="95">
        <v>11.19</v>
      </c>
      <c r="AI73" s="95">
        <v>22.28</v>
      </c>
      <c r="AJ73" s="95">
        <v>12.42</v>
      </c>
      <c r="AK73" s="95">
        <v>1.89</v>
      </c>
      <c r="AL73" s="36">
        <v>24.92</v>
      </c>
      <c r="AM73" s="36">
        <v>8.27</v>
      </c>
      <c r="AN73" s="36">
        <v>9.66</v>
      </c>
      <c r="AO73" s="36">
        <v>12.33</v>
      </c>
      <c r="AP73" s="36">
        <v>23.63</v>
      </c>
      <c r="AQ73" s="36">
        <v>17.09</v>
      </c>
      <c r="AR73" s="36">
        <v>4.0999999999999996</v>
      </c>
    </row>
    <row r="74" spans="1:51">
      <c r="A74" s="54">
        <v>86</v>
      </c>
      <c r="B74" s="57" t="s">
        <v>71</v>
      </c>
      <c r="C74" s="36">
        <f t="shared" si="6"/>
        <v>19.093333333333334</v>
      </c>
      <c r="D74" s="36">
        <f t="shared" si="6"/>
        <v>7.0366666666666662</v>
      </c>
      <c r="E74" s="36">
        <f t="shared" si="6"/>
        <v>14.593333333333332</v>
      </c>
      <c r="F74" s="36">
        <f t="shared" si="4"/>
        <v>11.63</v>
      </c>
      <c r="G74" s="36">
        <f t="shared" si="4"/>
        <v>33.706666666666671</v>
      </c>
      <c r="H74" s="36">
        <f t="shared" si="4"/>
        <v>11.383333333333333</v>
      </c>
      <c r="I74" s="51">
        <f t="shared" si="4"/>
        <v>2.5533333333333332</v>
      </c>
      <c r="J74" s="41">
        <f t="shared" si="7"/>
        <v>2.4935182640865716</v>
      </c>
      <c r="K74" s="41">
        <f t="shared" si="7"/>
        <v>1.8800088652273301</v>
      </c>
      <c r="L74" s="41">
        <f t="shared" si="7"/>
        <v>1.6088608806647431</v>
      </c>
      <c r="M74" s="41">
        <f t="shared" si="5"/>
        <v>0.78019228399158136</v>
      </c>
      <c r="N74" s="41">
        <f t="shared" si="5"/>
        <v>1.6654228692237087</v>
      </c>
      <c r="O74" s="41">
        <f t="shared" si="5"/>
        <v>2.250251837758019</v>
      </c>
      <c r="P74" s="46">
        <f t="shared" si="5"/>
        <v>1.2158261937190422</v>
      </c>
      <c r="Q74" s="95">
        <v>18.5</v>
      </c>
      <c r="R74" s="95">
        <v>5.16</v>
      </c>
      <c r="S74" s="95">
        <v>14.35</v>
      </c>
      <c r="T74" s="95">
        <v>12.4</v>
      </c>
      <c r="U74" s="95">
        <v>33.75</v>
      </c>
      <c r="V74" s="95">
        <v>12.54</v>
      </c>
      <c r="W74" s="95">
        <v>3.29</v>
      </c>
      <c r="X74" s="36">
        <v>16.95</v>
      </c>
      <c r="Y74" s="36">
        <v>7.03</v>
      </c>
      <c r="Z74" s="36">
        <v>16.309999999999999</v>
      </c>
      <c r="AA74" s="36">
        <v>11.65</v>
      </c>
      <c r="AB74" s="36">
        <v>32.020000000000003</v>
      </c>
      <c r="AC74" s="36">
        <v>12.82</v>
      </c>
      <c r="AD74" s="36">
        <v>3.22</v>
      </c>
      <c r="AE74" s="95">
        <v>21.83</v>
      </c>
      <c r="AF74" s="95">
        <v>8.92</v>
      </c>
      <c r="AG74" s="95">
        <v>13.12</v>
      </c>
      <c r="AH74" s="95">
        <v>10.84</v>
      </c>
      <c r="AI74" s="95">
        <v>35.35</v>
      </c>
      <c r="AJ74" s="95">
        <v>8.7899999999999991</v>
      </c>
      <c r="AK74" s="95">
        <v>1.1499999999999999</v>
      </c>
    </row>
    <row r="75" spans="1:51">
      <c r="A75" s="54">
        <v>87</v>
      </c>
      <c r="B75" s="57" t="s">
        <v>72</v>
      </c>
      <c r="C75" s="36">
        <f t="shared" si="6"/>
        <v>19.029999999999998</v>
      </c>
      <c r="D75" s="36">
        <f t="shared" si="6"/>
        <v>9.0533333333333328</v>
      </c>
      <c r="E75" s="36">
        <f t="shared" si="6"/>
        <v>19.566666666666666</v>
      </c>
      <c r="F75" s="36">
        <f t="shared" si="4"/>
        <v>8.56</v>
      </c>
      <c r="G75" s="36">
        <f t="shared" si="4"/>
        <v>29.72</v>
      </c>
      <c r="H75" s="36">
        <f t="shared" si="4"/>
        <v>11.916666666666666</v>
      </c>
      <c r="I75" s="51">
        <f t="shared" si="4"/>
        <v>2.15</v>
      </c>
      <c r="J75" s="41">
        <f t="shared" si="7"/>
        <v>5.2790055881766289</v>
      </c>
      <c r="K75" s="41">
        <f t="shared" si="7"/>
        <v>5.9270594170577802</v>
      </c>
      <c r="L75" s="41">
        <f t="shared" si="7"/>
        <v>3.2856100397541508</v>
      </c>
      <c r="M75" s="41">
        <f t="shared" si="5"/>
        <v>7.6815428137842199</v>
      </c>
      <c r="N75" s="41">
        <f t="shared" si="5"/>
        <v>2.997815871597187</v>
      </c>
      <c r="O75" s="41">
        <f t="shared" si="5"/>
        <v>3.9610268029051916</v>
      </c>
      <c r="P75" s="46">
        <f t="shared" si="5"/>
        <v>1.8006943105369106</v>
      </c>
      <c r="Q75" s="95">
        <v>15.36</v>
      </c>
      <c r="R75" s="95">
        <v>11.81</v>
      </c>
      <c r="S75" s="95">
        <v>17.43</v>
      </c>
      <c r="T75" s="95">
        <v>13.61</v>
      </c>
      <c r="U75" s="95">
        <v>27.29</v>
      </c>
      <c r="V75" s="95">
        <v>10.75</v>
      </c>
      <c r="W75" s="95">
        <v>3.75</v>
      </c>
      <c r="X75" s="36">
        <v>16.649999999999999</v>
      </c>
      <c r="Y75" s="36">
        <v>13.1</v>
      </c>
      <c r="Z75" s="36">
        <v>17.920000000000002</v>
      </c>
      <c r="AA75" s="36">
        <v>12.35</v>
      </c>
      <c r="AB75" s="36">
        <v>28.8</v>
      </c>
      <c r="AC75" s="36">
        <v>8.67</v>
      </c>
      <c r="AD75" s="36">
        <v>2.5</v>
      </c>
      <c r="AE75" s="95">
        <v>25.08</v>
      </c>
      <c r="AF75" s="95">
        <v>2.25</v>
      </c>
      <c r="AG75" s="95">
        <v>23.35</v>
      </c>
      <c r="AH75" s="95">
        <v>-0.28000000000000003</v>
      </c>
      <c r="AI75" s="95">
        <v>33.07</v>
      </c>
      <c r="AJ75" s="95">
        <v>16.329999999999998</v>
      </c>
      <c r="AK75" s="95">
        <v>0.2</v>
      </c>
    </row>
    <row r="76" spans="1:51">
      <c r="A76" s="54">
        <v>90</v>
      </c>
      <c r="B76" s="57" t="s">
        <v>73</v>
      </c>
      <c r="C76" s="36">
        <f t="shared" si="6"/>
        <v>33.052499999999995</v>
      </c>
      <c r="D76" s="36">
        <f t="shared" si="6"/>
        <v>11.842499999999999</v>
      </c>
      <c r="E76" s="36">
        <f t="shared" si="6"/>
        <v>15.9275</v>
      </c>
      <c r="F76" s="36">
        <f t="shared" si="4"/>
        <v>9.1950000000000003</v>
      </c>
      <c r="G76" s="36">
        <f t="shared" si="4"/>
        <v>22.31</v>
      </c>
      <c r="H76" s="36">
        <f t="shared" si="4"/>
        <v>6.4874999999999998</v>
      </c>
      <c r="I76" s="51">
        <f t="shared" si="4"/>
        <v>1.19</v>
      </c>
      <c r="J76" s="41">
        <f t="shared" si="7"/>
        <v>2.4054296220564559</v>
      </c>
      <c r="K76" s="41">
        <f t="shared" si="7"/>
        <v>1.5033601254079907</v>
      </c>
      <c r="L76" s="49">
        <f t="shared" si="7"/>
        <v>0.87959744580499222</v>
      </c>
      <c r="M76" s="41">
        <f t="shared" si="5"/>
        <v>1.0424810150149815</v>
      </c>
      <c r="N76" s="41">
        <f t="shared" si="5"/>
        <v>2.4729873971912322</v>
      </c>
      <c r="O76" s="41">
        <f t="shared" si="5"/>
        <v>0.76578391207964813</v>
      </c>
      <c r="P76" s="46">
        <f t="shared" si="5"/>
        <v>0.36487440761628326</v>
      </c>
      <c r="Q76" s="95">
        <v>32.4</v>
      </c>
      <c r="R76" s="95">
        <v>11.64</v>
      </c>
      <c r="S76" s="95">
        <v>17.18</v>
      </c>
      <c r="T76" s="95">
        <v>9.77</v>
      </c>
      <c r="U76" s="95">
        <v>21.32</v>
      </c>
      <c r="V76" s="95">
        <v>6.4</v>
      </c>
      <c r="W76" s="95">
        <v>1.29</v>
      </c>
      <c r="X76" s="36">
        <v>30.23</v>
      </c>
      <c r="Y76" s="36">
        <v>10.27</v>
      </c>
      <c r="Z76" s="36">
        <v>15.4</v>
      </c>
      <c r="AA76" s="36">
        <v>9.8699999999999992</v>
      </c>
      <c r="AB76" s="36">
        <v>26</v>
      </c>
      <c r="AC76" s="36">
        <v>7.39</v>
      </c>
      <c r="AD76" s="36">
        <v>0.85</v>
      </c>
      <c r="AE76" s="95">
        <v>36</v>
      </c>
      <c r="AF76" s="95">
        <v>13.89</v>
      </c>
      <c r="AG76" s="95">
        <v>15.24</v>
      </c>
      <c r="AH76" s="95">
        <v>7.65</v>
      </c>
      <c r="AI76" s="95">
        <v>20.73</v>
      </c>
      <c r="AJ76" s="95">
        <v>5.53</v>
      </c>
      <c r="AK76" s="95">
        <v>0.96</v>
      </c>
      <c r="AL76" s="36">
        <v>33.58</v>
      </c>
      <c r="AM76" s="36">
        <v>11.57</v>
      </c>
      <c r="AN76" s="36">
        <v>15.89</v>
      </c>
      <c r="AO76" s="36">
        <v>9.49</v>
      </c>
      <c r="AP76" s="36">
        <v>21.19</v>
      </c>
      <c r="AQ76" s="36">
        <v>6.63</v>
      </c>
      <c r="AR76" s="36">
        <v>1.66</v>
      </c>
    </row>
    <row r="77" spans="1:51">
      <c r="A77" s="54">
        <v>91</v>
      </c>
      <c r="B77" s="57" t="s">
        <v>74</v>
      </c>
      <c r="C77" s="36">
        <f t="shared" si="6"/>
        <v>24.223333333333333</v>
      </c>
      <c r="D77" s="36">
        <f t="shared" si="6"/>
        <v>13.796666666666667</v>
      </c>
      <c r="E77" s="36">
        <f t="shared" si="6"/>
        <v>18.253333333333334</v>
      </c>
      <c r="F77" s="36">
        <f t="shared" si="4"/>
        <v>8.1066666666666674</v>
      </c>
      <c r="G77" s="36">
        <f t="shared" si="4"/>
        <v>31.083333333333332</v>
      </c>
      <c r="H77" s="36">
        <f t="shared" si="4"/>
        <v>3.1666666666666665</v>
      </c>
      <c r="I77" s="51">
        <f t="shared" si="4"/>
        <v>1.3666666666666665</v>
      </c>
      <c r="J77" s="41">
        <f t="shared" si="7"/>
        <v>4.9273759074514976</v>
      </c>
      <c r="K77" s="41">
        <f t="shared" si="7"/>
        <v>2.0054259730374921</v>
      </c>
      <c r="L77" s="41">
        <f t="shared" si="7"/>
        <v>1.4997444226711882</v>
      </c>
      <c r="M77" s="41">
        <f t="shared" si="5"/>
        <v>0.63216559012123819</v>
      </c>
      <c r="N77" s="41">
        <f t="shared" si="5"/>
        <v>1.8481432123440373</v>
      </c>
      <c r="O77" s="41">
        <f t="shared" si="5"/>
        <v>1.2137682370754865</v>
      </c>
      <c r="P77" s="46">
        <f t="shared" si="5"/>
        <v>0.56002976111393765</v>
      </c>
      <c r="Q77" s="95">
        <v>26.17</v>
      </c>
      <c r="R77" s="95">
        <v>12.55</v>
      </c>
      <c r="S77" s="95">
        <v>17.75</v>
      </c>
      <c r="T77" s="95">
        <v>7.83</v>
      </c>
      <c r="U77" s="95">
        <v>31.42</v>
      </c>
      <c r="V77" s="95">
        <v>3.47</v>
      </c>
      <c r="W77" s="95">
        <v>0.81</v>
      </c>
      <c r="X77" s="36">
        <v>27.88</v>
      </c>
      <c r="Y77" s="36">
        <v>12.73</v>
      </c>
      <c r="Z77" s="36">
        <v>17.07</v>
      </c>
      <c r="AA77" s="36">
        <v>7.66</v>
      </c>
      <c r="AB77" s="36">
        <v>29.09</v>
      </c>
      <c r="AC77" s="36">
        <v>4.2</v>
      </c>
      <c r="AD77" s="36">
        <v>1.36</v>
      </c>
      <c r="AE77" s="95">
        <v>18.62</v>
      </c>
      <c r="AF77" s="95">
        <v>16.11</v>
      </c>
      <c r="AG77" s="95">
        <v>19.940000000000001</v>
      </c>
      <c r="AH77" s="95">
        <v>8.83</v>
      </c>
      <c r="AI77" s="95">
        <v>32.74</v>
      </c>
      <c r="AJ77" s="95">
        <v>1.83</v>
      </c>
      <c r="AK77" s="95">
        <v>1.93</v>
      </c>
    </row>
    <row r="78" spans="1:51">
      <c r="A78" s="54">
        <v>92</v>
      </c>
      <c r="B78" s="57" t="s">
        <v>75</v>
      </c>
      <c r="C78" s="36">
        <f t="shared" si="6"/>
        <v>25.47666666666667</v>
      </c>
      <c r="D78" s="36">
        <f t="shared" si="6"/>
        <v>12.339999999999998</v>
      </c>
      <c r="E78" s="36">
        <f t="shared" si="6"/>
        <v>16.626666666666665</v>
      </c>
      <c r="F78" s="36">
        <f t="shared" si="4"/>
        <v>10.363333333333333</v>
      </c>
      <c r="G78" s="36">
        <f t="shared" si="4"/>
        <v>25.296666666666667</v>
      </c>
      <c r="H78" s="36">
        <f t="shared" si="4"/>
        <v>7.7299999999999995</v>
      </c>
      <c r="I78" s="51">
        <f t="shared" si="4"/>
        <v>2.1733333333333333</v>
      </c>
      <c r="J78" s="41">
        <f t="shared" si="7"/>
        <v>1.9650530103112573</v>
      </c>
      <c r="K78" s="41">
        <f t="shared" si="7"/>
        <v>1.2601190419956356</v>
      </c>
      <c r="L78" s="41">
        <f t="shared" si="7"/>
        <v>0.41404508611180613</v>
      </c>
      <c r="M78" s="41">
        <f t="shared" si="5"/>
        <v>1.5853180543138079</v>
      </c>
      <c r="N78" s="41">
        <f t="shared" si="5"/>
        <v>2.0143071596291704</v>
      </c>
      <c r="O78" s="41">
        <f t="shared" si="5"/>
        <v>0.5807753438292641</v>
      </c>
      <c r="P78" s="46">
        <f t="shared" si="5"/>
        <v>0.62692370615038429</v>
      </c>
      <c r="Q78" s="95">
        <v>23.37</v>
      </c>
      <c r="R78" s="95">
        <v>11.51</v>
      </c>
      <c r="S78" s="95">
        <v>16.95</v>
      </c>
      <c r="T78" s="95">
        <v>10.4</v>
      </c>
      <c r="U78" s="95">
        <v>27.19</v>
      </c>
      <c r="V78" s="95">
        <v>8.0399999999999991</v>
      </c>
      <c r="W78" s="95">
        <v>2.56</v>
      </c>
      <c r="X78" s="36">
        <v>27.26</v>
      </c>
      <c r="Y78" s="36">
        <v>13.79</v>
      </c>
      <c r="Z78" s="36">
        <v>16.16</v>
      </c>
      <c r="AA78" s="36">
        <v>8.76</v>
      </c>
      <c r="AB78" s="36">
        <v>25.52</v>
      </c>
      <c r="AC78" s="36">
        <v>7.06</v>
      </c>
      <c r="AD78" s="36">
        <v>1.45</v>
      </c>
      <c r="AE78" s="95">
        <v>25.8</v>
      </c>
      <c r="AF78" s="95">
        <v>11.72</v>
      </c>
      <c r="AG78" s="95">
        <v>16.77</v>
      </c>
      <c r="AH78" s="95">
        <v>11.93</v>
      </c>
      <c r="AI78" s="95">
        <v>23.18</v>
      </c>
      <c r="AJ78" s="95">
        <v>8.09</v>
      </c>
      <c r="AK78" s="95">
        <v>2.5099999999999998</v>
      </c>
    </row>
    <row r="79" spans="1:51">
      <c r="A79" s="54">
        <v>93</v>
      </c>
      <c r="B79" s="57" t="s">
        <v>76</v>
      </c>
      <c r="C79" s="36">
        <f t="shared" si="6"/>
        <v>23.886666666666667</v>
      </c>
      <c r="D79" s="36">
        <f t="shared" si="6"/>
        <v>7.8066666666666675</v>
      </c>
      <c r="E79" s="36">
        <f t="shared" si="6"/>
        <v>11.516666666666666</v>
      </c>
      <c r="F79" s="36">
        <f t="shared" si="4"/>
        <v>12.063333333333333</v>
      </c>
      <c r="G79" s="36">
        <f t="shared" si="4"/>
        <v>24.986666666666668</v>
      </c>
      <c r="H79" s="36">
        <f t="shared" si="4"/>
        <v>19.16333333333333</v>
      </c>
      <c r="I79" s="51">
        <f t="shared" si="4"/>
        <v>0.57666666666666666</v>
      </c>
      <c r="J79" s="41">
        <f t="shared" si="7"/>
        <v>4.3009805083647539</v>
      </c>
      <c r="K79" s="41">
        <f t="shared" si="7"/>
        <v>1.041457312295283</v>
      </c>
      <c r="L79" s="49">
        <f t="shared" si="7"/>
        <v>0.45544849690533956</v>
      </c>
      <c r="M79" s="41">
        <f t="shared" si="5"/>
        <v>0.3743438704364393</v>
      </c>
      <c r="N79" s="41">
        <f t="shared" si="5"/>
        <v>0.27061657993059718</v>
      </c>
      <c r="O79" s="41">
        <f t="shared" si="5"/>
        <v>4.467732459909989</v>
      </c>
      <c r="P79" s="46">
        <f t="shared" si="5"/>
        <v>1.6970660957468138</v>
      </c>
      <c r="Q79" s="95">
        <v>19.16</v>
      </c>
      <c r="R79" s="95">
        <v>6.65</v>
      </c>
      <c r="S79" s="95">
        <v>11.86</v>
      </c>
      <c r="T79" s="95">
        <v>11.91</v>
      </c>
      <c r="U79" s="95">
        <v>24.77</v>
      </c>
      <c r="V79" s="95">
        <v>23.16</v>
      </c>
      <c r="W79" s="95">
        <v>2.5</v>
      </c>
      <c r="X79" s="36">
        <v>27.57</v>
      </c>
      <c r="Y79" s="36">
        <v>8.67</v>
      </c>
      <c r="Z79" s="36">
        <v>11.69</v>
      </c>
      <c r="AA79" s="36">
        <v>12.49</v>
      </c>
      <c r="AB79" s="36">
        <v>25.29</v>
      </c>
      <c r="AC79" s="36">
        <v>14.34</v>
      </c>
      <c r="AD79" s="36">
        <v>-0.06</v>
      </c>
      <c r="AE79" s="95">
        <v>24.93</v>
      </c>
      <c r="AF79" s="95">
        <v>8.1</v>
      </c>
      <c r="AG79" s="95">
        <v>11</v>
      </c>
      <c r="AH79" s="95">
        <v>11.79</v>
      </c>
      <c r="AI79" s="95">
        <v>24.9</v>
      </c>
      <c r="AJ79" s="95">
        <v>19.989999999999998</v>
      </c>
      <c r="AK79" s="95">
        <v>-0.71</v>
      </c>
    </row>
    <row r="80" spans="1:51">
      <c r="A80" s="54">
        <v>94</v>
      </c>
      <c r="B80" s="57" t="s">
        <v>77</v>
      </c>
      <c r="C80" s="36">
        <f t="shared" si="6"/>
        <v>42.79</v>
      </c>
      <c r="D80" s="36">
        <f t="shared" si="6"/>
        <v>12.346666666666666</v>
      </c>
      <c r="E80" s="36">
        <f t="shared" si="6"/>
        <v>15.053333333333333</v>
      </c>
      <c r="F80" s="36">
        <f t="shared" si="4"/>
        <v>8.1233333333333331</v>
      </c>
      <c r="G80" s="36">
        <f t="shared" si="4"/>
        <v>15.590000000000002</v>
      </c>
      <c r="H80" s="36">
        <f t="shared" si="4"/>
        <v>5.583333333333333</v>
      </c>
      <c r="I80" s="51">
        <f t="shared" si="4"/>
        <v>0.60333333333333339</v>
      </c>
      <c r="J80" s="41">
        <f t="shared" si="7"/>
        <v>7.4499127511669352</v>
      </c>
      <c r="K80" s="41">
        <f t="shared" si="7"/>
        <v>2.7006357276266182</v>
      </c>
      <c r="L80" s="41">
        <f t="shared" si="7"/>
        <v>1.6072440179802614</v>
      </c>
      <c r="M80" s="41">
        <f t="shared" si="5"/>
        <v>0.59785728508845115</v>
      </c>
      <c r="N80" s="41">
        <f t="shared" si="5"/>
        <v>5.2643328162265757</v>
      </c>
      <c r="O80" s="41">
        <f t="shared" si="5"/>
        <v>1.1415048547129962</v>
      </c>
      <c r="P80" s="46">
        <f t="shared" si="5"/>
        <v>0.85360021868163416</v>
      </c>
      <c r="Q80" s="95">
        <v>45.67</v>
      </c>
      <c r="R80" s="95">
        <v>9.2799999999999994</v>
      </c>
      <c r="S80" s="95">
        <v>16.39</v>
      </c>
      <c r="T80" s="95">
        <v>8.3800000000000008</v>
      </c>
      <c r="U80" s="95">
        <v>14.33</v>
      </c>
      <c r="V80" s="95">
        <v>4.3600000000000003</v>
      </c>
      <c r="W80" s="95">
        <v>1.58</v>
      </c>
      <c r="X80" s="36">
        <v>34.33</v>
      </c>
      <c r="Y80" s="36">
        <v>13.39</v>
      </c>
      <c r="Z80" s="36">
        <v>15.5</v>
      </c>
      <c r="AA80" s="36">
        <v>8.5500000000000007</v>
      </c>
      <c r="AB80" s="36">
        <v>21.37</v>
      </c>
      <c r="AC80" s="36">
        <v>6.62</v>
      </c>
      <c r="AD80" s="36">
        <v>0.23</v>
      </c>
      <c r="AE80" s="95">
        <v>48.37</v>
      </c>
      <c r="AF80" s="95">
        <v>14.37</v>
      </c>
      <c r="AG80" s="95">
        <v>13.27</v>
      </c>
      <c r="AH80" s="95">
        <v>7.44</v>
      </c>
      <c r="AI80" s="95">
        <v>11.07</v>
      </c>
      <c r="AJ80" s="95">
        <v>5.77</v>
      </c>
      <c r="AK80" s="95">
        <v>0</v>
      </c>
    </row>
    <row r="81" spans="1:44">
      <c r="A81" s="54">
        <v>95</v>
      </c>
      <c r="B81" s="57" t="s">
        <v>78</v>
      </c>
      <c r="C81" s="36">
        <f t="shared" si="6"/>
        <v>18.23</v>
      </c>
      <c r="D81" s="36">
        <f t="shared" si="6"/>
        <v>7.5633333333333326</v>
      </c>
      <c r="E81" s="36">
        <f t="shared" si="6"/>
        <v>11.226666666666667</v>
      </c>
      <c r="F81" s="36">
        <f t="shared" si="4"/>
        <v>11.493333333333332</v>
      </c>
      <c r="G81" s="36">
        <f t="shared" si="4"/>
        <v>24.096666666666668</v>
      </c>
      <c r="H81" s="36">
        <f t="shared" si="4"/>
        <v>25</v>
      </c>
      <c r="I81" s="51">
        <f t="shared" si="4"/>
        <v>2.3833333333333333</v>
      </c>
      <c r="J81" s="41">
        <f t="shared" si="7"/>
        <v>6.0965810090574433</v>
      </c>
      <c r="K81" s="41">
        <f t="shared" si="7"/>
        <v>3.7137761555232909</v>
      </c>
      <c r="L81" s="41">
        <f t="shared" si="7"/>
        <v>2.9174703654593221</v>
      </c>
      <c r="M81" s="41">
        <f t="shared" si="5"/>
        <v>1.6745248082167565</v>
      </c>
      <c r="N81" s="41">
        <f t="shared" si="5"/>
        <v>5.0896398038891855</v>
      </c>
      <c r="O81" s="41">
        <f t="shared" si="5"/>
        <v>12.13841834836812</v>
      </c>
      <c r="P81" s="46">
        <f t="shared" si="5"/>
        <v>3.1160926387598509</v>
      </c>
      <c r="Q81" s="95">
        <v>19.84</v>
      </c>
      <c r="R81" s="95">
        <v>9.39</v>
      </c>
      <c r="S81" s="95">
        <v>12.43</v>
      </c>
      <c r="T81" s="95">
        <v>12.74</v>
      </c>
      <c r="U81" s="95">
        <v>20.98</v>
      </c>
      <c r="V81" s="95">
        <v>22.54</v>
      </c>
      <c r="W81" s="95">
        <v>2.08</v>
      </c>
      <c r="X81" s="36">
        <v>23.36</v>
      </c>
      <c r="Y81" s="36">
        <v>10.01</v>
      </c>
      <c r="Z81" s="36">
        <v>13.35</v>
      </c>
      <c r="AA81" s="36">
        <v>9.59</v>
      </c>
      <c r="AB81" s="36">
        <v>29.97</v>
      </c>
      <c r="AC81" s="36">
        <v>14.28</v>
      </c>
      <c r="AD81" s="36">
        <v>-0.56999999999999995</v>
      </c>
      <c r="AE81" s="95">
        <v>11.49</v>
      </c>
      <c r="AF81" s="95">
        <v>3.29</v>
      </c>
      <c r="AG81" s="95">
        <v>7.9</v>
      </c>
      <c r="AH81" s="95">
        <v>12.15</v>
      </c>
      <c r="AI81" s="95">
        <v>21.34</v>
      </c>
      <c r="AJ81" s="95">
        <v>38.18</v>
      </c>
      <c r="AK81" s="95">
        <v>5.64</v>
      </c>
    </row>
    <row r="82" spans="1:44">
      <c r="A82" s="54">
        <v>96</v>
      </c>
      <c r="B82" s="57" t="s">
        <v>79</v>
      </c>
      <c r="C82" s="36">
        <f t="shared" si="6"/>
        <v>30.157499999999999</v>
      </c>
      <c r="D82" s="36">
        <f t="shared" si="6"/>
        <v>15.1325</v>
      </c>
      <c r="E82" s="36">
        <f t="shared" si="6"/>
        <v>15.852500000000001</v>
      </c>
      <c r="F82" s="36">
        <f t="shared" si="4"/>
        <v>8.4824999999999999</v>
      </c>
      <c r="G82" s="36">
        <f t="shared" si="4"/>
        <v>19.262499999999999</v>
      </c>
      <c r="H82" s="36">
        <f t="shared" si="4"/>
        <v>8.6999999999999993</v>
      </c>
      <c r="I82" s="51">
        <f t="shared" si="4"/>
        <v>2.4125000000000001</v>
      </c>
      <c r="J82" s="41">
        <f t="shared" si="7"/>
        <v>8.1186385352882091</v>
      </c>
      <c r="K82" s="41">
        <f t="shared" si="7"/>
        <v>2.1240272283251649</v>
      </c>
      <c r="L82" s="41">
        <f t="shared" si="7"/>
        <v>2.0877320230335981</v>
      </c>
      <c r="M82" s="41">
        <f t="shared" si="5"/>
        <v>3.0969702936902719</v>
      </c>
      <c r="N82" s="41">
        <f t="shared" si="5"/>
        <v>6.3088687575507612</v>
      </c>
      <c r="O82" s="41">
        <f t="shared" si="5"/>
        <v>3.0821745570295032</v>
      </c>
      <c r="P82" s="46">
        <f t="shared" si="5"/>
        <v>2.7471727891294599</v>
      </c>
      <c r="Q82" s="95">
        <v>40.86</v>
      </c>
      <c r="R82" s="95">
        <v>13.41</v>
      </c>
      <c r="S82" s="95">
        <v>13.16</v>
      </c>
      <c r="T82" s="95">
        <v>4.1399999999999997</v>
      </c>
      <c r="U82" s="95">
        <v>11.08</v>
      </c>
      <c r="V82" s="95">
        <v>12.78</v>
      </c>
      <c r="W82" s="95">
        <v>4.57</v>
      </c>
      <c r="X82" s="36">
        <v>28.55</v>
      </c>
      <c r="Y82" s="36">
        <v>18.190000000000001</v>
      </c>
      <c r="Z82" s="36">
        <v>16.8</v>
      </c>
      <c r="AA82" s="36">
        <v>10.14</v>
      </c>
      <c r="AB82" s="36">
        <v>19.63</v>
      </c>
      <c r="AC82" s="36">
        <v>6.3</v>
      </c>
      <c r="AD82" s="36">
        <v>0.39</v>
      </c>
      <c r="AE82" s="95">
        <v>21.18</v>
      </c>
      <c r="AF82" s="95">
        <v>14.06</v>
      </c>
      <c r="AG82" s="95">
        <v>18.03</v>
      </c>
      <c r="AH82" s="95">
        <v>11.16</v>
      </c>
      <c r="AI82" s="95">
        <v>26.47</v>
      </c>
      <c r="AJ82" s="95">
        <v>9.39</v>
      </c>
      <c r="AK82" s="95">
        <v>-0.28999999999999998</v>
      </c>
      <c r="AL82" s="36">
        <v>30.04</v>
      </c>
      <c r="AM82" s="36">
        <v>14.87</v>
      </c>
      <c r="AN82" s="36">
        <v>15.42</v>
      </c>
      <c r="AO82" s="36">
        <v>8.49</v>
      </c>
      <c r="AP82" s="36">
        <v>19.87</v>
      </c>
      <c r="AQ82" s="36">
        <v>6.33</v>
      </c>
      <c r="AR82" s="36">
        <v>4.9800000000000004</v>
      </c>
    </row>
    <row r="83" spans="1:44">
      <c r="A83" s="54">
        <v>97</v>
      </c>
      <c r="B83" s="57" t="s">
        <v>80</v>
      </c>
      <c r="C83" s="36">
        <f t="shared" si="6"/>
        <v>38.760000000000005</v>
      </c>
      <c r="D83" s="36">
        <f t="shared" si="6"/>
        <v>5.1749999999999998</v>
      </c>
      <c r="E83" s="36">
        <f t="shared" si="6"/>
        <v>9.8650000000000002</v>
      </c>
      <c r="F83" s="36">
        <f t="shared" si="4"/>
        <v>8.6</v>
      </c>
      <c r="G83" s="36">
        <f t="shared" si="4"/>
        <v>27.58</v>
      </c>
      <c r="H83" s="36">
        <f t="shared" si="4"/>
        <v>9.4450000000000003</v>
      </c>
      <c r="I83" s="51">
        <f t="shared" si="4"/>
        <v>0.57999999999999996</v>
      </c>
      <c r="J83" s="41">
        <f t="shared" si="7"/>
        <v>3.1112698372208079</v>
      </c>
      <c r="K83" s="41">
        <f t="shared" si="7"/>
        <v>0.17677669529663689</v>
      </c>
      <c r="L83" s="41">
        <f t="shared" si="7"/>
        <v>1.9021172413918157</v>
      </c>
      <c r="M83" s="41">
        <f t="shared" si="5"/>
        <v>8.4852813742386402E-2</v>
      </c>
      <c r="N83" s="41">
        <f t="shared" si="5"/>
        <v>0.16970562748477031</v>
      </c>
      <c r="O83" s="41">
        <f t="shared" si="5"/>
        <v>0.36062445840513907</v>
      </c>
      <c r="P83" s="46">
        <f t="shared" si="5"/>
        <v>0.77781745930520207</v>
      </c>
      <c r="Q83" s="95">
        <v>36.56</v>
      </c>
      <c r="R83" s="95">
        <v>5.05</v>
      </c>
      <c r="S83" s="95">
        <v>11.21</v>
      </c>
      <c r="T83" s="95">
        <v>8.66</v>
      </c>
      <c r="U83" s="95">
        <v>27.7</v>
      </c>
      <c r="V83" s="95">
        <v>9.6999999999999993</v>
      </c>
      <c r="W83" s="95">
        <v>1.1299999999999999</v>
      </c>
      <c r="X83" s="36">
        <v>40.96</v>
      </c>
      <c r="Y83" s="36">
        <v>5.3</v>
      </c>
      <c r="Z83" s="36">
        <v>8.52</v>
      </c>
      <c r="AA83" s="36">
        <v>8.5399999999999991</v>
      </c>
      <c r="AB83" s="36">
        <v>27.46</v>
      </c>
      <c r="AC83" s="36">
        <v>9.19</v>
      </c>
      <c r="AD83" s="36">
        <v>0.03</v>
      </c>
    </row>
    <row r="84" spans="1:44">
      <c r="A84" s="54">
        <v>99</v>
      </c>
      <c r="B84" s="57" t="s">
        <v>81</v>
      </c>
      <c r="C84" s="36">
        <f t="shared" si="6"/>
        <v>28.335000000000001</v>
      </c>
      <c r="D84" s="36">
        <f t="shared" si="6"/>
        <v>16.094999999999999</v>
      </c>
      <c r="E84" s="36">
        <f t="shared" si="6"/>
        <v>17.854999999999997</v>
      </c>
      <c r="F84" s="36">
        <f t="shared" si="4"/>
        <v>9.6449999999999996</v>
      </c>
      <c r="G84" s="36">
        <f t="shared" si="4"/>
        <v>21.875</v>
      </c>
      <c r="H84" s="36">
        <f t="shared" si="4"/>
        <v>5.3800000000000008</v>
      </c>
      <c r="I84" s="51">
        <f t="shared" si="4"/>
        <v>0.81499999999999995</v>
      </c>
      <c r="J84" s="41">
        <f t="shared" si="7"/>
        <v>7.7781745930519827E-2</v>
      </c>
      <c r="K84" s="41">
        <f t="shared" si="7"/>
        <v>0.40305086527633105</v>
      </c>
      <c r="L84" s="49">
        <f t="shared" si="7"/>
        <v>6.3639610306789177E-2</v>
      </c>
      <c r="M84" s="41">
        <f t="shared" si="5"/>
        <v>0.6010407640085651</v>
      </c>
      <c r="N84" s="41">
        <f t="shared" si="5"/>
        <v>2.6799347006970144</v>
      </c>
      <c r="O84" s="41">
        <f t="shared" si="5"/>
        <v>1.5556349186104006</v>
      </c>
      <c r="P84" s="46">
        <f t="shared" si="5"/>
        <v>0.13435028842544447</v>
      </c>
      <c r="Q84" s="95">
        <v>28.39</v>
      </c>
      <c r="R84" s="95">
        <v>15.81</v>
      </c>
      <c r="S84" s="95">
        <v>17.809999999999999</v>
      </c>
      <c r="T84" s="95">
        <v>9.2200000000000006</v>
      </c>
      <c r="U84" s="95">
        <v>23.77</v>
      </c>
      <c r="V84" s="95">
        <v>4.28</v>
      </c>
      <c r="W84" s="95">
        <v>0.72</v>
      </c>
      <c r="X84" s="36">
        <v>28.28</v>
      </c>
      <c r="Y84" s="36">
        <v>16.38</v>
      </c>
      <c r="Z84" s="36">
        <v>17.899999999999999</v>
      </c>
      <c r="AA84" s="36">
        <v>10.07</v>
      </c>
      <c r="AB84" s="36">
        <v>19.98</v>
      </c>
      <c r="AC84" s="36">
        <v>6.48</v>
      </c>
      <c r="AD84" s="36">
        <v>0.91</v>
      </c>
    </row>
    <row r="87" spans="1:44">
      <c r="Q87" s="95"/>
      <c r="R87" s="95"/>
      <c r="S87" s="95"/>
      <c r="T87" s="95"/>
      <c r="U87" s="95"/>
      <c r="V87" s="95"/>
      <c r="W87" s="95"/>
    </row>
  </sheetData>
  <sortState ref="N1:N343">
    <sortCondition ref="N1:N343"/>
  </sortState>
  <conditionalFormatting sqref="Q3:AK3 C6:I6 Q4:AR4 Q5:AK6 Q7:AR7 Q8:AK8 Q9:AR9 Q10:AK15 Q16:AR16 C20:I20 Q17:AK19 Q20:AR20 Q21:AK21 Q22:AR22 Q23:AK24 Q25:AR25 Q26:AK29 Q30:AD30 C32:I32 Q31:AK32 Q33:AD34 AE34:AR34 Q35:AK35 Q36:AR37 Q38:AK45 Q46:AR46 Q47:AK48 Q49:AD49 Q50:AK52 Q53:AD53 Q54:AK60 Q61:AR61 Q62:AK64 Q65:AR65 Q66:AK68 AL68:AY68 Q69:AR69 Q70:AK71 Q72:AR73 Q74:AK75 Q76:AR76 Q77:AK81 Q82:AR82 A3:B85 A87:B87 Q87:W87 Q83:AD84">
    <cfRule type="cellIs" dxfId="932" priority="1" operator="lessThan">
      <formula>-3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91"/>
  <sheetViews>
    <sheetView topLeftCell="A10" zoomScale="70" zoomScaleNormal="70" zoomScalePageLayoutView="70" workbookViewId="0">
      <selection activeCell="B43" sqref="B43"/>
    </sheetView>
  </sheetViews>
  <sheetFormatPr baseColWidth="10" defaultColWidth="8.83203125" defaultRowHeight="14" x14ac:dyDescent="0"/>
  <cols>
    <col min="1" max="1" width="8.33203125" style="13" bestFit="1" customWidth="1"/>
    <col min="2" max="2" width="13" style="14" bestFit="1" customWidth="1"/>
    <col min="3" max="10" width="9.1640625" style="19" customWidth="1"/>
    <col min="11" max="14" width="9.1640625" style="97" customWidth="1"/>
    <col min="15" max="18" width="9.1640625" style="19" customWidth="1"/>
    <col min="19" max="22" width="9.1640625" style="97" customWidth="1"/>
    <col min="23" max="23" width="8.83203125" style="9"/>
    <col min="25" max="25" width="11.33203125" customWidth="1"/>
    <col min="27" max="30" width="8.83203125" style="90"/>
  </cols>
  <sheetData>
    <row r="1" spans="1:30">
      <c r="A1" s="61"/>
      <c r="B1" s="67"/>
      <c r="C1" s="19" t="s">
        <v>92</v>
      </c>
      <c r="F1" s="70"/>
      <c r="G1" s="19" t="s">
        <v>93</v>
      </c>
      <c r="J1" s="70"/>
      <c r="K1" s="97" t="s">
        <v>94</v>
      </c>
      <c r="O1"/>
      <c r="P1"/>
      <c r="Q1"/>
      <c r="R1"/>
      <c r="S1" s="90"/>
      <c r="T1" s="90"/>
      <c r="U1" s="90"/>
      <c r="V1" s="90"/>
      <c r="W1"/>
    </row>
    <row r="2" spans="1:30" ht="15" thickBot="1">
      <c r="A2" s="64" t="s">
        <v>84</v>
      </c>
      <c r="B2" s="68" t="s">
        <v>85</v>
      </c>
      <c r="C2" s="66" t="s">
        <v>153</v>
      </c>
      <c r="D2" s="66" t="s">
        <v>154</v>
      </c>
      <c r="E2" s="66" t="s">
        <v>155</v>
      </c>
      <c r="F2" s="66" t="s">
        <v>156</v>
      </c>
      <c r="G2" s="66" t="s">
        <v>153</v>
      </c>
      <c r="H2" s="66" t="s">
        <v>154</v>
      </c>
      <c r="I2" s="66" t="s">
        <v>155</v>
      </c>
      <c r="J2" s="71" t="s">
        <v>156</v>
      </c>
      <c r="K2" s="94" t="s">
        <v>153</v>
      </c>
      <c r="L2" s="94" t="s">
        <v>154</v>
      </c>
      <c r="M2" s="94" t="s">
        <v>155</v>
      </c>
      <c r="N2" s="94" t="s">
        <v>156</v>
      </c>
      <c r="O2" s="11" t="s">
        <v>153</v>
      </c>
      <c r="P2" s="11" t="s">
        <v>154</v>
      </c>
      <c r="Q2" s="11" t="s">
        <v>155</v>
      </c>
      <c r="R2" s="11" t="s">
        <v>156</v>
      </c>
      <c r="S2" s="88" t="s">
        <v>153</v>
      </c>
      <c r="T2" s="88" t="s">
        <v>154</v>
      </c>
      <c r="U2" s="88" t="s">
        <v>155</v>
      </c>
      <c r="V2" s="88" t="s">
        <v>156</v>
      </c>
      <c r="W2" s="11" t="s">
        <v>153</v>
      </c>
      <c r="X2" s="11" t="s">
        <v>154</v>
      </c>
      <c r="Y2" s="11" t="s">
        <v>155</v>
      </c>
      <c r="Z2" s="11" t="s">
        <v>156</v>
      </c>
      <c r="AA2" s="88" t="s">
        <v>153</v>
      </c>
      <c r="AB2" s="88" t="s">
        <v>154</v>
      </c>
      <c r="AC2" s="88" t="s">
        <v>155</v>
      </c>
      <c r="AD2" s="88" t="s">
        <v>156</v>
      </c>
    </row>
    <row r="3" spans="1:30">
      <c r="A3" s="13">
        <v>1</v>
      </c>
      <c r="B3" s="67" t="s">
        <v>0</v>
      </c>
      <c r="C3" s="63">
        <f>AVERAGE(K3,O3,S3,W3,AA3)</f>
        <v>86.036666666666676</v>
      </c>
      <c r="D3" s="63">
        <f>AVERAGE(L3,P3,T3,X3,AB3)</f>
        <v>5.3266666666666671</v>
      </c>
      <c r="E3" s="63">
        <f>AVERAGE(M3,Q3,U3,Y3,AC3)</f>
        <v>2.8133333333333339</v>
      </c>
      <c r="F3" s="72">
        <f>AVERAGE(N3,R3,V3,Z3,AD3)</f>
        <v>5.8133333333333326</v>
      </c>
      <c r="G3" s="63">
        <f>STDEV(K3,O3,S3,W3,AA3)</f>
        <v>13.413788925331064</v>
      </c>
      <c r="H3" s="63">
        <f>STDEV(L3,P3,T3,X3,AB3)</f>
        <v>7.1259549067709749</v>
      </c>
      <c r="I3" s="63">
        <f>STDEV(M3,Q3,U3,Y3,AC3)</f>
        <v>4.4134491424885969</v>
      </c>
      <c r="J3" s="72">
        <f>STDEV(N3,R3,V3,Z3,AD3)</f>
        <v>1.932907999190169</v>
      </c>
      <c r="K3" s="98">
        <v>94.75</v>
      </c>
      <c r="L3" s="98">
        <v>0.28999999999999998</v>
      </c>
      <c r="M3" s="98">
        <v>0.54</v>
      </c>
      <c r="N3" s="98">
        <v>4.42</v>
      </c>
      <c r="O3" s="62">
        <v>92.77</v>
      </c>
      <c r="P3" s="62">
        <v>2.21</v>
      </c>
      <c r="Q3" s="62">
        <v>0</v>
      </c>
      <c r="R3" s="62">
        <v>5</v>
      </c>
      <c r="S3" s="99">
        <v>70.59</v>
      </c>
      <c r="T3" s="99">
        <v>13.48</v>
      </c>
      <c r="U3" s="99">
        <v>7.9</v>
      </c>
      <c r="V3" s="99">
        <v>8.02</v>
      </c>
      <c r="W3" s="63"/>
      <c r="X3" s="63"/>
      <c r="Y3" s="63"/>
      <c r="Z3" s="63"/>
      <c r="AA3" s="98"/>
      <c r="AB3" s="98"/>
      <c r="AC3" s="98"/>
      <c r="AD3" s="98"/>
    </row>
    <row r="4" spans="1:30">
      <c r="A4" s="13">
        <v>2</v>
      </c>
      <c r="B4" s="67" t="s">
        <v>1</v>
      </c>
      <c r="C4" s="63">
        <f t="shared" ref="C4:C67" si="0">AVERAGE(K4,O4,S4,W4,AA4)</f>
        <v>97.042500000000004</v>
      </c>
      <c r="D4" s="63">
        <f t="shared" ref="D4:D67" si="1">AVERAGE(L4,P4,T4,X4,AB4)</f>
        <v>1.2399999999999998</v>
      </c>
      <c r="E4" s="63">
        <f t="shared" ref="E4:E67" si="2">AVERAGE(M4,Q4,U4,Y4,AC4)</f>
        <v>0.32250000000000001</v>
      </c>
      <c r="F4" s="72">
        <f t="shared" ref="F4:F67" si="3">AVERAGE(N4,R4,V4,Z4,AD4)</f>
        <v>1.395</v>
      </c>
      <c r="G4" s="63">
        <f t="shared" ref="G4:G67" si="4">STDEV(K4,O4,S4,W4,AA4)</f>
        <v>3.3847144143437999</v>
      </c>
      <c r="H4" s="63">
        <f t="shared" ref="H4:H67" si="5">STDEV(L4,P4,T4,X4,AB4)</f>
        <v>1.0218610473053569</v>
      </c>
      <c r="I4" s="63">
        <f t="shared" ref="I4:I67" si="6">STDEV(M4,Q4,U4,Y4,AC4)</f>
        <v>1.0525643289921365</v>
      </c>
      <c r="J4" s="72">
        <f t="shared" ref="J4:J67" si="7">STDEV(N4,R4,V4,Z4,AD4)</f>
        <v>1.9876703281312351</v>
      </c>
      <c r="K4" s="98">
        <v>98.9</v>
      </c>
      <c r="L4" s="98">
        <v>-0.12</v>
      </c>
      <c r="M4" s="98">
        <v>0</v>
      </c>
      <c r="N4" s="98">
        <v>1.22</v>
      </c>
      <c r="O4" s="63">
        <v>95.76</v>
      </c>
      <c r="P4" s="63">
        <v>2.34</v>
      </c>
      <c r="Q4" s="63">
        <v>0.63</v>
      </c>
      <c r="R4" s="63">
        <v>1.27</v>
      </c>
      <c r="S4" s="98">
        <v>92.94</v>
      </c>
      <c r="T4" s="98">
        <v>1.51</v>
      </c>
      <c r="U4" s="98">
        <v>1.58</v>
      </c>
      <c r="V4" s="98">
        <v>3.9699999999999998</v>
      </c>
      <c r="W4" s="63">
        <v>100.57000000000001</v>
      </c>
      <c r="X4" s="63">
        <v>1.23</v>
      </c>
      <c r="Y4" s="63">
        <v>-0.91999999999999993</v>
      </c>
      <c r="Z4" s="63">
        <v>-0.88</v>
      </c>
      <c r="AA4" s="98"/>
      <c r="AB4" s="98"/>
      <c r="AC4" s="98"/>
      <c r="AD4" s="98"/>
    </row>
    <row r="5" spans="1:30">
      <c r="A5" s="13">
        <v>5</v>
      </c>
      <c r="B5" s="67" t="s">
        <v>2</v>
      </c>
      <c r="C5" s="63">
        <f t="shared" si="0"/>
        <v>95.25333333333333</v>
      </c>
      <c r="D5" s="63">
        <f t="shared" si="1"/>
        <v>1.2633333333333334</v>
      </c>
      <c r="E5" s="63">
        <f t="shared" si="2"/>
        <v>0.98999999999999988</v>
      </c>
      <c r="F5" s="72">
        <f t="shared" si="3"/>
        <v>2.4933333333333336</v>
      </c>
      <c r="G5" s="63">
        <f t="shared" si="4"/>
        <v>5.2619799822246867</v>
      </c>
      <c r="H5" s="63">
        <f t="shared" si="5"/>
        <v>1.8156082543691336</v>
      </c>
      <c r="I5" s="63">
        <f t="shared" si="6"/>
        <v>1.2250306118624139</v>
      </c>
      <c r="J5" s="72">
        <f t="shared" si="7"/>
        <v>2.2571072932701561</v>
      </c>
      <c r="K5" s="98">
        <v>95.42</v>
      </c>
      <c r="L5" s="98">
        <v>0.88</v>
      </c>
      <c r="M5" s="98">
        <v>1</v>
      </c>
      <c r="N5" s="98">
        <v>2.7</v>
      </c>
      <c r="O5" s="63">
        <v>100.42999999999999</v>
      </c>
      <c r="P5" s="63">
        <v>-0.33</v>
      </c>
      <c r="Q5" s="63">
        <v>-0.24</v>
      </c>
      <c r="R5" s="63">
        <v>0.13999999999999999</v>
      </c>
      <c r="S5" s="98">
        <v>89.91</v>
      </c>
      <c r="T5" s="98">
        <v>3.2399999999999998</v>
      </c>
      <c r="U5" s="98">
        <v>2.21</v>
      </c>
      <c r="V5" s="98">
        <v>4.6399999999999997</v>
      </c>
      <c r="W5" s="63"/>
      <c r="X5" s="63"/>
      <c r="Y5" s="63"/>
      <c r="Z5" s="63"/>
      <c r="AA5" s="98"/>
      <c r="AB5" s="98"/>
      <c r="AC5" s="98"/>
      <c r="AD5" s="98"/>
    </row>
    <row r="6" spans="1:30">
      <c r="A6" s="13">
        <v>6</v>
      </c>
      <c r="B6" s="67" t="s">
        <v>3</v>
      </c>
      <c r="C6" s="63">
        <f t="shared" si="0"/>
        <v>60.854999999999997</v>
      </c>
      <c r="D6" s="63">
        <f t="shared" si="1"/>
        <v>9.0649999999999995</v>
      </c>
      <c r="E6" s="63">
        <f t="shared" si="2"/>
        <v>5.6050000000000004</v>
      </c>
      <c r="F6" s="72">
        <f t="shared" si="3"/>
        <v>24.475000000000001</v>
      </c>
      <c r="G6" s="63">
        <f>STDEV(K6,O6,S6,W6,AA6)</f>
        <v>1.6475588001646544</v>
      </c>
      <c r="H6" s="63">
        <f t="shared" si="5"/>
        <v>0.19091883092036754</v>
      </c>
      <c r="I6" s="63">
        <f t="shared" si="6"/>
        <v>0.38890872965260098</v>
      </c>
      <c r="J6" s="72">
        <f t="shared" si="7"/>
        <v>2.2273863607376239</v>
      </c>
      <c r="K6" s="98">
        <v>59.69</v>
      </c>
      <c r="L6" s="98">
        <v>8.93</v>
      </c>
      <c r="M6" s="98">
        <v>5.33</v>
      </c>
      <c r="N6" s="98">
        <v>26.05</v>
      </c>
      <c r="O6" s="63">
        <v>62.019999999999996</v>
      </c>
      <c r="P6" s="63">
        <v>9.1999999999999993</v>
      </c>
      <c r="Q6" s="63">
        <v>5.88</v>
      </c>
      <c r="R6" s="63">
        <v>22.900000000000002</v>
      </c>
      <c r="S6" s="98"/>
      <c r="T6" s="98"/>
      <c r="U6" s="98"/>
      <c r="V6" s="98"/>
      <c r="W6" s="63"/>
      <c r="X6" s="63"/>
      <c r="Y6" s="63"/>
      <c r="Z6" s="63"/>
      <c r="AA6" s="98"/>
      <c r="AB6" s="98"/>
      <c r="AC6" s="98"/>
      <c r="AD6" s="98"/>
    </row>
    <row r="7" spans="1:30">
      <c r="A7" s="13">
        <v>7</v>
      </c>
      <c r="B7" s="67" t="s">
        <v>4</v>
      </c>
      <c r="C7" s="63">
        <f t="shared" si="0"/>
        <v>75.176666666666662</v>
      </c>
      <c r="D7" s="63">
        <f t="shared" si="1"/>
        <v>5.0766666666666671</v>
      </c>
      <c r="E7" s="63">
        <f t="shared" si="2"/>
        <v>4.17</v>
      </c>
      <c r="F7" s="72">
        <f t="shared" si="3"/>
        <v>15.573333333333332</v>
      </c>
      <c r="G7" s="63">
        <f t="shared" si="4"/>
        <v>10.594452951112336</v>
      </c>
      <c r="H7" s="63">
        <f t="shared" si="5"/>
        <v>4.7692487179149436</v>
      </c>
      <c r="I7" s="63">
        <f t="shared" si="6"/>
        <v>2.1709675262426207</v>
      </c>
      <c r="J7" s="72">
        <f t="shared" si="7"/>
        <v>4.3564473293422692</v>
      </c>
      <c r="K7" s="98">
        <v>87.41</v>
      </c>
      <c r="L7" s="98">
        <v>-0.41000000000000003</v>
      </c>
      <c r="M7" s="98">
        <v>2.3199999999999998</v>
      </c>
      <c r="N7" s="98">
        <v>10.68</v>
      </c>
      <c r="O7" s="63">
        <v>69.099999999999994</v>
      </c>
      <c r="P7" s="63">
        <v>8.23</v>
      </c>
      <c r="Q7" s="63">
        <v>3.63</v>
      </c>
      <c r="R7" s="63">
        <v>19.03</v>
      </c>
      <c r="S7" s="99">
        <v>69.02000000000001</v>
      </c>
      <c r="T7" s="99">
        <v>7.41</v>
      </c>
      <c r="U7" s="99">
        <v>6.5600000000000005</v>
      </c>
      <c r="V7" s="99">
        <v>17.010000000000002</v>
      </c>
      <c r="W7" s="63"/>
      <c r="X7" s="63"/>
      <c r="Y7" s="63"/>
      <c r="Z7" s="63"/>
      <c r="AA7" s="98"/>
      <c r="AB7" s="98"/>
      <c r="AC7" s="98"/>
      <c r="AD7" s="98"/>
    </row>
    <row r="8" spans="1:30">
      <c r="A8" s="13">
        <v>8</v>
      </c>
      <c r="B8" s="67" t="s">
        <v>5</v>
      </c>
      <c r="C8" s="63">
        <f t="shared" si="0"/>
        <v>93.240000000000009</v>
      </c>
      <c r="D8" s="63">
        <f t="shared" si="1"/>
        <v>2.9175</v>
      </c>
      <c r="E8" s="63">
        <f t="shared" si="2"/>
        <v>2.38</v>
      </c>
      <c r="F8" s="72">
        <f t="shared" si="3"/>
        <v>1.4649999999999999</v>
      </c>
      <c r="G8" s="63">
        <f t="shared" si="4"/>
        <v>5.6229233203616342</v>
      </c>
      <c r="H8" s="63">
        <f t="shared" si="5"/>
        <v>2.1478109010494069</v>
      </c>
      <c r="I8" s="63">
        <f t="shared" si="6"/>
        <v>1.392958482271935</v>
      </c>
      <c r="J8" s="72">
        <f t="shared" si="7"/>
        <v>2.4280238878561309</v>
      </c>
      <c r="K8" s="98">
        <v>85.02</v>
      </c>
      <c r="L8" s="98">
        <v>5.88</v>
      </c>
      <c r="M8" s="98">
        <v>4.0199999999999996</v>
      </c>
      <c r="N8" s="98">
        <v>5.08</v>
      </c>
      <c r="O8" s="63">
        <v>94.210000000000008</v>
      </c>
      <c r="P8" s="63">
        <v>2.7199999999999998</v>
      </c>
      <c r="Q8" s="63">
        <v>2.85</v>
      </c>
      <c r="R8" s="63">
        <v>0.22</v>
      </c>
      <c r="S8" s="98">
        <v>96.69</v>
      </c>
      <c r="T8" s="98">
        <v>0.76</v>
      </c>
      <c r="U8" s="98">
        <v>1.91</v>
      </c>
      <c r="V8" s="98">
        <v>0.64</v>
      </c>
      <c r="W8" s="63">
        <v>97.04</v>
      </c>
      <c r="X8" s="63">
        <v>2.31</v>
      </c>
      <c r="Y8" s="63">
        <v>0.74</v>
      </c>
      <c r="Z8" s="63">
        <v>-0.08</v>
      </c>
      <c r="AA8" s="98"/>
      <c r="AB8" s="98"/>
      <c r="AC8" s="98"/>
      <c r="AD8" s="98"/>
    </row>
    <row r="9" spans="1:30" s="2" customFormat="1">
      <c r="A9" s="61">
        <v>9</v>
      </c>
      <c r="B9" s="100" t="s">
        <v>6</v>
      </c>
      <c r="C9" s="132" t="s">
        <v>353</v>
      </c>
      <c r="D9" s="132" t="s">
        <v>353</v>
      </c>
      <c r="E9" s="132" t="s">
        <v>353</v>
      </c>
      <c r="F9" s="132" t="s">
        <v>353</v>
      </c>
      <c r="G9" s="132" t="s">
        <v>353</v>
      </c>
      <c r="H9" s="132" t="s">
        <v>353</v>
      </c>
      <c r="I9" s="132" t="s">
        <v>353</v>
      </c>
      <c r="J9" s="132" t="s">
        <v>353</v>
      </c>
      <c r="K9" s="132" t="s">
        <v>353</v>
      </c>
      <c r="L9" s="132" t="s">
        <v>353</v>
      </c>
      <c r="M9" s="132" t="s">
        <v>353</v>
      </c>
      <c r="N9" s="132" t="s">
        <v>353</v>
      </c>
      <c r="O9" s="101"/>
      <c r="P9" s="101"/>
      <c r="Q9" s="101"/>
      <c r="R9" s="101"/>
      <c r="S9" s="103"/>
      <c r="T9" s="103"/>
      <c r="U9" s="103"/>
      <c r="V9" s="103"/>
      <c r="W9" s="101"/>
      <c r="X9" s="101"/>
      <c r="Y9" s="101"/>
      <c r="Z9" s="101"/>
      <c r="AA9" s="103"/>
      <c r="AB9" s="103"/>
      <c r="AC9" s="103"/>
      <c r="AD9" s="103"/>
    </row>
    <row r="10" spans="1:30">
      <c r="A10" s="13">
        <v>11</v>
      </c>
      <c r="B10" s="67" t="s">
        <v>8</v>
      </c>
      <c r="C10" s="63">
        <f t="shared" si="0"/>
        <v>84.043333333333337</v>
      </c>
      <c r="D10" s="63">
        <f t="shared" si="1"/>
        <v>6.1066666666666665</v>
      </c>
      <c r="E10" s="63">
        <f t="shared" si="2"/>
        <v>4.4666666666666668</v>
      </c>
      <c r="F10" s="72">
        <f t="shared" si="3"/>
        <v>5.38</v>
      </c>
      <c r="G10" s="63">
        <f t="shared" si="4"/>
        <v>2.4678195503993647</v>
      </c>
      <c r="H10" s="63">
        <f t="shared" si="5"/>
        <v>1.2122843450830065</v>
      </c>
      <c r="I10" s="63">
        <f t="shared" si="6"/>
        <v>1.5826981181935287</v>
      </c>
      <c r="J10" s="72">
        <f t="shared" si="7"/>
        <v>0.30789608636681287</v>
      </c>
      <c r="K10" s="98">
        <v>81.39</v>
      </c>
      <c r="L10" s="98">
        <v>7.4700000000000006</v>
      </c>
      <c r="M10" s="98">
        <v>6.1</v>
      </c>
      <c r="N10" s="98">
        <v>5.04</v>
      </c>
      <c r="O10" s="63">
        <v>84.47</v>
      </c>
      <c r="P10" s="63">
        <v>5.7</v>
      </c>
      <c r="Q10" s="63">
        <v>4.3600000000000003</v>
      </c>
      <c r="R10" s="63">
        <v>5.46</v>
      </c>
      <c r="S10" s="98">
        <v>86.27</v>
      </c>
      <c r="T10" s="98">
        <v>5.1499999999999995</v>
      </c>
      <c r="U10" s="98">
        <v>2.94</v>
      </c>
      <c r="V10" s="98">
        <v>5.64</v>
      </c>
      <c r="W10" s="63"/>
      <c r="X10" s="63"/>
      <c r="Y10" s="63"/>
      <c r="Z10" s="63"/>
      <c r="AA10" s="98"/>
      <c r="AB10" s="99"/>
      <c r="AC10" s="98"/>
      <c r="AD10" s="98"/>
    </row>
    <row r="11" spans="1:30">
      <c r="A11" s="13">
        <v>12</v>
      </c>
      <c r="B11" s="67" t="s">
        <v>9</v>
      </c>
      <c r="C11" s="63">
        <f t="shared" si="0"/>
        <v>52.06666666666667</v>
      </c>
      <c r="D11" s="63">
        <f t="shared" si="1"/>
        <v>15.799999999999999</v>
      </c>
      <c r="E11" s="63">
        <f t="shared" si="2"/>
        <v>7.4833333333333343</v>
      </c>
      <c r="F11" s="72">
        <f t="shared" si="3"/>
        <v>24.650000000000002</v>
      </c>
      <c r="G11" s="63">
        <f t="shared" si="4"/>
        <v>14.944130397361134</v>
      </c>
      <c r="H11" s="63">
        <f t="shared" si="5"/>
        <v>4.4435233767810907</v>
      </c>
      <c r="I11" s="63">
        <f t="shared" si="6"/>
        <v>0.71430619018270625</v>
      </c>
      <c r="J11" s="72">
        <f t="shared" si="7"/>
        <v>10.937051705098586</v>
      </c>
      <c r="K11" s="98">
        <v>35.08</v>
      </c>
      <c r="L11" s="98">
        <v>20.919999999999998</v>
      </c>
      <c r="M11" s="98">
        <v>6.9</v>
      </c>
      <c r="N11" s="98">
        <v>37.1</v>
      </c>
      <c r="O11" s="63">
        <v>63.190000000000005</v>
      </c>
      <c r="P11" s="63">
        <v>12.950000000000001</v>
      </c>
      <c r="Q11" s="63">
        <v>7.2700000000000005</v>
      </c>
      <c r="R11" s="63">
        <v>16.59</v>
      </c>
      <c r="S11" s="99">
        <v>57.930000000000007</v>
      </c>
      <c r="T11" s="99">
        <v>13.530000000000001</v>
      </c>
      <c r="U11" s="99">
        <v>8.2799999999999994</v>
      </c>
      <c r="V11" s="99">
        <v>20.260000000000002</v>
      </c>
      <c r="W11" s="63"/>
      <c r="X11" s="63"/>
      <c r="Y11" s="63"/>
      <c r="Z11" s="63"/>
      <c r="AA11" s="98"/>
      <c r="AB11" s="99"/>
      <c r="AC11" s="98"/>
      <c r="AD11" s="98"/>
    </row>
    <row r="12" spans="1:30">
      <c r="A12" s="13">
        <v>13</v>
      </c>
      <c r="B12" s="67" t="s">
        <v>10</v>
      </c>
      <c r="C12" s="63">
        <f t="shared" si="0"/>
        <v>73.11</v>
      </c>
      <c r="D12" s="63">
        <f t="shared" si="1"/>
        <v>6.2225000000000001</v>
      </c>
      <c r="E12" s="63">
        <f t="shared" si="2"/>
        <v>3.99</v>
      </c>
      <c r="F12" s="72">
        <f t="shared" si="3"/>
        <v>16.675000000000001</v>
      </c>
      <c r="G12" s="63">
        <f t="shared" si="4"/>
        <v>8.7936378516894997</v>
      </c>
      <c r="H12" s="63">
        <f t="shared" si="5"/>
        <v>2.1921583732324939</v>
      </c>
      <c r="I12" s="63">
        <f t="shared" si="6"/>
        <v>2.0054425945411647</v>
      </c>
      <c r="J12" s="72">
        <f t="shared" si="7"/>
        <v>4.7921985212078413</v>
      </c>
      <c r="K12" s="98">
        <v>63.749999999999993</v>
      </c>
      <c r="L12" s="98">
        <v>8.2900000000000009</v>
      </c>
      <c r="M12" s="98">
        <v>5.62</v>
      </c>
      <c r="N12" s="98">
        <v>22.34</v>
      </c>
      <c r="O12" s="63">
        <v>68</v>
      </c>
      <c r="P12" s="63">
        <v>7.68</v>
      </c>
      <c r="Q12" s="63">
        <v>5.83</v>
      </c>
      <c r="R12" s="63">
        <v>18.48</v>
      </c>
      <c r="S12" s="98">
        <v>77.739999999999995</v>
      </c>
      <c r="T12" s="98">
        <v>5.41</v>
      </c>
      <c r="U12" s="98">
        <v>2.2200000000000002</v>
      </c>
      <c r="V12" s="98">
        <v>14.62</v>
      </c>
      <c r="W12" s="63">
        <v>82.95</v>
      </c>
      <c r="X12" s="63">
        <v>3.51</v>
      </c>
      <c r="Y12" s="63">
        <v>2.29</v>
      </c>
      <c r="Z12" s="63">
        <v>11.26</v>
      </c>
      <c r="AA12" s="98"/>
      <c r="AB12" s="99"/>
      <c r="AC12" s="98"/>
      <c r="AD12" s="98"/>
    </row>
    <row r="13" spans="1:30">
      <c r="A13" s="13">
        <v>14</v>
      </c>
      <c r="B13" s="67" t="s">
        <v>11</v>
      </c>
      <c r="C13" s="63">
        <f t="shared" si="0"/>
        <v>62.5</v>
      </c>
      <c r="D13" s="63">
        <f t="shared" si="1"/>
        <v>8.11</v>
      </c>
      <c r="E13" s="63">
        <f t="shared" si="2"/>
        <v>6.2766666666666673</v>
      </c>
      <c r="F13" s="72">
        <f t="shared" si="3"/>
        <v>23.116666666666664</v>
      </c>
      <c r="G13" s="63">
        <f t="shared" si="4"/>
        <v>6.0796052503431497</v>
      </c>
      <c r="H13" s="63">
        <f t="shared" si="5"/>
        <v>0.93053747909474327</v>
      </c>
      <c r="I13" s="63">
        <f t="shared" si="6"/>
        <v>0.52367292591209391</v>
      </c>
      <c r="J13" s="72">
        <f t="shared" si="7"/>
        <v>4.9905143355503574</v>
      </c>
      <c r="K13" s="98">
        <v>63.3</v>
      </c>
      <c r="L13" s="98">
        <v>8.5599999999999987</v>
      </c>
      <c r="M13" s="98">
        <v>6.660000000000001</v>
      </c>
      <c r="N13" s="98">
        <v>21.48</v>
      </c>
      <c r="O13" s="63">
        <v>68.14</v>
      </c>
      <c r="P13" s="63">
        <v>7.04</v>
      </c>
      <c r="Q13" s="63">
        <v>5.6800000000000006</v>
      </c>
      <c r="R13" s="63">
        <v>19.149999999999999</v>
      </c>
      <c r="S13" s="98">
        <v>56.06</v>
      </c>
      <c r="T13" s="98">
        <v>8.73</v>
      </c>
      <c r="U13" s="98">
        <v>6.49</v>
      </c>
      <c r="V13" s="98">
        <v>28.720000000000002</v>
      </c>
      <c r="W13" s="63"/>
      <c r="X13" s="63"/>
      <c r="Y13" s="63"/>
      <c r="Z13" s="63"/>
      <c r="AA13" s="98"/>
      <c r="AB13" s="99"/>
      <c r="AC13" s="98"/>
      <c r="AD13" s="98"/>
    </row>
    <row r="14" spans="1:30">
      <c r="A14" s="13">
        <v>15</v>
      </c>
      <c r="B14" s="67" t="s">
        <v>12</v>
      </c>
      <c r="C14" s="63">
        <f t="shared" si="0"/>
        <v>62.126666666666665</v>
      </c>
      <c r="D14" s="63">
        <f t="shared" si="1"/>
        <v>10.846666666666666</v>
      </c>
      <c r="E14" s="63">
        <f t="shared" si="2"/>
        <v>5.753333333333333</v>
      </c>
      <c r="F14" s="72">
        <f t="shared" si="3"/>
        <v>21.27</v>
      </c>
      <c r="G14" s="63">
        <f t="shared" si="4"/>
        <v>12.98624785430083</v>
      </c>
      <c r="H14" s="63">
        <f>STDEV(L14,P14,T14,X14,AB14)</f>
        <v>6.8993936931685056</v>
      </c>
      <c r="I14" s="63">
        <f t="shared" si="6"/>
        <v>1.6580209085935387</v>
      </c>
      <c r="J14" s="72">
        <f t="shared" si="7"/>
        <v>5.1063000303546371</v>
      </c>
      <c r="K14" s="98">
        <v>47.82</v>
      </c>
      <c r="L14" s="98">
        <v>18.8</v>
      </c>
      <c r="M14" s="98">
        <v>7.66</v>
      </c>
      <c r="N14" s="98">
        <v>25.729999999999997</v>
      </c>
      <c r="O14" s="63">
        <v>65.39</v>
      </c>
      <c r="P14" s="63">
        <v>7.2700000000000005</v>
      </c>
      <c r="Q14" s="63">
        <v>4.95</v>
      </c>
      <c r="R14" s="63">
        <v>22.38</v>
      </c>
      <c r="S14" s="98">
        <v>73.17</v>
      </c>
      <c r="T14" s="98">
        <v>6.47</v>
      </c>
      <c r="U14" s="98">
        <v>4.6500000000000004</v>
      </c>
      <c r="V14" s="98">
        <v>15.7</v>
      </c>
      <c r="W14" s="63"/>
      <c r="X14" s="63"/>
      <c r="Y14" s="63"/>
      <c r="Z14" s="63"/>
      <c r="AA14" s="98"/>
      <c r="AB14" s="98"/>
      <c r="AC14" s="98"/>
      <c r="AD14" s="98"/>
    </row>
    <row r="15" spans="1:30">
      <c r="A15" s="13">
        <v>16</v>
      </c>
      <c r="B15" s="67" t="s">
        <v>13</v>
      </c>
      <c r="C15" s="63">
        <f t="shared" si="0"/>
        <v>89.14500000000001</v>
      </c>
      <c r="D15" s="63">
        <f t="shared" si="1"/>
        <v>3.7175000000000002</v>
      </c>
      <c r="E15" s="63">
        <f t="shared" si="2"/>
        <v>2.7774999999999999</v>
      </c>
      <c r="F15" s="72">
        <f t="shared" si="3"/>
        <v>4.3525</v>
      </c>
      <c r="G15" s="63">
        <f t="shared" si="4"/>
        <v>5.6166567754611219</v>
      </c>
      <c r="H15" s="63">
        <f t="shared" si="5"/>
        <v>2.5196477928472452</v>
      </c>
      <c r="I15" s="63">
        <f t="shared" si="6"/>
        <v>1.5051328844989065</v>
      </c>
      <c r="J15" s="72">
        <f t="shared" si="7"/>
        <v>2.0191479225983762</v>
      </c>
      <c r="K15" s="98">
        <v>84.04</v>
      </c>
      <c r="L15" s="98">
        <v>4.6100000000000003</v>
      </c>
      <c r="M15" s="98">
        <v>4.33</v>
      </c>
      <c r="N15" s="98">
        <v>7.01</v>
      </c>
      <c r="O15" s="63">
        <v>94.15</v>
      </c>
      <c r="P15" s="63">
        <v>1.95</v>
      </c>
      <c r="Q15" s="63">
        <v>1.22</v>
      </c>
      <c r="R15" s="63">
        <v>2.67</v>
      </c>
      <c r="S15" s="98">
        <v>93.86</v>
      </c>
      <c r="T15" s="98">
        <v>1.44</v>
      </c>
      <c r="U15" s="98">
        <v>1.79</v>
      </c>
      <c r="V15" s="98">
        <v>2.9000000000000004</v>
      </c>
      <c r="W15" s="63">
        <v>84.53</v>
      </c>
      <c r="X15" s="63">
        <v>6.87</v>
      </c>
      <c r="Y15" s="63">
        <v>3.7699999999999996</v>
      </c>
      <c r="Z15" s="63">
        <v>4.83</v>
      </c>
      <c r="AA15" s="98"/>
      <c r="AB15" s="98"/>
      <c r="AC15" s="98"/>
      <c r="AD15" s="98"/>
    </row>
    <row r="16" spans="1:30">
      <c r="A16" s="13">
        <v>17</v>
      </c>
      <c r="B16" s="67" t="s">
        <v>14</v>
      </c>
      <c r="C16" s="63">
        <f t="shared" si="0"/>
        <v>81.149999999999991</v>
      </c>
      <c r="D16" s="63">
        <f t="shared" si="1"/>
        <v>6.0399999999999991</v>
      </c>
      <c r="E16" s="63">
        <f t="shared" si="2"/>
        <v>3.5266666666666673</v>
      </c>
      <c r="F16" s="72">
        <f t="shared" si="3"/>
        <v>9.2833333333333332</v>
      </c>
      <c r="G16" s="63">
        <f t="shared" si="4"/>
        <v>8.4486271074062618</v>
      </c>
      <c r="H16" s="63">
        <f t="shared" si="5"/>
        <v>4.085841406613822</v>
      </c>
      <c r="I16" s="63">
        <f t="shared" si="6"/>
        <v>1.7747206352925888</v>
      </c>
      <c r="J16" s="72">
        <f t="shared" si="7"/>
        <v>3.3940290707849421</v>
      </c>
      <c r="K16" s="98">
        <v>71.960000000000008</v>
      </c>
      <c r="L16" s="98">
        <v>9.2799999999999994</v>
      </c>
      <c r="M16" s="98">
        <v>5.57</v>
      </c>
      <c r="N16" s="98">
        <v>13.19</v>
      </c>
      <c r="O16" s="63">
        <v>82.91</v>
      </c>
      <c r="P16" s="63">
        <v>7.39</v>
      </c>
      <c r="Q16" s="63">
        <v>2.64</v>
      </c>
      <c r="R16" s="63">
        <v>7.06</v>
      </c>
      <c r="S16" s="98">
        <v>88.58</v>
      </c>
      <c r="T16" s="98">
        <v>1.4500000000000002</v>
      </c>
      <c r="U16" s="98">
        <v>2.37</v>
      </c>
      <c r="V16" s="98">
        <v>7.6</v>
      </c>
      <c r="W16" s="63"/>
      <c r="X16" s="63"/>
      <c r="Y16" s="63"/>
      <c r="Z16" s="63"/>
      <c r="AA16" s="98"/>
      <c r="AB16" s="98"/>
      <c r="AC16" s="98"/>
      <c r="AD16" s="98"/>
    </row>
    <row r="17" spans="1:30">
      <c r="A17" s="13">
        <v>18</v>
      </c>
      <c r="B17" s="67" t="s">
        <v>15</v>
      </c>
      <c r="C17" s="63">
        <f t="shared" si="0"/>
        <v>91.389999999999986</v>
      </c>
      <c r="D17" s="63">
        <f t="shared" si="1"/>
        <v>3.5933333333333337</v>
      </c>
      <c r="E17" s="63">
        <f t="shared" si="2"/>
        <v>1.8900000000000003</v>
      </c>
      <c r="F17" s="72">
        <f t="shared" si="3"/>
        <v>3.1233333333333335</v>
      </c>
      <c r="G17" s="63">
        <f t="shared" si="4"/>
        <v>4.8735715856033099</v>
      </c>
      <c r="H17" s="63">
        <f t="shared" si="5"/>
        <v>2.231464392127585</v>
      </c>
      <c r="I17" s="63">
        <f t="shared" si="6"/>
        <v>0.87109126961530214</v>
      </c>
      <c r="J17" s="72">
        <f t="shared" si="7"/>
        <v>2.1900304411887368</v>
      </c>
      <c r="K17" s="99">
        <v>95.27</v>
      </c>
      <c r="L17" s="99">
        <v>1.41</v>
      </c>
      <c r="M17" s="99">
        <v>2.0500000000000003</v>
      </c>
      <c r="N17" s="99">
        <v>1.27</v>
      </c>
      <c r="O17" s="62">
        <v>85.92</v>
      </c>
      <c r="P17" s="62">
        <v>5.87</v>
      </c>
      <c r="Q17" s="62">
        <v>2.67</v>
      </c>
      <c r="R17" s="62">
        <v>5.54</v>
      </c>
      <c r="S17" s="99">
        <v>92.97999999999999</v>
      </c>
      <c r="T17" s="99">
        <v>3.5000000000000004</v>
      </c>
      <c r="U17" s="99">
        <v>0.95</v>
      </c>
      <c r="V17" s="99">
        <v>2.56</v>
      </c>
      <c r="W17" s="63"/>
      <c r="X17" s="63"/>
      <c r="Y17" s="63"/>
      <c r="Z17" s="63"/>
      <c r="AA17" s="98"/>
      <c r="AB17" s="98"/>
      <c r="AC17" s="98"/>
      <c r="AD17" s="98"/>
    </row>
    <row r="18" spans="1:30">
      <c r="A18" s="13">
        <v>19</v>
      </c>
      <c r="B18" s="67" t="s">
        <v>16</v>
      </c>
      <c r="C18" s="63">
        <f t="shared" si="0"/>
        <v>64.233333333333334</v>
      </c>
      <c r="D18" s="63">
        <f t="shared" si="1"/>
        <v>5.9466666666666681</v>
      </c>
      <c r="E18" s="63">
        <f t="shared" si="2"/>
        <v>4.4766666666666666</v>
      </c>
      <c r="F18" s="72">
        <f t="shared" si="3"/>
        <v>25.343333333333334</v>
      </c>
      <c r="G18" s="63">
        <f t="shared" si="4"/>
        <v>9.8769546588679944</v>
      </c>
      <c r="H18" s="63">
        <f t="shared" si="5"/>
        <v>3.3514524214634656</v>
      </c>
      <c r="I18" s="63">
        <f t="shared" si="6"/>
        <v>3.5561542898661376</v>
      </c>
      <c r="J18" s="72">
        <f t="shared" si="7"/>
        <v>2.9849176426382904</v>
      </c>
      <c r="K18" s="98">
        <v>70.099999999999994</v>
      </c>
      <c r="L18" s="98">
        <v>3.71</v>
      </c>
      <c r="M18" s="98">
        <v>2.56</v>
      </c>
      <c r="N18" s="98">
        <v>23.630000000000003</v>
      </c>
      <c r="O18" s="63">
        <v>52.83</v>
      </c>
      <c r="P18" s="63">
        <v>9.8000000000000007</v>
      </c>
      <c r="Q18" s="63">
        <v>8.58</v>
      </c>
      <c r="R18" s="63">
        <v>28.79</v>
      </c>
      <c r="S18" s="99">
        <v>69.77</v>
      </c>
      <c r="T18" s="99">
        <v>4.33</v>
      </c>
      <c r="U18" s="99">
        <v>2.29</v>
      </c>
      <c r="V18" s="99">
        <v>23.61</v>
      </c>
      <c r="W18" s="63"/>
      <c r="X18" s="63"/>
      <c r="Y18" s="63"/>
      <c r="Z18" s="63"/>
      <c r="AA18" s="98"/>
      <c r="AB18" s="98"/>
      <c r="AC18" s="98"/>
      <c r="AD18" s="98"/>
    </row>
    <row r="19" spans="1:30">
      <c r="A19" s="13">
        <v>20</v>
      </c>
      <c r="B19" s="67" t="s">
        <v>17</v>
      </c>
      <c r="C19" s="63">
        <f t="shared" si="0"/>
        <v>87.850000000000009</v>
      </c>
      <c r="D19" s="63">
        <f t="shared" si="1"/>
        <v>2.5733333333333333</v>
      </c>
      <c r="E19" s="63">
        <f t="shared" si="2"/>
        <v>2.6633333333333336</v>
      </c>
      <c r="F19" s="72">
        <f t="shared" si="3"/>
        <v>6.91</v>
      </c>
      <c r="G19" s="63">
        <f t="shared" si="4"/>
        <v>2.696738771182702</v>
      </c>
      <c r="H19" s="63">
        <f t="shared" si="5"/>
        <v>0.85001960761698481</v>
      </c>
      <c r="I19" s="63">
        <f t="shared" si="6"/>
        <v>1.814313460605232</v>
      </c>
      <c r="J19" s="72">
        <f t="shared" si="7"/>
        <v>0.7886063656856952</v>
      </c>
      <c r="K19" s="98">
        <v>85.05</v>
      </c>
      <c r="L19" s="98">
        <v>3.42</v>
      </c>
      <c r="M19" s="98">
        <v>4.05</v>
      </c>
      <c r="N19" s="98">
        <v>7.48</v>
      </c>
      <c r="O19" s="63">
        <v>90.429999999999993</v>
      </c>
      <c r="P19" s="63">
        <v>1.72</v>
      </c>
      <c r="Q19" s="63">
        <v>0.61</v>
      </c>
      <c r="R19" s="63">
        <v>7.24</v>
      </c>
      <c r="S19" s="98">
        <v>88.070000000000007</v>
      </c>
      <c r="T19" s="98">
        <v>2.58</v>
      </c>
      <c r="U19" s="98">
        <v>3.3300000000000005</v>
      </c>
      <c r="V19" s="98">
        <v>6.01</v>
      </c>
      <c r="W19" s="63"/>
      <c r="X19" s="63"/>
      <c r="Y19" s="63"/>
      <c r="Z19" s="63"/>
      <c r="AA19" s="98"/>
      <c r="AB19" s="98"/>
      <c r="AC19" s="98"/>
      <c r="AD19" s="98"/>
    </row>
    <row r="20" spans="1:30">
      <c r="A20" s="13">
        <v>21</v>
      </c>
      <c r="B20" s="67" t="s">
        <v>18</v>
      </c>
      <c r="C20" s="63">
        <f t="shared" si="0"/>
        <v>95.513333333333321</v>
      </c>
      <c r="D20" s="63">
        <f t="shared" si="1"/>
        <v>0.91</v>
      </c>
      <c r="E20" s="63">
        <f t="shared" si="2"/>
        <v>0.89000000000000012</v>
      </c>
      <c r="F20" s="72">
        <f t="shared" si="3"/>
        <v>2.6833333333333331</v>
      </c>
      <c r="G20" s="63">
        <f t="shared" si="4"/>
        <v>1.0682852303263131</v>
      </c>
      <c r="H20" s="63">
        <f t="shared" si="5"/>
        <v>0.39051248379533282</v>
      </c>
      <c r="I20" s="63">
        <f t="shared" si="6"/>
        <v>1.2430205147140574</v>
      </c>
      <c r="J20" s="72">
        <f t="shared" si="7"/>
        <v>0.55193598662647014</v>
      </c>
      <c r="K20" s="98">
        <v>94.399999999999991</v>
      </c>
      <c r="L20" s="98">
        <v>1.3599999999999999</v>
      </c>
      <c r="M20" s="98">
        <v>2.1800000000000002</v>
      </c>
      <c r="N20" s="98">
        <v>2.06</v>
      </c>
      <c r="O20" s="63">
        <v>95.61</v>
      </c>
      <c r="P20" s="63">
        <v>0.71000000000000008</v>
      </c>
      <c r="Q20" s="63">
        <v>0.79</v>
      </c>
      <c r="R20" s="63">
        <v>2.88</v>
      </c>
      <c r="S20" s="98">
        <v>96.53</v>
      </c>
      <c r="T20" s="98">
        <v>0.66</v>
      </c>
      <c r="U20" s="98">
        <v>-0.3</v>
      </c>
      <c r="V20" s="98">
        <v>3.11</v>
      </c>
      <c r="W20" s="63"/>
      <c r="X20" s="63"/>
      <c r="Y20" s="63"/>
      <c r="Z20" s="63"/>
      <c r="AA20" s="98"/>
      <c r="AB20" s="98"/>
      <c r="AC20" s="98"/>
      <c r="AD20" s="98"/>
    </row>
    <row r="21" spans="1:30">
      <c r="A21" s="13">
        <v>22</v>
      </c>
      <c r="B21" s="67" t="s">
        <v>19</v>
      </c>
      <c r="C21" s="63">
        <f t="shared" si="0"/>
        <v>92.122500000000002</v>
      </c>
      <c r="D21" s="63">
        <f t="shared" si="1"/>
        <v>2.0625</v>
      </c>
      <c r="E21" s="63">
        <f t="shared" si="2"/>
        <v>1.5475000000000001</v>
      </c>
      <c r="F21" s="72">
        <f t="shared" si="3"/>
        <v>4.2675000000000001</v>
      </c>
      <c r="G21" s="63">
        <f t="shared" si="4"/>
        <v>1.0945737374277991</v>
      </c>
      <c r="H21" s="63">
        <f t="shared" si="5"/>
        <v>1.6992817109983072</v>
      </c>
      <c r="I21" s="63">
        <f t="shared" si="6"/>
        <v>0.41266410876967019</v>
      </c>
      <c r="J21" s="72">
        <f t="shared" si="7"/>
        <v>1.1871920653373651</v>
      </c>
      <c r="K21" s="98">
        <v>90.93</v>
      </c>
      <c r="L21" s="98">
        <v>3.5000000000000004</v>
      </c>
      <c r="M21" s="98">
        <v>1.39</v>
      </c>
      <c r="N21" s="98">
        <v>4.18</v>
      </c>
      <c r="O21" s="63">
        <v>92.46</v>
      </c>
      <c r="P21" s="63">
        <v>0.83</v>
      </c>
      <c r="Q21" s="63">
        <v>1.1499999999999999</v>
      </c>
      <c r="R21" s="63">
        <v>5.56</v>
      </c>
      <c r="S21" s="98">
        <v>91.63</v>
      </c>
      <c r="T21" s="98">
        <v>3.55</v>
      </c>
      <c r="U21" s="98">
        <v>2.12</v>
      </c>
      <c r="V21" s="98">
        <v>2.71</v>
      </c>
      <c r="W21" s="63">
        <v>93.47</v>
      </c>
      <c r="X21" s="63">
        <v>0.37</v>
      </c>
      <c r="Y21" s="63">
        <v>1.53</v>
      </c>
      <c r="Z21" s="63">
        <v>4.62</v>
      </c>
      <c r="AA21" s="98"/>
      <c r="AB21" s="98"/>
      <c r="AC21" s="98"/>
      <c r="AD21" s="98"/>
    </row>
    <row r="22" spans="1:30">
      <c r="A22" s="13">
        <v>23</v>
      </c>
      <c r="B22" s="67" t="s">
        <v>20</v>
      </c>
      <c r="C22" s="63">
        <f t="shared" si="0"/>
        <v>97.606666666666669</v>
      </c>
      <c r="D22" s="63">
        <f t="shared" si="1"/>
        <v>0.36000000000000004</v>
      </c>
      <c r="E22" s="63">
        <f t="shared" si="2"/>
        <v>0.62666666666666659</v>
      </c>
      <c r="F22" s="72">
        <f t="shared" si="3"/>
        <v>1.4033333333333333</v>
      </c>
      <c r="G22" s="63">
        <f t="shared" si="4"/>
        <v>2.7285405134124896</v>
      </c>
      <c r="H22" s="63">
        <f t="shared" si="5"/>
        <v>0.59908263203000633</v>
      </c>
      <c r="I22" s="63">
        <f t="shared" si="6"/>
        <v>1.6070262391552084</v>
      </c>
      <c r="J22" s="72">
        <f t="shared" si="7"/>
        <v>0.77571472419526344</v>
      </c>
      <c r="K22" s="98">
        <v>97.240000000000009</v>
      </c>
      <c r="L22" s="98">
        <v>0.89</v>
      </c>
      <c r="M22" s="98">
        <v>0.8</v>
      </c>
      <c r="N22" s="98">
        <v>1.0699999999999998</v>
      </c>
      <c r="O22" s="63">
        <v>100.49999999999999</v>
      </c>
      <c r="P22" s="63">
        <v>-0.28999999999999998</v>
      </c>
      <c r="Q22" s="63">
        <v>-1.06</v>
      </c>
      <c r="R22" s="63">
        <v>0.85000000000000009</v>
      </c>
      <c r="S22" s="98">
        <v>95.08</v>
      </c>
      <c r="T22" s="98">
        <v>0.48</v>
      </c>
      <c r="U22" s="98">
        <v>2.1399999999999997</v>
      </c>
      <c r="V22" s="98">
        <v>2.29</v>
      </c>
      <c r="W22" s="63"/>
      <c r="X22" s="63"/>
      <c r="Y22" s="63"/>
      <c r="Z22" s="63"/>
      <c r="AA22" s="98"/>
      <c r="AB22" s="98"/>
      <c r="AC22" s="98"/>
      <c r="AD22" s="98"/>
    </row>
    <row r="23" spans="1:30">
      <c r="A23" s="13">
        <v>24</v>
      </c>
      <c r="B23" s="67" t="s">
        <v>21</v>
      </c>
      <c r="C23" s="63">
        <f t="shared" si="0"/>
        <v>84.22999999999999</v>
      </c>
      <c r="D23" s="63">
        <f t="shared" si="1"/>
        <v>2.6225000000000001</v>
      </c>
      <c r="E23" s="63">
        <f t="shared" si="2"/>
        <v>2.4849999999999994</v>
      </c>
      <c r="F23" s="72">
        <f t="shared" si="3"/>
        <v>10.6625</v>
      </c>
      <c r="G23" s="63">
        <f t="shared" si="4"/>
        <v>9.2099511399355443</v>
      </c>
      <c r="H23" s="63">
        <f t="shared" si="5"/>
        <v>1.7934580192094451</v>
      </c>
      <c r="I23" s="63">
        <f t="shared" si="6"/>
        <v>1.346736796853788</v>
      </c>
      <c r="J23" s="72">
        <f t="shared" si="7"/>
        <v>7.0363834223745023</v>
      </c>
      <c r="K23" s="98">
        <v>85.15</v>
      </c>
      <c r="L23" s="98">
        <v>2.33</v>
      </c>
      <c r="M23" s="98">
        <v>1.6199999999999999</v>
      </c>
      <c r="N23" s="98">
        <v>10.91</v>
      </c>
      <c r="O23" s="63">
        <v>71.11</v>
      </c>
      <c r="P23" s="63">
        <v>5.24</v>
      </c>
      <c r="Q23" s="63">
        <v>3.1199999999999997</v>
      </c>
      <c r="R23" s="63">
        <v>20.52</v>
      </c>
      <c r="S23" s="98">
        <v>92.210000000000008</v>
      </c>
      <c r="T23" s="98">
        <v>1.39</v>
      </c>
      <c r="U23" s="98">
        <v>1.1400000000000001</v>
      </c>
      <c r="V23" s="98">
        <v>5.26</v>
      </c>
      <c r="W23" s="63">
        <v>88.449999999999989</v>
      </c>
      <c r="X23" s="63">
        <v>1.53</v>
      </c>
      <c r="Y23" s="63">
        <v>4.0599999999999996</v>
      </c>
      <c r="Z23" s="63">
        <v>5.96</v>
      </c>
      <c r="AA23" s="98"/>
      <c r="AB23" s="98"/>
      <c r="AC23" s="98"/>
      <c r="AD23" s="98"/>
    </row>
    <row r="24" spans="1:30">
      <c r="A24" s="17">
        <v>25</v>
      </c>
      <c r="B24" s="69" t="s">
        <v>22</v>
      </c>
      <c r="C24" s="63">
        <f t="shared" si="0"/>
        <v>96.493333333333339</v>
      </c>
      <c r="D24" s="63">
        <f t="shared" si="1"/>
        <v>0.50666666666666671</v>
      </c>
      <c r="E24" s="63">
        <f t="shared" si="2"/>
        <v>1.2533333333333332</v>
      </c>
      <c r="F24" s="72">
        <f t="shared" si="3"/>
        <v>1.75</v>
      </c>
      <c r="G24" s="63">
        <f t="shared" si="4"/>
        <v>3.7214289370258498</v>
      </c>
      <c r="H24" s="63">
        <f t="shared" si="5"/>
        <v>0.85453691162718837</v>
      </c>
      <c r="I24" s="63">
        <f t="shared" si="6"/>
        <v>2.3065630997944391</v>
      </c>
      <c r="J24" s="72">
        <f t="shared" si="7"/>
        <v>0.76413349619029314</v>
      </c>
      <c r="K24" s="98">
        <v>99.65</v>
      </c>
      <c r="L24" s="98">
        <v>0.21</v>
      </c>
      <c r="M24" s="98">
        <v>-0.76</v>
      </c>
      <c r="N24" s="98">
        <v>0.89999999999999991</v>
      </c>
      <c r="O24" s="63">
        <v>92.39</v>
      </c>
      <c r="P24" s="63">
        <v>1.47</v>
      </c>
      <c r="Q24" s="63">
        <v>3.7699999999999996</v>
      </c>
      <c r="R24" s="63">
        <v>2.3800000000000003</v>
      </c>
      <c r="S24" s="98">
        <v>97.44</v>
      </c>
      <c r="T24" s="98">
        <v>-0.16</v>
      </c>
      <c r="U24" s="98">
        <v>0.75</v>
      </c>
      <c r="V24" s="98">
        <v>1.97</v>
      </c>
      <c r="W24" s="63"/>
      <c r="X24" s="63"/>
      <c r="Y24" s="63"/>
      <c r="Z24" s="63"/>
      <c r="AA24" s="98"/>
      <c r="AB24" s="98"/>
      <c r="AC24" s="98"/>
      <c r="AD24" s="98"/>
    </row>
    <row r="25" spans="1:30">
      <c r="A25" s="13">
        <v>26</v>
      </c>
      <c r="B25" s="67" t="s">
        <v>86</v>
      </c>
      <c r="C25" s="63">
        <f t="shared" si="0"/>
        <v>94.186666666666667</v>
      </c>
      <c r="D25" s="63">
        <f t="shared" si="1"/>
        <v>2.5199999999999996</v>
      </c>
      <c r="E25" s="63">
        <f t="shared" si="2"/>
        <v>0.98999999999999988</v>
      </c>
      <c r="F25" s="72">
        <f t="shared" si="3"/>
        <v>2.3033333333333332</v>
      </c>
      <c r="G25" s="63">
        <f t="shared" si="4"/>
        <v>8.3365600419677541</v>
      </c>
      <c r="H25" s="63">
        <f t="shared" si="5"/>
        <v>2.9288735035846116</v>
      </c>
      <c r="I25" s="63">
        <f t="shared" si="6"/>
        <v>2.9745083627382858</v>
      </c>
      <c r="J25" s="72">
        <f t="shared" si="7"/>
        <v>2.5322387986391277</v>
      </c>
      <c r="K25" s="98">
        <v>103.55000000000001</v>
      </c>
      <c r="L25" s="98">
        <v>-0.86</v>
      </c>
      <c r="M25" s="98">
        <v>-2.1800000000000002</v>
      </c>
      <c r="N25" s="98">
        <v>-0.51</v>
      </c>
      <c r="O25" s="63">
        <v>87.570000000000007</v>
      </c>
      <c r="P25" s="63">
        <v>4.3099999999999996</v>
      </c>
      <c r="Q25" s="63">
        <v>3.7199999999999998</v>
      </c>
      <c r="R25" s="63">
        <v>4.3999999999999995</v>
      </c>
      <c r="S25" s="98">
        <v>91.44</v>
      </c>
      <c r="T25" s="98">
        <v>4.1099999999999994</v>
      </c>
      <c r="U25" s="98">
        <v>1.43</v>
      </c>
      <c r="V25" s="98">
        <v>3.02</v>
      </c>
      <c r="W25" s="63"/>
      <c r="X25" s="63"/>
      <c r="Y25" s="63"/>
      <c r="Z25" s="63"/>
      <c r="AA25" s="98"/>
      <c r="AB25" s="98"/>
      <c r="AC25" s="98"/>
      <c r="AD25" s="98"/>
    </row>
    <row r="26" spans="1:30" s="2" customFormat="1">
      <c r="A26" s="61">
        <v>27</v>
      </c>
      <c r="B26" s="100" t="s">
        <v>23</v>
      </c>
      <c r="C26" s="132" t="s">
        <v>353</v>
      </c>
      <c r="D26" s="132" t="s">
        <v>353</v>
      </c>
      <c r="E26" s="132" t="s">
        <v>353</v>
      </c>
      <c r="F26" s="132" t="s">
        <v>353</v>
      </c>
      <c r="G26" s="132" t="s">
        <v>353</v>
      </c>
      <c r="H26" s="132" t="s">
        <v>353</v>
      </c>
      <c r="I26" s="132" t="s">
        <v>353</v>
      </c>
      <c r="J26" s="132" t="s">
        <v>353</v>
      </c>
      <c r="K26" s="132" t="s">
        <v>353</v>
      </c>
      <c r="L26" s="132" t="s">
        <v>353</v>
      </c>
      <c r="M26" s="132" t="s">
        <v>353</v>
      </c>
      <c r="N26" s="132" t="s">
        <v>353</v>
      </c>
      <c r="O26" s="132" t="s">
        <v>353</v>
      </c>
      <c r="P26" s="132" t="s">
        <v>353</v>
      </c>
      <c r="Q26" s="132" t="s">
        <v>353</v>
      </c>
      <c r="R26" s="132" t="s">
        <v>353</v>
      </c>
      <c r="S26" s="132" t="s">
        <v>353</v>
      </c>
      <c r="T26" s="132" t="s">
        <v>353</v>
      </c>
      <c r="U26" s="132" t="s">
        <v>353</v>
      </c>
      <c r="V26" s="132" t="s">
        <v>353</v>
      </c>
      <c r="W26" s="101"/>
      <c r="X26" s="101"/>
      <c r="Y26" s="101"/>
      <c r="Z26" s="101"/>
      <c r="AA26" s="103"/>
      <c r="AB26" s="103"/>
      <c r="AC26" s="103"/>
      <c r="AD26" s="103"/>
    </row>
    <row r="27" spans="1:30">
      <c r="A27" s="13">
        <v>31</v>
      </c>
      <c r="B27" s="67" t="s">
        <v>24</v>
      </c>
      <c r="C27" s="63">
        <f t="shared" si="0"/>
        <v>91.410000000000011</v>
      </c>
      <c r="D27" s="63">
        <f t="shared" si="1"/>
        <v>3.9600000000000004</v>
      </c>
      <c r="E27" s="63">
        <f t="shared" si="2"/>
        <v>0.19000000000000003</v>
      </c>
      <c r="F27" s="72">
        <f t="shared" si="3"/>
        <v>4.4433333333333334</v>
      </c>
      <c r="G27" s="63">
        <f t="shared" si="4"/>
        <v>10.097727467108632</v>
      </c>
      <c r="H27" s="63">
        <f t="shared" si="5"/>
        <v>1.2692911407553404</v>
      </c>
      <c r="I27" s="63">
        <f t="shared" si="6"/>
        <v>1.5950235107985085</v>
      </c>
      <c r="J27" s="72">
        <f t="shared" si="7"/>
        <v>7.3104742208240721</v>
      </c>
      <c r="K27" s="98">
        <v>79.759999999999991</v>
      </c>
      <c r="L27" s="98">
        <v>5.41</v>
      </c>
      <c r="M27" s="98">
        <v>1.95</v>
      </c>
      <c r="N27" s="98">
        <v>12.879999999999999</v>
      </c>
      <c r="O27" s="63">
        <v>97.65</v>
      </c>
      <c r="P27" s="63">
        <v>3.05</v>
      </c>
      <c r="Q27" s="63">
        <v>-1.1599999999999999</v>
      </c>
      <c r="R27" s="63">
        <v>0.47000000000000003</v>
      </c>
      <c r="S27" s="98">
        <v>96.82</v>
      </c>
      <c r="T27" s="98">
        <v>3.42</v>
      </c>
      <c r="U27" s="98">
        <v>-0.22</v>
      </c>
      <c r="V27" s="98">
        <v>-0.02</v>
      </c>
      <c r="W27" s="63"/>
      <c r="X27" s="63"/>
      <c r="Y27" s="63"/>
      <c r="Z27" s="63"/>
      <c r="AA27" s="98"/>
      <c r="AB27" s="98"/>
      <c r="AC27" s="98"/>
      <c r="AD27" s="98"/>
    </row>
    <row r="28" spans="1:30">
      <c r="A28" s="13">
        <v>32</v>
      </c>
      <c r="B28" s="67" t="s">
        <v>25</v>
      </c>
      <c r="C28" s="63">
        <f t="shared" si="0"/>
        <v>90.143333333333331</v>
      </c>
      <c r="D28" s="63">
        <f t="shared" si="1"/>
        <v>4.93</v>
      </c>
      <c r="E28" s="63">
        <f t="shared" si="2"/>
        <v>1.9566666666666668</v>
      </c>
      <c r="F28" s="72">
        <f t="shared" si="3"/>
        <v>2.9666666666666668</v>
      </c>
      <c r="G28" s="63">
        <f t="shared" si="4"/>
        <v>4.7192407581446121</v>
      </c>
      <c r="H28" s="63">
        <f t="shared" si="5"/>
        <v>1.1546861045323102</v>
      </c>
      <c r="I28" s="63">
        <f t="shared" si="6"/>
        <v>1.2989354615735658</v>
      </c>
      <c r="J28" s="72">
        <f t="shared" si="7"/>
        <v>2.4700269904058403</v>
      </c>
      <c r="K28" s="98">
        <v>93.66</v>
      </c>
      <c r="L28" s="98">
        <v>3.7199999999999998</v>
      </c>
      <c r="M28" s="98">
        <v>1.51</v>
      </c>
      <c r="N28" s="98">
        <v>1.1100000000000001</v>
      </c>
      <c r="O28" s="63">
        <v>91.990000000000009</v>
      </c>
      <c r="P28" s="63">
        <v>5.0500000000000007</v>
      </c>
      <c r="Q28" s="63">
        <v>0.94000000000000006</v>
      </c>
      <c r="R28" s="63">
        <v>2.02</v>
      </c>
      <c r="S28" s="98">
        <v>84.78</v>
      </c>
      <c r="T28" s="98">
        <v>6.02</v>
      </c>
      <c r="U28" s="98">
        <v>3.42</v>
      </c>
      <c r="V28" s="98">
        <v>5.7700000000000005</v>
      </c>
      <c r="W28" s="63"/>
      <c r="X28" s="63"/>
      <c r="Y28" s="63"/>
      <c r="Z28" s="63"/>
      <c r="AA28" s="98"/>
      <c r="AB28" s="98"/>
      <c r="AC28" s="98"/>
      <c r="AD28" s="98"/>
    </row>
    <row r="29" spans="1:30">
      <c r="A29" s="13">
        <v>33</v>
      </c>
      <c r="B29" s="67" t="s">
        <v>26</v>
      </c>
      <c r="C29" s="63">
        <f t="shared" si="0"/>
        <v>70.639999999999986</v>
      </c>
      <c r="D29" s="63">
        <f t="shared" si="1"/>
        <v>11</v>
      </c>
      <c r="E29" s="63">
        <f t="shared" si="2"/>
        <v>4.9666666666666668</v>
      </c>
      <c r="F29" s="72">
        <f t="shared" si="3"/>
        <v>13.393333333333333</v>
      </c>
      <c r="G29" s="63">
        <f t="shared" si="4"/>
        <v>10.470133714523469</v>
      </c>
      <c r="H29" s="63">
        <f t="shared" si="5"/>
        <v>4.1725292090050159</v>
      </c>
      <c r="I29" s="63">
        <f t="shared" si="6"/>
        <v>2.4227532547358859</v>
      </c>
      <c r="J29" s="72">
        <f t="shared" si="7"/>
        <v>4.1212902510419376</v>
      </c>
      <c r="K29" s="98">
        <v>79.069999999999993</v>
      </c>
      <c r="L29" s="98">
        <v>7.1</v>
      </c>
      <c r="M29" s="98">
        <v>2.7</v>
      </c>
      <c r="N29" s="98">
        <v>11.14</v>
      </c>
      <c r="O29" s="63">
        <v>58.919999999999995</v>
      </c>
      <c r="P29" s="63">
        <v>15.4</v>
      </c>
      <c r="Q29" s="63">
        <v>7.5200000000000005</v>
      </c>
      <c r="R29" s="63">
        <v>18.149999999999999</v>
      </c>
      <c r="S29" s="98">
        <v>73.929999999999993</v>
      </c>
      <c r="T29" s="98">
        <v>10.5</v>
      </c>
      <c r="U29" s="98">
        <v>4.68</v>
      </c>
      <c r="V29" s="98">
        <v>10.89</v>
      </c>
      <c r="W29" s="63"/>
      <c r="X29" s="63"/>
      <c r="Y29" s="63"/>
      <c r="Z29" s="63"/>
      <c r="AA29" s="98"/>
      <c r="AB29" s="98"/>
      <c r="AC29" s="98"/>
      <c r="AD29" s="98"/>
    </row>
    <row r="30" spans="1:30">
      <c r="A30" s="13">
        <v>34</v>
      </c>
      <c r="B30" s="67" t="s">
        <v>27</v>
      </c>
      <c r="C30" s="63">
        <f t="shared" si="0"/>
        <v>90.91</v>
      </c>
      <c r="D30" s="63">
        <f t="shared" si="1"/>
        <v>5.08</v>
      </c>
      <c r="E30" s="63">
        <f t="shared" si="2"/>
        <v>1.06</v>
      </c>
      <c r="F30" s="72">
        <f t="shared" si="3"/>
        <v>2.95</v>
      </c>
      <c r="G30" s="63">
        <f t="shared" si="4"/>
        <v>5.8548441482246147</v>
      </c>
      <c r="H30" s="63">
        <f t="shared" si="5"/>
        <v>1.3293607486307075</v>
      </c>
      <c r="I30" s="63">
        <f t="shared" si="6"/>
        <v>0.77781745930520174</v>
      </c>
      <c r="J30" s="72">
        <f t="shared" si="7"/>
        <v>3.7476659402887025</v>
      </c>
      <c r="K30" s="98">
        <v>86.77</v>
      </c>
      <c r="L30" s="98">
        <v>6.02</v>
      </c>
      <c r="M30" s="98">
        <v>1.6099999999999999</v>
      </c>
      <c r="N30" s="98">
        <v>5.6000000000000005</v>
      </c>
      <c r="O30" s="63">
        <v>95.05</v>
      </c>
      <c r="P30" s="63">
        <v>4.1399999999999997</v>
      </c>
      <c r="Q30" s="63">
        <v>0.51</v>
      </c>
      <c r="R30" s="63">
        <v>0.3</v>
      </c>
      <c r="S30" s="98"/>
      <c r="T30" s="98"/>
      <c r="U30" s="98"/>
      <c r="V30" s="98"/>
      <c r="W30" s="63"/>
      <c r="X30" s="63"/>
      <c r="Y30" s="63"/>
      <c r="Z30" s="63"/>
      <c r="AA30" s="98"/>
      <c r="AB30" s="98"/>
      <c r="AC30" s="98"/>
      <c r="AD30" s="98"/>
    </row>
    <row r="31" spans="1:30">
      <c r="A31" s="13">
        <v>35</v>
      </c>
      <c r="B31" s="67" t="s">
        <v>28</v>
      </c>
      <c r="C31" s="63">
        <f t="shared" si="0"/>
        <v>65.243333333333339</v>
      </c>
      <c r="D31" s="63">
        <f t="shared" si="1"/>
        <v>14.436666666666667</v>
      </c>
      <c r="E31" s="63">
        <f t="shared" si="2"/>
        <v>6.2866666666666662</v>
      </c>
      <c r="F31" s="72">
        <f t="shared" si="3"/>
        <v>14.033333333333333</v>
      </c>
      <c r="G31" s="63">
        <f t="shared" si="4"/>
        <v>9.5125303328468629</v>
      </c>
      <c r="H31" s="63">
        <f t="shared" si="5"/>
        <v>4.8757597698546764</v>
      </c>
      <c r="I31" s="63">
        <f t="shared" si="6"/>
        <v>2.2668112698972873</v>
      </c>
      <c r="J31" s="72">
        <f t="shared" si="7"/>
        <v>2.7758302061425328</v>
      </c>
      <c r="K31" s="98">
        <v>64.990000000000009</v>
      </c>
      <c r="L31" s="98">
        <v>16.13</v>
      </c>
      <c r="M31" s="98">
        <v>5.36</v>
      </c>
      <c r="N31" s="98">
        <v>13.52</v>
      </c>
      <c r="O31" s="63">
        <v>74.88</v>
      </c>
      <c r="P31" s="63">
        <v>8.94</v>
      </c>
      <c r="Q31" s="63">
        <v>4.63</v>
      </c>
      <c r="R31" s="63">
        <v>11.55</v>
      </c>
      <c r="S31" s="98">
        <v>55.86</v>
      </c>
      <c r="T31" s="98">
        <v>18.240000000000002</v>
      </c>
      <c r="U31" s="98">
        <v>8.870000000000001</v>
      </c>
      <c r="V31" s="98">
        <v>17.03</v>
      </c>
      <c r="W31" s="63"/>
      <c r="X31" s="63"/>
      <c r="Y31" s="63"/>
      <c r="Z31" s="63"/>
      <c r="AA31" s="98"/>
      <c r="AB31" s="98"/>
      <c r="AC31" s="98"/>
      <c r="AD31" s="98"/>
    </row>
    <row r="32" spans="1:30">
      <c r="A32" s="13">
        <v>36</v>
      </c>
      <c r="B32" s="67" t="s">
        <v>29</v>
      </c>
      <c r="C32" s="63">
        <f t="shared" si="0"/>
        <v>97.085000000000008</v>
      </c>
      <c r="D32" s="63">
        <f t="shared" si="1"/>
        <v>3.5</v>
      </c>
      <c r="E32" s="63">
        <f t="shared" si="2"/>
        <v>-0.83250000000000002</v>
      </c>
      <c r="F32" s="72">
        <f t="shared" si="3"/>
        <v>0.2475</v>
      </c>
      <c r="G32" s="63">
        <f t="shared" si="4"/>
        <v>2.5721651061573305</v>
      </c>
      <c r="H32" s="63">
        <f t="shared" si="5"/>
        <v>0.61897765172365737</v>
      </c>
      <c r="I32" s="63">
        <f t="shared" si="6"/>
        <v>1.3812403845819163</v>
      </c>
      <c r="J32" s="72">
        <f t="shared" si="7"/>
        <v>0.63662521680080086</v>
      </c>
      <c r="K32" s="98">
        <v>95.7</v>
      </c>
      <c r="L32" s="98">
        <v>3.82</v>
      </c>
      <c r="M32" s="98">
        <v>0.08</v>
      </c>
      <c r="N32" s="98">
        <v>0.4</v>
      </c>
      <c r="O32" s="63">
        <v>96.1</v>
      </c>
      <c r="P32" s="63">
        <v>3.5700000000000003</v>
      </c>
      <c r="Q32" s="63">
        <v>-0.1</v>
      </c>
      <c r="R32" s="63">
        <v>0.42</v>
      </c>
      <c r="S32" s="98">
        <v>100.93</v>
      </c>
      <c r="T32" s="98">
        <v>2.6100000000000003</v>
      </c>
      <c r="U32" s="98">
        <v>-2.88</v>
      </c>
      <c r="V32" s="98">
        <v>-0.66</v>
      </c>
      <c r="W32" s="63">
        <v>95.61</v>
      </c>
      <c r="X32" s="63">
        <v>4</v>
      </c>
      <c r="Y32" s="63">
        <v>-0.43</v>
      </c>
      <c r="Z32" s="63">
        <v>0.83</v>
      </c>
      <c r="AA32" s="98"/>
      <c r="AB32" s="98"/>
      <c r="AC32" s="98"/>
      <c r="AD32" s="98"/>
    </row>
    <row r="33" spans="1:30">
      <c r="A33" s="13">
        <v>37</v>
      </c>
      <c r="B33" s="67" t="s">
        <v>30</v>
      </c>
      <c r="C33" s="63">
        <f t="shared" si="0"/>
        <v>87.74</v>
      </c>
      <c r="D33" s="63">
        <f t="shared" si="1"/>
        <v>5.5466666666666669</v>
      </c>
      <c r="E33" s="63">
        <f t="shared" si="2"/>
        <v>1.7866666666666664</v>
      </c>
      <c r="F33" s="72">
        <f t="shared" si="3"/>
        <v>4.9233333333333338</v>
      </c>
      <c r="G33" s="63">
        <f t="shared" si="4"/>
        <v>3.496097824718297</v>
      </c>
      <c r="H33" s="63">
        <f t="shared" si="5"/>
        <v>1.3855083303009539</v>
      </c>
      <c r="I33" s="63">
        <f t="shared" si="6"/>
        <v>0.86193580580767915</v>
      </c>
      <c r="J33" s="72">
        <f t="shared" si="7"/>
        <v>1.3049648781991519</v>
      </c>
      <c r="K33" s="98">
        <v>89.55</v>
      </c>
      <c r="L33" s="98">
        <v>5.1400000000000006</v>
      </c>
      <c r="M33" s="98">
        <v>1.1199999999999999</v>
      </c>
      <c r="N33" s="98">
        <v>4.1900000000000004</v>
      </c>
      <c r="O33" s="63">
        <v>83.71</v>
      </c>
      <c r="P33" s="63">
        <v>7.0900000000000007</v>
      </c>
      <c r="Q33" s="63">
        <v>2.76</v>
      </c>
      <c r="R33" s="63">
        <v>6.43</v>
      </c>
      <c r="S33" s="98">
        <v>89.96</v>
      </c>
      <c r="T33" s="98">
        <v>4.41</v>
      </c>
      <c r="U33" s="98">
        <v>1.48</v>
      </c>
      <c r="V33" s="98">
        <v>4.1500000000000004</v>
      </c>
      <c r="W33" s="63"/>
      <c r="X33" s="63"/>
      <c r="Y33" s="63"/>
      <c r="Z33" s="63"/>
      <c r="AA33" s="98"/>
      <c r="AB33" s="98"/>
      <c r="AC33" s="98"/>
      <c r="AD33" s="98"/>
    </row>
    <row r="34" spans="1:30">
      <c r="A34" s="13">
        <v>38</v>
      </c>
      <c r="B34" s="67" t="s">
        <v>31</v>
      </c>
      <c r="C34" s="63">
        <f t="shared" si="0"/>
        <v>90.302499999999995</v>
      </c>
      <c r="D34" s="63">
        <f t="shared" si="1"/>
        <v>4.4649999999999999</v>
      </c>
      <c r="E34" s="63">
        <f t="shared" si="2"/>
        <v>0.80499999999999994</v>
      </c>
      <c r="F34" s="72">
        <f t="shared" si="3"/>
        <v>4.4249999999999998</v>
      </c>
      <c r="G34" s="63">
        <f t="shared" si="4"/>
        <v>7.6061482806126381</v>
      </c>
      <c r="H34" s="63">
        <f t="shared" si="5"/>
        <v>2.8368585912355</v>
      </c>
      <c r="I34" s="63">
        <f t="shared" si="6"/>
        <v>1.6698203496184851</v>
      </c>
      <c r="J34" s="72">
        <f t="shared" si="7"/>
        <v>3.3365101528393417</v>
      </c>
      <c r="K34" s="98">
        <v>90.72</v>
      </c>
      <c r="L34" s="98">
        <v>4.2700000000000005</v>
      </c>
      <c r="M34" s="98">
        <v>-0.25</v>
      </c>
      <c r="N34" s="98">
        <v>5.26</v>
      </c>
      <c r="O34" s="63">
        <v>84.34</v>
      </c>
      <c r="P34" s="63">
        <v>6.99</v>
      </c>
      <c r="Q34" s="63">
        <v>2</v>
      </c>
      <c r="R34" s="63">
        <v>6.67</v>
      </c>
      <c r="S34" s="98">
        <v>85.25</v>
      </c>
      <c r="T34" s="98">
        <v>6.04</v>
      </c>
      <c r="U34" s="98">
        <v>2.44</v>
      </c>
      <c r="V34" s="98">
        <v>6.2700000000000005</v>
      </c>
      <c r="W34" s="63">
        <v>100.89999999999999</v>
      </c>
      <c r="X34" s="63">
        <v>0.55999999999999994</v>
      </c>
      <c r="Y34" s="63">
        <v>-0.97</v>
      </c>
      <c r="Z34" s="63">
        <v>-0.5</v>
      </c>
      <c r="AA34" s="98"/>
      <c r="AB34" s="98"/>
      <c r="AC34" s="98"/>
      <c r="AD34" s="98"/>
    </row>
    <row r="35" spans="1:30">
      <c r="A35" s="13">
        <v>39</v>
      </c>
      <c r="B35" s="67" t="s">
        <v>32</v>
      </c>
      <c r="C35" s="63">
        <f t="shared" si="0"/>
        <v>89.64666666666669</v>
      </c>
      <c r="D35" s="63">
        <f t="shared" si="1"/>
        <v>4.5433333333333339</v>
      </c>
      <c r="E35" s="63">
        <f t="shared" si="2"/>
        <v>1.3266666666666664</v>
      </c>
      <c r="F35" s="72">
        <f t="shared" si="3"/>
        <v>4.4799999999999995</v>
      </c>
      <c r="G35" s="63">
        <f t="shared" si="4"/>
        <v>1.5907650151211292</v>
      </c>
      <c r="H35" s="63">
        <f t="shared" si="5"/>
        <v>1.1607038094765327</v>
      </c>
      <c r="I35" s="63">
        <f t="shared" si="6"/>
        <v>1.0000166665277797</v>
      </c>
      <c r="J35" s="72">
        <f t="shared" si="7"/>
        <v>1.057875228937704</v>
      </c>
      <c r="K35" s="98">
        <v>91.12</v>
      </c>
      <c r="L35" s="98">
        <v>3.7900000000000005</v>
      </c>
      <c r="M35" s="98">
        <v>1.0699999999999998</v>
      </c>
      <c r="N35" s="98">
        <v>4.0199999999999996</v>
      </c>
      <c r="O35" s="63">
        <v>89.86</v>
      </c>
      <c r="P35" s="63">
        <v>3.9600000000000004</v>
      </c>
      <c r="Q35" s="63">
        <v>0.48</v>
      </c>
      <c r="R35" s="63">
        <v>5.6899999999999995</v>
      </c>
      <c r="S35" s="98">
        <v>87.960000000000008</v>
      </c>
      <c r="T35" s="98">
        <v>5.88</v>
      </c>
      <c r="U35" s="98">
        <v>2.4299999999999997</v>
      </c>
      <c r="V35" s="98">
        <v>3.73</v>
      </c>
      <c r="W35" s="63"/>
      <c r="X35" s="63"/>
      <c r="Y35" s="63"/>
      <c r="Z35" s="63"/>
      <c r="AA35" s="98"/>
      <c r="AB35" s="98"/>
      <c r="AC35" s="98"/>
      <c r="AD35" s="98"/>
    </row>
    <row r="36" spans="1:30">
      <c r="A36" s="13">
        <v>40</v>
      </c>
      <c r="B36" s="67" t="s">
        <v>33</v>
      </c>
      <c r="C36" s="63">
        <f t="shared" si="0"/>
        <v>72.67</v>
      </c>
      <c r="D36" s="63">
        <f t="shared" si="1"/>
        <v>7.2566666666666668</v>
      </c>
      <c r="E36" s="63">
        <f t="shared" si="2"/>
        <v>2.6966666666666668</v>
      </c>
      <c r="F36" s="72">
        <f t="shared" si="3"/>
        <v>17.373333333333335</v>
      </c>
      <c r="G36" s="63">
        <f t="shared" si="4"/>
        <v>3.004346850814664</v>
      </c>
      <c r="H36" s="63">
        <f t="shared" si="5"/>
        <v>1.5995416010011523</v>
      </c>
      <c r="I36" s="63">
        <f t="shared" si="6"/>
        <v>0.2608320021265283</v>
      </c>
      <c r="J36" s="72">
        <f t="shared" si="7"/>
        <v>3.3873637733986066</v>
      </c>
      <c r="K36" s="98">
        <v>74.08</v>
      </c>
      <c r="L36" s="98">
        <v>5.5100000000000007</v>
      </c>
      <c r="M36" s="98">
        <v>2.41</v>
      </c>
      <c r="N36" s="98">
        <v>17.990000000000002</v>
      </c>
      <c r="O36" s="63">
        <v>69.22</v>
      </c>
      <c r="P36" s="63">
        <v>7.61</v>
      </c>
      <c r="Q36" s="63">
        <v>2.76</v>
      </c>
      <c r="R36" s="63">
        <v>20.41</v>
      </c>
      <c r="S36" s="98">
        <v>74.709999999999994</v>
      </c>
      <c r="T36" s="98">
        <v>8.6499999999999986</v>
      </c>
      <c r="U36" s="98">
        <v>2.92</v>
      </c>
      <c r="V36" s="98">
        <v>13.719999999999999</v>
      </c>
      <c r="W36" s="63"/>
      <c r="X36" s="63"/>
      <c r="Y36" s="63"/>
      <c r="Z36" s="63"/>
      <c r="AA36" s="98"/>
      <c r="AB36" s="98"/>
      <c r="AC36" s="98"/>
      <c r="AD36" s="98"/>
    </row>
    <row r="37" spans="1:30">
      <c r="A37" s="13">
        <v>41</v>
      </c>
      <c r="B37" s="67" t="s">
        <v>34</v>
      </c>
      <c r="C37" s="63">
        <f t="shared" si="0"/>
        <v>86.883333333333326</v>
      </c>
      <c r="D37" s="63">
        <f t="shared" si="1"/>
        <v>5.5066666666666668</v>
      </c>
      <c r="E37" s="63">
        <f t="shared" si="2"/>
        <v>1.92</v>
      </c>
      <c r="F37" s="72">
        <f t="shared" si="3"/>
        <v>5.69</v>
      </c>
      <c r="G37" s="63">
        <f t="shared" si="4"/>
        <v>3.5191239440140922</v>
      </c>
      <c r="H37" s="63">
        <f t="shared" si="5"/>
        <v>0.64531645983450137</v>
      </c>
      <c r="I37" s="63">
        <f t="shared" si="6"/>
        <v>1.0595753866525963</v>
      </c>
      <c r="J37" s="72">
        <f t="shared" si="7"/>
        <v>1.8309287260841129</v>
      </c>
      <c r="K37" s="98">
        <v>88.88000000000001</v>
      </c>
      <c r="L37" s="98">
        <v>4.99</v>
      </c>
      <c r="M37" s="98">
        <v>1.39</v>
      </c>
      <c r="N37" s="98">
        <v>4.75</v>
      </c>
      <c r="O37" s="63">
        <v>88.949999999999989</v>
      </c>
      <c r="P37" s="63">
        <v>5.3</v>
      </c>
      <c r="Q37" s="63">
        <v>1.23</v>
      </c>
      <c r="R37" s="63">
        <v>4.5199999999999996</v>
      </c>
      <c r="S37" s="98">
        <v>82.820000000000007</v>
      </c>
      <c r="T37" s="98">
        <v>6.23</v>
      </c>
      <c r="U37" s="98">
        <v>3.1399999999999997</v>
      </c>
      <c r="V37" s="98">
        <v>7.8</v>
      </c>
      <c r="W37" s="63"/>
      <c r="X37" s="63"/>
      <c r="Y37" s="63"/>
      <c r="Z37" s="63"/>
      <c r="AA37" s="98"/>
      <c r="AB37" s="98"/>
      <c r="AC37" s="98"/>
      <c r="AD37" s="98"/>
    </row>
    <row r="38" spans="1:30">
      <c r="A38" s="13">
        <v>42</v>
      </c>
      <c r="B38" s="67" t="s">
        <v>35</v>
      </c>
      <c r="C38" s="63">
        <f t="shared" si="0"/>
        <v>72.84</v>
      </c>
      <c r="D38" s="63">
        <f t="shared" si="1"/>
        <v>13.725</v>
      </c>
      <c r="E38" s="63">
        <f t="shared" si="2"/>
        <v>7.4924999999999997</v>
      </c>
      <c r="F38" s="72">
        <f t="shared" si="3"/>
        <v>5.9424999999999999</v>
      </c>
      <c r="G38" s="63">
        <f t="shared" si="4"/>
        <v>7.3681612360208284</v>
      </c>
      <c r="H38" s="63">
        <f t="shared" si="5"/>
        <v>3.3936951346086932</v>
      </c>
      <c r="I38" s="63">
        <f t="shared" si="6"/>
        <v>2.9524382578923918</v>
      </c>
      <c r="J38" s="72">
        <f t="shared" si="7"/>
        <v>4.4107624057525472</v>
      </c>
      <c r="K38" s="98">
        <v>72.740000000000009</v>
      </c>
      <c r="L38" s="98">
        <v>12.770000000000001</v>
      </c>
      <c r="M38" s="98">
        <v>6.88</v>
      </c>
      <c r="N38" s="98">
        <v>7.61</v>
      </c>
      <c r="O38" s="63">
        <v>62.57</v>
      </c>
      <c r="P38" s="63">
        <v>15.509999999999998</v>
      </c>
      <c r="Q38" s="63">
        <v>11.76</v>
      </c>
      <c r="R38" s="63">
        <v>10.16</v>
      </c>
      <c r="S38" s="98">
        <v>76.680000000000007</v>
      </c>
      <c r="T38" s="98">
        <v>17.190000000000001</v>
      </c>
      <c r="U38" s="98">
        <v>6.3299999999999992</v>
      </c>
      <c r="V38" s="98">
        <v>-0.2</v>
      </c>
      <c r="W38" s="63">
        <v>79.36999999999999</v>
      </c>
      <c r="X38" s="63">
        <v>9.43</v>
      </c>
      <c r="Y38" s="63">
        <v>5</v>
      </c>
      <c r="Z38" s="63">
        <v>6.2</v>
      </c>
      <c r="AA38" s="98"/>
      <c r="AB38" s="98"/>
      <c r="AC38" s="98"/>
      <c r="AD38" s="98"/>
    </row>
    <row r="39" spans="1:30">
      <c r="A39" s="13">
        <v>43</v>
      </c>
      <c r="B39" s="67" t="s">
        <v>36</v>
      </c>
      <c r="C39" s="63">
        <f t="shared" si="0"/>
        <v>80.254999999999995</v>
      </c>
      <c r="D39" s="63">
        <f t="shared" si="1"/>
        <v>3.1100000000000003</v>
      </c>
      <c r="E39" s="63">
        <f t="shared" si="2"/>
        <v>4.9649999999999999</v>
      </c>
      <c r="F39" s="72">
        <f t="shared" si="3"/>
        <v>11.68</v>
      </c>
      <c r="G39" s="63">
        <f t="shared" si="4"/>
        <v>6.5973062684704873</v>
      </c>
      <c r="H39" s="63">
        <f t="shared" si="5"/>
        <v>1.5980613254815972</v>
      </c>
      <c r="I39" s="63">
        <f t="shared" si="6"/>
        <v>5.3810826048296265</v>
      </c>
      <c r="J39" s="72">
        <f t="shared" si="7"/>
        <v>0.38183766184073509</v>
      </c>
      <c r="K39" s="98">
        <v>75.59</v>
      </c>
      <c r="L39" s="98">
        <v>4.24</v>
      </c>
      <c r="M39" s="98">
        <v>8.77</v>
      </c>
      <c r="N39" s="98">
        <v>11.41</v>
      </c>
      <c r="O39" s="63">
        <v>84.92</v>
      </c>
      <c r="P39" s="63">
        <v>1.9800000000000002</v>
      </c>
      <c r="Q39" s="63">
        <v>1.1599999999999999</v>
      </c>
      <c r="R39" s="63">
        <v>11.95</v>
      </c>
      <c r="S39" s="98"/>
      <c r="T39" s="98"/>
      <c r="U39" s="98"/>
      <c r="V39" s="98"/>
      <c r="W39" s="63"/>
      <c r="X39" s="63"/>
      <c r="Y39" s="63"/>
      <c r="Z39" s="63"/>
      <c r="AA39" s="98"/>
      <c r="AB39" s="98"/>
      <c r="AC39" s="98"/>
      <c r="AD39" s="98"/>
    </row>
    <row r="40" spans="1:30">
      <c r="A40" s="13">
        <v>44</v>
      </c>
      <c r="B40" s="67" t="s">
        <v>37</v>
      </c>
      <c r="C40" s="63">
        <f t="shared" si="0"/>
        <v>81.086666666666659</v>
      </c>
      <c r="D40" s="63">
        <f t="shared" si="1"/>
        <v>6.293333333333333</v>
      </c>
      <c r="E40" s="63">
        <f t="shared" si="2"/>
        <v>1.2033333333333331</v>
      </c>
      <c r="F40" s="72">
        <f t="shared" si="3"/>
        <v>11.416666666666666</v>
      </c>
      <c r="G40" s="63">
        <f t="shared" si="4"/>
        <v>12.818959916207513</v>
      </c>
      <c r="H40" s="63">
        <f t="shared" si="5"/>
        <v>1.8238786509341396</v>
      </c>
      <c r="I40" s="63">
        <f t="shared" si="6"/>
        <v>2.2932582352045165</v>
      </c>
      <c r="J40" s="72">
        <f t="shared" si="7"/>
        <v>9.3925626606019144</v>
      </c>
      <c r="K40" s="98">
        <v>81.64</v>
      </c>
      <c r="L40" s="98">
        <v>5.7</v>
      </c>
      <c r="M40" s="98">
        <v>2.88</v>
      </c>
      <c r="N40" s="98">
        <v>9.7799999999999994</v>
      </c>
      <c r="O40" s="63">
        <v>93.62</v>
      </c>
      <c r="P40" s="63">
        <v>4.84</v>
      </c>
      <c r="Q40" s="63">
        <v>-1.41</v>
      </c>
      <c r="R40" s="63">
        <v>2.9499999999999997</v>
      </c>
      <c r="S40" s="98">
        <v>68</v>
      </c>
      <c r="T40" s="98">
        <v>8.34</v>
      </c>
      <c r="U40" s="98">
        <v>2.1399999999999997</v>
      </c>
      <c r="V40" s="98">
        <v>21.52</v>
      </c>
      <c r="W40" s="63"/>
      <c r="X40" s="63"/>
      <c r="Y40" s="63"/>
      <c r="Z40" s="63"/>
      <c r="AA40" s="98"/>
      <c r="AB40" s="98"/>
      <c r="AC40" s="98"/>
      <c r="AD40" s="98"/>
    </row>
    <row r="41" spans="1:30">
      <c r="A41" s="13">
        <v>45</v>
      </c>
      <c r="B41" s="67" t="s">
        <v>38</v>
      </c>
      <c r="C41" s="63">
        <f t="shared" si="0"/>
        <v>76.814999999999998</v>
      </c>
      <c r="D41" s="63">
        <f t="shared" si="1"/>
        <v>10.290000000000001</v>
      </c>
      <c r="E41" s="63">
        <f t="shared" si="2"/>
        <v>5.3625000000000007</v>
      </c>
      <c r="F41" s="72">
        <f t="shared" si="3"/>
        <v>7.5324999999999998</v>
      </c>
      <c r="G41" s="63">
        <f t="shared" si="4"/>
        <v>3.2786633455317298</v>
      </c>
      <c r="H41" s="63">
        <f t="shared" si="5"/>
        <v>1.4612095446353095</v>
      </c>
      <c r="I41" s="63">
        <f t="shared" si="6"/>
        <v>1.292603961002748</v>
      </c>
      <c r="J41" s="72">
        <f t="shared" si="7"/>
        <v>0.67947896705245159</v>
      </c>
      <c r="K41" s="98">
        <v>77</v>
      </c>
      <c r="L41" s="98">
        <v>9.9500000000000011</v>
      </c>
      <c r="M41" s="98">
        <v>5.26</v>
      </c>
      <c r="N41" s="98">
        <v>7.7799999999999994</v>
      </c>
      <c r="O41" s="63">
        <v>73.31</v>
      </c>
      <c r="P41" s="63">
        <v>12.26</v>
      </c>
      <c r="Q41" s="63">
        <v>6.4600000000000009</v>
      </c>
      <c r="R41" s="63">
        <v>7.9699999999999989</v>
      </c>
      <c r="S41" s="98">
        <v>75.790000000000006</v>
      </c>
      <c r="T41" s="98">
        <v>10.209999999999999</v>
      </c>
      <c r="U41" s="98">
        <v>6.15</v>
      </c>
      <c r="V41" s="98">
        <v>7.86</v>
      </c>
      <c r="W41" s="63">
        <v>81.16</v>
      </c>
      <c r="X41" s="63">
        <v>8.74</v>
      </c>
      <c r="Y41" s="63">
        <v>3.58</v>
      </c>
      <c r="Z41" s="63">
        <v>6.52</v>
      </c>
      <c r="AA41" s="98"/>
      <c r="AB41" s="98"/>
      <c r="AC41" s="98"/>
      <c r="AD41" s="98"/>
    </row>
    <row r="42" spans="1:30">
      <c r="A42" s="13">
        <v>46</v>
      </c>
      <c r="B42" s="67" t="s">
        <v>39</v>
      </c>
      <c r="C42" s="63">
        <f t="shared" si="0"/>
        <v>63.379999999999995</v>
      </c>
      <c r="D42" s="63">
        <f t="shared" si="1"/>
        <v>11.726666666666667</v>
      </c>
      <c r="E42" s="63">
        <f t="shared" si="2"/>
        <v>6.12</v>
      </c>
      <c r="F42" s="72">
        <f t="shared" si="3"/>
        <v>18.77</v>
      </c>
      <c r="G42" s="63">
        <f t="shared" si="4"/>
        <v>4.8597016369320443</v>
      </c>
      <c r="H42" s="63">
        <f t="shared" si="5"/>
        <v>0.86558265540232049</v>
      </c>
      <c r="I42" s="63">
        <f t="shared" si="6"/>
        <v>1.8200000000000029</v>
      </c>
      <c r="J42" s="72">
        <f t="shared" si="7"/>
        <v>2.4760654272454103</v>
      </c>
      <c r="K42" s="98">
        <v>61.01</v>
      </c>
      <c r="L42" s="98">
        <v>12.53</v>
      </c>
      <c r="M42" s="98">
        <v>7.42</v>
      </c>
      <c r="N42" s="98">
        <v>19.040000000000003</v>
      </c>
      <c r="O42" s="63">
        <v>60.160000000000004</v>
      </c>
      <c r="P42" s="63">
        <v>11.84</v>
      </c>
      <c r="Q42" s="63">
        <v>6.9</v>
      </c>
      <c r="R42" s="63">
        <v>21.099999999999998</v>
      </c>
      <c r="S42" s="98">
        <v>68.97</v>
      </c>
      <c r="T42" s="98">
        <v>10.81</v>
      </c>
      <c r="U42" s="98">
        <v>4.04</v>
      </c>
      <c r="V42" s="98">
        <v>16.170000000000002</v>
      </c>
      <c r="W42" s="63"/>
      <c r="X42" s="63"/>
      <c r="Y42" s="63"/>
      <c r="Z42" s="63"/>
      <c r="AA42" s="98"/>
      <c r="AB42" s="98"/>
      <c r="AC42" s="98"/>
      <c r="AD42" s="98"/>
    </row>
    <row r="43" spans="1:30">
      <c r="A43" s="13">
        <v>49</v>
      </c>
      <c r="B43" s="67" t="s">
        <v>42</v>
      </c>
      <c r="C43" s="63">
        <f t="shared" si="0"/>
        <v>78.716666666666669</v>
      </c>
      <c r="D43" s="63">
        <f t="shared" si="1"/>
        <v>7.5333333333333323</v>
      </c>
      <c r="E43" s="63">
        <f t="shared" si="2"/>
        <v>3.3899999999999992</v>
      </c>
      <c r="F43" s="72">
        <f t="shared" si="3"/>
        <v>10.376666666666667</v>
      </c>
      <c r="G43" s="63">
        <f t="shared" si="4"/>
        <v>23.556776802723515</v>
      </c>
      <c r="H43" s="63">
        <f t="shared" si="5"/>
        <v>10.565009859594705</v>
      </c>
      <c r="I43" s="63">
        <f t="shared" si="6"/>
        <v>5.6633117519698661</v>
      </c>
      <c r="J43" s="72">
        <f t="shared" si="7"/>
        <v>7.7461754003723255</v>
      </c>
      <c r="K43" s="98">
        <v>88.35</v>
      </c>
      <c r="L43" s="98">
        <v>2.9899999999999998</v>
      </c>
      <c r="M43" s="98">
        <v>-0.54999999999999993</v>
      </c>
      <c r="N43" s="98">
        <v>9.2100000000000009</v>
      </c>
      <c r="O43" s="63">
        <v>51.870000000000005</v>
      </c>
      <c r="P43" s="63">
        <v>19.61</v>
      </c>
      <c r="Q43" s="63">
        <v>9.879999999999999</v>
      </c>
      <c r="R43" s="63">
        <v>18.64</v>
      </c>
      <c r="S43" s="99">
        <v>95.93</v>
      </c>
      <c r="T43" s="99">
        <v>0</v>
      </c>
      <c r="U43" s="99">
        <v>0.84</v>
      </c>
      <c r="V43" s="99">
        <v>3.2800000000000002</v>
      </c>
      <c r="W43" s="63"/>
      <c r="X43" s="63"/>
      <c r="Y43" s="63"/>
      <c r="Z43" s="63"/>
      <c r="AA43" s="98"/>
      <c r="AB43" s="98"/>
      <c r="AC43" s="98"/>
      <c r="AD43" s="98"/>
    </row>
    <row r="44" spans="1:30">
      <c r="A44" s="13">
        <v>50</v>
      </c>
      <c r="B44" s="67" t="s">
        <v>43</v>
      </c>
      <c r="C44" s="63">
        <f t="shared" si="0"/>
        <v>94.703333333333333</v>
      </c>
      <c r="D44" s="63">
        <f t="shared" si="1"/>
        <v>1.93</v>
      </c>
      <c r="E44" s="63">
        <f t="shared" si="2"/>
        <v>0.39666666666666672</v>
      </c>
      <c r="F44" s="72">
        <f t="shared" si="3"/>
        <v>2.9733333333333332</v>
      </c>
      <c r="G44" s="63">
        <f t="shared" si="4"/>
        <v>7.3905773342367045</v>
      </c>
      <c r="H44" s="63">
        <f t="shared" si="5"/>
        <v>3.8131876429045555</v>
      </c>
      <c r="I44" s="63">
        <f t="shared" si="6"/>
        <v>2.3387247237187476</v>
      </c>
      <c r="J44" s="72">
        <f t="shared" si="7"/>
        <v>1.5205700685378933</v>
      </c>
      <c r="K44" s="98">
        <v>88.18</v>
      </c>
      <c r="L44" s="98">
        <v>5.83</v>
      </c>
      <c r="M44" s="98">
        <v>1.6199999999999999</v>
      </c>
      <c r="N44" s="98">
        <v>4.38</v>
      </c>
      <c r="O44" s="63">
        <v>102.73</v>
      </c>
      <c r="P44" s="63">
        <v>-1.79</v>
      </c>
      <c r="Q44" s="63">
        <v>-2.2999999999999998</v>
      </c>
      <c r="R44" s="63">
        <v>1.3599999999999999</v>
      </c>
      <c r="S44" s="99">
        <v>93.2</v>
      </c>
      <c r="T44" s="99">
        <v>1.7500000000000002</v>
      </c>
      <c r="U44" s="99">
        <v>1.87</v>
      </c>
      <c r="V44" s="99">
        <v>3.18</v>
      </c>
      <c r="W44" s="63"/>
      <c r="X44" s="63"/>
      <c r="Y44" s="63"/>
      <c r="Z44" s="63"/>
      <c r="AA44" s="98"/>
      <c r="AB44" s="98"/>
      <c r="AC44" s="98"/>
      <c r="AD44" s="98"/>
    </row>
    <row r="45" spans="1:30">
      <c r="A45" s="13">
        <v>52</v>
      </c>
      <c r="B45" s="67" t="s">
        <v>45</v>
      </c>
      <c r="C45" s="63">
        <f t="shared" si="0"/>
        <v>89.530000000000015</v>
      </c>
      <c r="D45" s="63">
        <f t="shared" si="1"/>
        <v>1.84</v>
      </c>
      <c r="E45" s="63">
        <f t="shared" si="2"/>
        <v>-1.2933333333333332</v>
      </c>
      <c r="F45" s="72">
        <f t="shared" si="3"/>
        <v>9.9266666666666676</v>
      </c>
      <c r="G45" s="63">
        <f t="shared" si="4"/>
        <v>5.7337945550917713</v>
      </c>
      <c r="H45" s="63">
        <f t="shared" si="5"/>
        <v>3.4221484479782585</v>
      </c>
      <c r="I45" s="63">
        <f t="shared" si="6"/>
        <v>1.6474626955817033</v>
      </c>
      <c r="J45" s="72">
        <f t="shared" si="7"/>
        <v>2.4393715037552948</v>
      </c>
      <c r="K45" s="98">
        <v>92.75</v>
      </c>
      <c r="L45" s="98">
        <v>1.9800000000000002</v>
      </c>
      <c r="M45" s="98">
        <v>-3.1199999999999997</v>
      </c>
      <c r="N45" s="98">
        <v>8.4</v>
      </c>
      <c r="O45" s="63">
        <v>92.93</v>
      </c>
      <c r="P45" s="63">
        <v>-1.6500000000000001</v>
      </c>
      <c r="Q45" s="63">
        <v>0.08</v>
      </c>
      <c r="R45" s="63">
        <v>8.64</v>
      </c>
      <c r="S45" s="98">
        <v>82.91</v>
      </c>
      <c r="T45" s="98">
        <v>5.19</v>
      </c>
      <c r="U45" s="98">
        <v>-0.84</v>
      </c>
      <c r="V45" s="98">
        <v>12.740000000000002</v>
      </c>
      <c r="W45" s="63"/>
      <c r="X45" s="63"/>
      <c r="Y45" s="63"/>
      <c r="Z45" s="63"/>
      <c r="AA45" s="98"/>
      <c r="AB45" s="98"/>
      <c r="AC45" s="98"/>
      <c r="AD45" s="98"/>
    </row>
    <row r="46" spans="1:30">
      <c r="A46" s="13">
        <v>53</v>
      </c>
      <c r="B46" s="67" t="s">
        <v>46</v>
      </c>
      <c r="C46" s="63">
        <f t="shared" si="0"/>
        <v>101.01333333333332</v>
      </c>
      <c r="D46" s="63">
        <f t="shared" si="1"/>
        <v>-0.61333333333333329</v>
      </c>
      <c r="E46" s="63">
        <f t="shared" si="2"/>
        <v>-1.39</v>
      </c>
      <c r="F46" s="72">
        <f t="shared" si="3"/>
        <v>0.98999999999999988</v>
      </c>
      <c r="G46" s="63">
        <f t="shared" si="4"/>
        <v>4.8123417722906332</v>
      </c>
      <c r="H46" s="63">
        <f t="shared" si="5"/>
        <v>2.6184028210596884</v>
      </c>
      <c r="I46" s="63">
        <f t="shared" si="6"/>
        <v>2.2868537338448212</v>
      </c>
      <c r="J46" s="72">
        <f t="shared" si="7"/>
        <v>2.6387118069239768</v>
      </c>
      <c r="K46" s="98">
        <v>96.289999999999992</v>
      </c>
      <c r="L46" s="98">
        <v>2.41</v>
      </c>
      <c r="M46" s="98">
        <v>1.25</v>
      </c>
      <c r="N46" s="98">
        <v>0.05</v>
      </c>
      <c r="O46" s="63">
        <v>100.84</v>
      </c>
      <c r="P46" s="63">
        <v>-2.15</v>
      </c>
      <c r="Q46" s="63">
        <v>-2.6599999999999997</v>
      </c>
      <c r="R46" s="63">
        <v>3.9699999999999998</v>
      </c>
      <c r="S46" s="98">
        <v>105.91</v>
      </c>
      <c r="T46" s="98">
        <v>-2.1</v>
      </c>
      <c r="U46" s="98">
        <v>-2.76</v>
      </c>
      <c r="V46" s="98">
        <v>-1.05</v>
      </c>
      <c r="W46" s="63"/>
      <c r="X46" s="63"/>
      <c r="Y46" s="63"/>
      <c r="Z46" s="63"/>
      <c r="AA46" s="98"/>
      <c r="AB46" s="98"/>
      <c r="AC46" s="98"/>
      <c r="AD46" s="98"/>
    </row>
    <row r="47" spans="1:30">
      <c r="A47" s="13">
        <v>54</v>
      </c>
      <c r="B47" s="67" t="s">
        <v>47</v>
      </c>
      <c r="C47" s="63">
        <f t="shared" si="0"/>
        <v>84.616666666666674</v>
      </c>
      <c r="D47" s="63">
        <f t="shared" si="1"/>
        <v>5.98</v>
      </c>
      <c r="E47" s="63">
        <f t="shared" si="2"/>
        <v>1.1133333333333333</v>
      </c>
      <c r="F47" s="72">
        <f t="shared" si="3"/>
        <v>8.2966666666666669</v>
      </c>
      <c r="G47" s="63">
        <f t="shared" si="4"/>
        <v>7.3153628299171425</v>
      </c>
      <c r="H47" s="63">
        <f t="shared" si="5"/>
        <v>0.31999999999999984</v>
      </c>
      <c r="I47" s="63">
        <f t="shared" si="6"/>
        <v>3.2826259813346588</v>
      </c>
      <c r="J47" s="72">
        <f t="shared" si="7"/>
        <v>4.2942092791727475</v>
      </c>
      <c r="K47" s="98">
        <v>88.77000000000001</v>
      </c>
      <c r="L47" s="98">
        <v>5.66</v>
      </c>
      <c r="M47" s="98">
        <v>0.47000000000000003</v>
      </c>
      <c r="N47" s="98">
        <v>5.1100000000000003</v>
      </c>
      <c r="O47" s="63">
        <v>88.91</v>
      </c>
      <c r="P47" s="63">
        <v>6.3</v>
      </c>
      <c r="Q47" s="63">
        <v>-1.7999999999999998</v>
      </c>
      <c r="R47" s="63">
        <v>6.6000000000000005</v>
      </c>
      <c r="S47" s="99">
        <v>76.17</v>
      </c>
      <c r="T47" s="99">
        <v>5.9799999999999995</v>
      </c>
      <c r="U47" s="99">
        <v>4.67</v>
      </c>
      <c r="V47" s="99">
        <v>13.18</v>
      </c>
      <c r="W47" s="63"/>
      <c r="X47" s="63"/>
      <c r="Y47" s="63"/>
      <c r="Z47" s="63"/>
      <c r="AA47" s="98"/>
      <c r="AB47" s="98"/>
      <c r="AC47" s="98"/>
      <c r="AD47" s="98"/>
    </row>
    <row r="48" spans="1:30">
      <c r="A48" s="13">
        <v>56</v>
      </c>
      <c r="B48" s="67" t="s">
        <v>49</v>
      </c>
      <c r="C48" s="63">
        <f t="shared" si="0"/>
        <v>91.355000000000004</v>
      </c>
      <c r="D48" s="63">
        <f t="shared" si="1"/>
        <v>2.0350000000000001</v>
      </c>
      <c r="E48" s="63">
        <f t="shared" si="2"/>
        <v>2.2050000000000001</v>
      </c>
      <c r="F48" s="72">
        <f t="shared" si="3"/>
        <v>4.41</v>
      </c>
      <c r="G48" s="63">
        <f t="shared" si="4"/>
        <v>1.9304015126392675</v>
      </c>
      <c r="H48" s="63">
        <f t="shared" si="5"/>
        <v>3.0617723625377509</v>
      </c>
      <c r="I48" s="63">
        <f t="shared" si="6"/>
        <v>0.6576093065034887</v>
      </c>
      <c r="J48" s="72">
        <f t="shared" si="7"/>
        <v>0.48083261120685211</v>
      </c>
      <c r="K48" s="98">
        <v>89.990000000000009</v>
      </c>
      <c r="L48" s="98">
        <v>4.2</v>
      </c>
      <c r="M48" s="98">
        <v>1.7399999999999998</v>
      </c>
      <c r="N48" s="98">
        <v>4.07</v>
      </c>
      <c r="O48" s="62">
        <v>92.72</v>
      </c>
      <c r="P48" s="62">
        <v>-0.13</v>
      </c>
      <c r="Q48" s="62">
        <v>2.67</v>
      </c>
      <c r="R48" s="62">
        <v>4.75</v>
      </c>
      <c r="S48" s="98"/>
      <c r="T48" s="98"/>
      <c r="U48" s="98"/>
      <c r="V48" s="98"/>
      <c r="W48" s="63"/>
      <c r="X48" s="63"/>
      <c r="Y48" s="63"/>
      <c r="Z48" s="63"/>
      <c r="AA48" s="98"/>
      <c r="AB48" s="98"/>
      <c r="AC48" s="98"/>
      <c r="AD48" s="98"/>
    </row>
    <row r="49" spans="1:30">
      <c r="A49" s="13">
        <v>60</v>
      </c>
      <c r="B49" s="67" t="s">
        <v>50</v>
      </c>
      <c r="C49" s="63">
        <f t="shared" si="0"/>
        <v>67.914999999999992</v>
      </c>
      <c r="D49" s="63">
        <f t="shared" si="1"/>
        <v>11.579999999999998</v>
      </c>
      <c r="E49" s="63">
        <f t="shared" si="2"/>
        <v>6.48</v>
      </c>
      <c r="F49" s="72">
        <f t="shared" si="3"/>
        <v>14.02</v>
      </c>
      <c r="G49" s="63">
        <f t="shared" si="4"/>
        <v>21.800102063981306</v>
      </c>
      <c r="H49" s="63">
        <f t="shared" si="5"/>
        <v>6.3639610306789276</v>
      </c>
      <c r="I49" s="63">
        <f t="shared" si="6"/>
        <v>7.6933217793096365</v>
      </c>
      <c r="J49" s="72">
        <f t="shared" si="7"/>
        <v>7.7498903218045632</v>
      </c>
      <c r="K49" s="98">
        <v>52.5</v>
      </c>
      <c r="L49" s="98">
        <v>16.079999999999998</v>
      </c>
      <c r="M49" s="98">
        <v>11.92</v>
      </c>
      <c r="N49" s="98">
        <v>19.5</v>
      </c>
      <c r="O49" s="62">
        <v>83.33</v>
      </c>
      <c r="P49" s="62">
        <v>7.08</v>
      </c>
      <c r="Q49" s="62">
        <v>1.04</v>
      </c>
      <c r="R49" s="62">
        <v>8.5400000000000009</v>
      </c>
      <c r="S49" s="98"/>
      <c r="T49" s="98"/>
      <c r="U49" s="98"/>
      <c r="V49" s="98"/>
      <c r="W49" s="63"/>
      <c r="X49" s="63"/>
      <c r="Y49" s="63"/>
      <c r="Z49" s="63"/>
      <c r="AA49" s="98"/>
      <c r="AB49" s="98"/>
      <c r="AC49" s="98"/>
      <c r="AD49" s="98"/>
    </row>
    <row r="50" spans="1:30" s="2" customFormat="1">
      <c r="A50" s="61">
        <v>61</v>
      </c>
      <c r="B50" s="100" t="s">
        <v>51</v>
      </c>
      <c r="C50" s="132" t="s">
        <v>353</v>
      </c>
      <c r="D50" s="132" t="s">
        <v>353</v>
      </c>
      <c r="E50" s="132" t="s">
        <v>353</v>
      </c>
      <c r="F50" s="132" t="s">
        <v>353</v>
      </c>
      <c r="G50" s="132" t="s">
        <v>353</v>
      </c>
      <c r="H50" s="132" t="s">
        <v>353</v>
      </c>
      <c r="I50" s="132" t="s">
        <v>353</v>
      </c>
      <c r="J50" s="132" t="s">
        <v>353</v>
      </c>
      <c r="K50" s="132" t="s">
        <v>353</v>
      </c>
      <c r="L50" s="132" t="s">
        <v>353</v>
      </c>
      <c r="M50" s="132" t="s">
        <v>353</v>
      </c>
      <c r="N50" s="132" t="s">
        <v>353</v>
      </c>
      <c r="O50" s="132" t="s">
        <v>353</v>
      </c>
      <c r="P50" s="132" t="s">
        <v>353</v>
      </c>
      <c r="Q50" s="132" t="s">
        <v>353</v>
      </c>
      <c r="R50" s="132" t="s">
        <v>353</v>
      </c>
      <c r="S50" s="132" t="s">
        <v>353</v>
      </c>
      <c r="T50" s="132" t="s">
        <v>353</v>
      </c>
      <c r="U50" s="132" t="s">
        <v>353</v>
      </c>
      <c r="V50" s="132" t="s">
        <v>353</v>
      </c>
      <c r="W50" s="101"/>
      <c r="X50" s="101"/>
      <c r="Y50" s="101"/>
      <c r="Z50" s="101"/>
      <c r="AA50" s="103"/>
      <c r="AB50" s="103"/>
      <c r="AC50" s="103"/>
      <c r="AD50" s="103"/>
    </row>
    <row r="51" spans="1:30">
      <c r="A51" s="13">
        <v>63</v>
      </c>
      <c r="B51" s="67" t="s">
        <v>53</v>
      </c>
      <c r="C51" s="63">
        <f t="shared" si="0"/>
        <v>92.945000000000007</v>
      </c>
      <c r="D51" s="63">
        <f t="shared" si="1"/>
        <v>2.99</v>
      </c>
      <c r="E51" s="63">
        <f t="shared" si="2"/>
        <v>-0.78999999999999981</v>
      </c>
      <c r="F51" s="72">
        <f t="shared" si="3"/>
        <v>4.8550000000000004</v>
      </c>
      <c r="G51" s="63">
        <f t="shared" si="4"/>
        <v>14.729034252115753</v>
      </c>
      <c r="H51" s="63">
        <f t="shared" si="5"/>
        <v>3.6910973977937789</v>
      </c>
      <c r="I51" s="63">
        <f t="shared" si="6"/>
        <v>4.5254833995939041</v>
      </c>
      <c r="J51" s="72">
        <f t="shared" si="7"/>
        <v>6.512453454728103</v>
      </c>
      <c r="K51" s="98">
        <v>103.36000000000001</v>
      </c>
      <c r="L51" s="98">
        <v>0.38</v>
      </c>
      <c r="M51" s="98">
        <v>-3.9899999999999998</v>
      </c>
      <c r="N51" s="98">
        <v>0.25</v>
      </c>
      <c r="O51" s="62">
        <v>82.53</v>
      </c>
      <c r="P51" s="62">
        <v>5.6000000000000005</v>
      </c>
      <c r="Q51" s="62">
        <v>2.41</v>
      </c>
      <c r="R51" s="62">
        <v>9.4600000000000009</v>
      </c>
      <c r="S51" s="99"/>
      <c r="T51" s="99"/>
      <c r="U51" s="99"/>
      <c r="V51" s="99"/>
      <c r="W51" s="63"/>
      <c r="X51" s="63"/>
      <c r="Y51" s="63"/>
      <c r="Z51" s="63"/>
      <c r="AA51" s="98"/>
      <c r="AB51" s="98"/>
      <c r="AC51" s="98"/>
      <c r="AD51" s="98"/>
    </row>
    <row r="52" spans="1:30">
      <c r="A52" s="13">
        <v>65</v>
      </c>
      <c r="B52" s="67" t="s">
        <v>55</v>
      </c>
      <c r="C52" s="63">
        <f t="shared" si="0"/>
        <v>80.113333333333344</v>
      </c>
      <c r="D52" s="63">
        <f t="shared" si="1"/>
        <v>8.68</v>
      </c>
      <c r="E52" s="63">
        <f t="shared" si="2"/>
        <v>1.4000000000000004</v>
      </c>
      <c r="F52" s="72">
        <f t="shared" si="3"/>
        <v>9.8066666666666666</v>
      </c>
      <c r="G52" s="63">
        <f t="shared" si="4"/>
        <v>8.4366482286114852</v>
      </c>
      <c r="H52" s="63">
        <f t="shared" si="5"/>
        <v>4.7670850632225976</v>
      </c>
      <c r="I52" s="63">
        <f t="shared" si="6"/>
        <v>2.9474565306378988</v>
      </c>
      <c r="J52" s="72">
        <f t="shared" si="7"/>
        <v>4.3152790562527201</v>
      </c>
      <c r="K52" s="98">
        <v>77.490000000000009</v>
      </c>
      <c r="L52" s="98">
        <v>8.98</v>
      </c>
      <c r="M52" s="98">
        <v>4.6500000000000004</v>
      </c>
      <c r="N52" s="98">
        <v>8.8800000000000008</v>
      </c>
      <c r="O52" s="63">
        <v>73.3</v>
      </c>
      <c r="P52" s="63">
        <v>13.29</v>
      </c>
      <c r="Q52" s="63">
        <v>-1.0999999999999999</v>
      </c>
      <c r="R52" s="63">
        <v>14.510000000000002</v>
      </c>
      <c r="S52" s="98">
        <v>89.55</v>
      </c>
      <c r="T52" s="98">
        <v>3.7699999999999996</v>
      </c>
      <c r="U52" s="98">
        <v>0.65</v>
      </c>
      <c r="V52" s="98">
        <v>6.03</v>
      </c>
      <c r="W52" s="63"/>
      <c r="X52" s="63"/>
      <c r="Y52" s="63"/>
      <c r="Z52" s="63"/>
      <c r="AA52" s="98"/>
      <c r="AB52" s="98"/>
      <c r="AC52" s="98"/>
      <c r="AD52" s="98"/>
    </row>
    <row r="53" spans="1:30">
      <c r="A53" s="13">
        <v>66</v>
      </c>
      <c r="B53" s="67" t="s">
        <v>56</v>
      </c>
      <c r="C53" s="63">
        <f t="shared" si="0"/>
        <v>93.936666666666667</v>
      </c>
      <c r="D53" s="63">
        <f t="shared" si="1"/>
        <v>1.6433333333333333</v>
      </c>
      <c r="E53" s="63">
        <f t="shared" si="2"/>
        <v>1.1100000000000001</v>
      </c>
      <c r="F53" s="72">
        <f t="shared" si="3"/>
        <v>3.3066666666666666</v>
      </c>
      <c r="G53" s="63">
        <f t="shared" si="4"/>
        <v>0.74848736350945222</v>
      </c>
      <c r="H53" s="63">
        <f t="shared" si="5"/>
        <v>0.45445938579078071</v>
      </c>
      <c r="I53" s="63">
        <f t="shared" si="6"/>
        <v>0.30512292604784635</v>
      </c>
      <c r="J53" s="72">
        <f t="shared" si="7"/>
        <v>1.2133150181767836</v>
      </c>
      <c r="K53" s="99">
        <v>94.59</v>
      </c>
      <c r="L53" s="99">
        <v>1.5699999999999998</v>
      </c>
      <c r="M53" s="99">
        <v>1.46</v>
      </c>
      <c r="N53" s="99">
        <v>2.3800000000000003</v>
      </c>
      <c r="O53" s="62">
        <v>94.1</v>
      </c>
      <c r="P53" s="62">
        <v>2.13</v>
      </c>
      <c r="Q53" s="62">
        <v>0.89999999999999991</v>
      </c>
      <c r="R53" s="62">
        <v>2.86</v>
      </c>
      <c r="S53" s="99">
        <v>93.12</v>
      </c>
      <c r="T53" s="99">
        <v>1.23</v>
      </c>
      <c r="U53" s="99">
        <v>0.97</v>
      </c>
      <c r="V53" s="99">
        <v>4.68</v>
      </c>
      <c r="W53" s="63"/>
      <c r="X53" s="63"/>
      <c r="Y53" s="63"/>
      <c r="Z53" s="63"/>
      <c r="AA53" s="98"/>
      <c r="AB53" s="98"/>
      <c r="AC53" s="98"/>
      <c r="AD53" s="98"/>
    </row>
    <row r="54" spans="1:30">
      <c r="A54" s="13">
        <v>68</v>
      </c>
      <c r="B54" s="67" t="s">
        <v>87</v>
      </c>
      <c r="C54" s="63">
        <f t="shared" si="0"/>
        <v>70.385000000000005</v>
      </c>
      <c r="D54" s="63">
        <f t="shared" si="1"/>
        <v>10.66</v>
      </c>
      <c r="E54" s="63">
        <f t="shared" si="2"/>
        <v>4.16</v>
      </c>
      <c r="F54" s="72">
        <f t="shared" si="3"/>
        <v>14.794999999999998</v>
      </c>
      <c r="G54" s="63">
        <f t="shared" si="4"/>
        <v>4.3628488399209893</v>
      </c>
      <c r="H54" s="63">
        <f t="shared" si="5"/>
        <v>1.541492782986668</v>
      </c>
      <c r="I54" s="63">
        <f t="shared" si="6"/>
        <v>0.63639610306788807</v>
      </c>
      <c r="J54" s="72">
        <f t="shared" si="7"/>
        <v>3.4577521600022263</v>
      </c>
      <c r="K54" s="98">
        <v>73.47</v>
      </c>
      <c r="L54" s="98">
        <v>9.5699999999999985</v>
      </c>
      <c r="M54" s="98">
        <v>4.6100000000000003</v>
      </c>
      <c r="N54" s="98">
        <v>12.35</v>
      </c>
      <c r="O54" s="63">
        <v>67.300000000000011</v>
      </c>
      <c r="P54" s="63">
        <v>11.75</v>
      </c>
      <c r="Q54" s="63">
        <v>3.71</v>
      </c>
      <c r="R54" s="63">
        <v>17.239999999999998</v>
      </c>
      <c r="S54" s="98"/>
      <c r="T54" s="98"/>
      <c r="U54" s="98"/>
      <c r="V54" s="98"/>
      <c r="W54" s="63"/>
      <c r="X54" s="63"/>
      <c r="Y54" s="63"/>
      <c r="Z54" s="63"/>
      <c r="AA54" s="98"/>
      <c r="AB54" s="98"/>
      <c r="AC54" s="98"/>
      <c r="AD54" s="98"/>
    </row>
    <row r="55" spans="1:30">
      <c r="A55" s="13">
        <v>70</v>
      </c>
      <c r="B55" s="67" t="s">
        <v>58</v>
      </c>
      <c r="C55" s="63">
        <f t="shared" si="0"/>
        <v>90.57</v>
      </c>
      <c r="D55" s="63">
        <f t="shared" si="1"/>
        <v>5.1425000000000001</v>
      </c>
      <c r="E55" s="63">
        <f t="shared" si="2"/>
        <v>1.8224999999999998</v>
      </c>
      <c r="F55" s="72">
        <f t="shared" si="3"/>
        <v>2.4625000000000004</v>
      </c>
      <c r="G55" s="63">
        <f t="shared" si="4"/>
        <v>13.467437271681209</v>
      </c>
      <c r="H55" s="63">
        <f t="shared" si="5"/>
        <v>5.2086362578573917</v>
      </c>
      <c r="I55" s="63">
        <f t="shared" si="6"/>
        <v>3.8652156041631969</v>
      </c>
      <c r="J55" s="72">
        <f t="shared" si="7"/>
        <v>4.8456397926383259</v>
      </c>
      <c r="K55" s="98">
        <v>87.38</v>
      </c>
      <c r="L55" s="98">
        <v>5.0599999999999996</v>
      </c>
      <c r="M55" s="98">
        <v>2.16</v>
      </c>
      <c r="N55" s="98">
        <v>5.4</v>
      </c>
      <c r="O55" s="63">
        <v>73.2</v>
      </c>
      <c r="P55" s="63">
        <v>12.44</v>
      </c>
      <c r="Q55" s="63">
        <v>6.61</v>
      </c>
      <c r="R55" s="63">
        <v>7.75</v>
      </c>
      <c r="S55" s="98">
        <v>97.61999999999999</v>
      </c>
      <c r="T55" s="98">
        <v>2.56</v>
      </c>
      <c r="U55" s="98">
        <v>1.34</v>
      </c>
      <c r="V55" s="98">
        <v>-1.53</v>
      </c>
      <c r="W55" s="63">
        <v>104.08</v>
      </c>
      <c r="X55" s="63">
        <v>0.51</v>
      </c>
      <c r="Y55" s="63">
        <v>-2.82</v>
      </c>
      <c r="Z55" s="63">
        <v>-1.77</v>
      </c>
      <c r="AA55" s="98"/>
      <c r="AB55" s="98"/>
      <c r="AC55" s="98"/>
      <c r="AD55" s="98"/>
    </row>
    <row r="56" spans="1:30" s="2" customFormat="1">
      <c r="A56" s="61">
        <v>71</v>
      </c>
      <c r="B56" s="100" t="s">
        <v>59</v>
      </c>
      <c r="C56" s="132" t="s">
        <v>353</v>
      </c>
      <c r="D56" s="132" t="s">
        <v>353</v>
      </c>
      <c r="E56" s="132" t="s">
        <v>353</v>
      </c>
      <c r="F56" s="132" t="s">
        <v>353</v>
      </c>
      <c r="G56" s="132" t="s">
        <v>353</v>
      </c>
      <c r="H56" s="132" t="s">
        <v>353</v>
      </c>
      <c r="I56" s="132" t="s">
        <v>353</v>
      </c>
      <c r="J56" s="132" t="s">
        <v>353</v>
      </c>
      <c r="K56" s="132" t="s">
        <v>353</v>
      </c>
      <c r="L56" s="132" t="s">
        <v>353</v>
      </c>
      <c r="M56" s="132" t="s">
        <v>353</v>
      </c>
      <c r="N56" s="132" t="s">
        <v>353</v>
      </c>
      <c r="O56" s="101"/>
      <c r="P56" s="101"/>
      <c r="Q56" s="101"/>
      <c r="R56" s="101"/>
      <c r="S56" s="103"/>
      <c r="T56" s="103"/>
      <c r="U56" s="103"/>
      <c r="V56" s="103"/>
      <c r="W56" s="101"/>
      <c r="X56" s="101"/>
      <c r="Y56" s="101"/>
      <c r="Z56" s="101"/>
      <c r="AA56" s="103"/>
      <c r="AB56" s="103"/>
      <c r="AC56" s="103"/>
      <c r="AD56" s="103"/>
    </row>
    <row r="57" spans="1:30">
      <c r="A57" s="13">
        <v>72</v>
      </c>
      <c r="B57" s="67" t="s">
        <v>60</v>
      </c>
      <c r="C57" s="63">
        <f t="shared" si="0"/>
        <v>57.834000000000003</v>
      </c>
      <c r="D57" s="63">
        <f t="shared" si="1"/>
        <v>5.944</v>
      </c>
      <c r="E57" s="63">
        <f t="shared" si="2"/>
        <v>3.532</v>
      </c>
      <c r="F57" s="72">
        <f t="shared" si="3"/>
        <v>32.683999999999997</v>
      </c>
      <c r="G57" s="63">
        <f t="shared" si="4"/>
        <v>12.548726230179684</v>
      </c>
      <c r="H57" s="63">
        <f t="shared" si="5"/>
        <v>1.2063291424814375</v>
      </c>
      <c r="I57" s="63">
        <f t="shared" si="6"/>
        <v>0.94181739206706172</v>
      </c>
      <c r="J57" s="72">
        <f t="shared" si="7"/>
        <v>10.77835237872654</v>
      </c>
      <c r="K57" s="98">
        <v>48.18</v>
      </c>
      <c r="L57" s="98">
        <v>7.1400000000000006</v>
      </c>
      <c r="M57" s="98">
        <v>4.47</v>
      </c>
      <c r="N57" s="98">
        <v>40.21</v>
      </c>
      <c r="O57" s="63">
        <v>76.449999999999989</v>
      </c>
      <c r="P57" s="63">
        <v>4.04</v>
      </c>
      <c r="Q57" s="63">
        <v>2.11</v>
      </c>
      <c r="R57" s="63">
        <v>17.39</v>
      </c>
      <c r="S57" s="98">
        <v>60.6</v>
      </c>
      <c r="T57" s="98">
        <v>5.59</v>
      </c>
      <c r="U57" s="98">
        <v>4.1000000000000005</v>
      </c>
      <c r="V57" s="98">
        <v>29.709999999999997</v>
      </c>
      <c r="W57" s="63">
        <v>44.43</v>
      </c>
      <c r="X57" s="63">
        <v>6.2799999999999994</v>
      </c>
      <c r="Y57" s="63">
        <v>3.8899999999999997</v>
      </c>
      <c r="Z57" s="63">
        <v>45.39</v>
      </c>
      <c r="AA57" s="98">
        <v>59.51</v>
      </c>
      <c r="AB57" s="98">
        <v>6.67</v>
      </c>
      <c r="AC57" s="98">
        <v>3.09</v>
      </c>
      <c r="AD57" s="98">
        <v>30.72</v>
      </c>
    </row>
    <row r="58" spans="1:30">
      <c r="A58" s="13">
        <v>73</v>
      </c>
      <c r="B58" s="67" t="s">
        <v>61</v>
      </c>
      <c r="C58" s="63">
        <f t="shared" si="0"/>
        <v>61.773333333333333</v>
      </c>
      <c r="D58" s="63">
        <f t="shared" si="1"/>
        <v>10.18</v>
      </c>
      <c r="E58" s="63">
        <f t="shared" si="2"/>
        <v>5.0766666666666671</v>
      </c>
      <c r="F58" s="72">
        <f t="shared" si="3"/>
        <v>22.966666666666665</v>
      </c>
      <c r="G58" s="63">
        <f t="shared" si="4"/>
        <v>12.375056902226124</v>
      </c>
      <c r="H58" s="63">
        <f t="shared" si="5"/>
        <v>2.3731203087917803</v>
      </c>
      <c r="I58" s="63">
        <f t="shared" si="6"/>
        <v>1.751580238908095</v>
      </c>
      <c r="J58" s="72">
        <f t="shared" si="7"/>
        <v>8.2797604635238979</v>
      </c>
      <c r="K58" s="98">
        <v>56.510000000000005</v>
      </c>
      <c r="L58" s="98">
        <v>11.34</v>
      </c>
      <c r="M58" s="98">
        <v>5.54</v>
      </c>
      <c r="N58" s="98">
        <v>26.61</v>
      </c>
      <c r="O58" s="63">
        <v>52.900000000000006</v>
      </c>
      <c r="P58" s="63">
        <v>11.75</v>
      </c>
      <c r="Q58" s="63">
        <v>6.5500000000000007</v>
      </c>
      <c r="R58" s="63">
        <v>28.799999999999997</v>
      </c>
      <c r="S58" s="98">
        <v>75.91</v>
      </c>
      <c r="T58" s="98">
        <v>7.4499999999999993</v>
      </c>
      <c r="U58" s="98">
        <v>3.1399999999999997</v>
      </c>
      <c r="V58" s="98">
        <v>13.489999999999998</v>
      </c>
      <c r="W58" s="63"/>
      <c r="X58" s="63"/>
      <c r="Y58" s="63"/>
      <c r="Z58" s="63"/>
      <c r="AA58" s="98"/>
      <c r="AB58" s="98"/>
      <c r="AC58" s="98"/>
      <c r="AD58" s="98"/>
    </row>
    <row r="59" spans="1:30" s="2" customFormat="1">
      <c r="A59" s="61">
        <v>74</v>
      </c>
      <c r="B59" s="100" t="s">
        <v>62</v>
      </c>
      <c r="C59" s="132" t="s">
        <v>353</v>
      </c>
      <c r="D59" s="132" t="s">
        <v>353</v>
      </c>
      <c r="E59" s="132" t="s">
        <v>353</v>
      </c>
      <c r="F59" s="132" t="s">
        <v>353</v>
      </c>
      <c r="G59" s="132" t="s">
        <v>353</v>
      </c>
      <c r="H59" s="132" t="s">
        <v>353</v>
      </c>
      <c r="I59" s="132" t="s">
        <v>353</v>
      </c>
      <c r="J59" s="132" t="s">
        <v>353</v>
      </c>
      <c r="K59" s="132" t="s">
        <v>353</v>
      </c>
      <c r="L59" s="132" t="s">
        <v>353</v>
      </c>
      <c r="M59" s="132" t="s">
        <v>353</v>
      </c>
      <c r="N59" s="132" t="s">
        <v>353</v>
      </c>
      <c r="O59" s="101"/>
      <c r="P59" s="101"/>
      <c r="Q59" s="101"/>
      <c r="R59" s="101"/>
      <c r="S59" s="103"/>
      <c r="T59" s="103"/>
      <c r="U59" s="103"/>
      <c r="V59" s="103"/>
      <c r="W59" s="101"/>
      <c r="X59" s="101"/>
      <c r="Y59" s="101"/>
      <c r="Z59" s="101"/>
      <c r="AA59" s="103"/>
      <c r="AB59" s="103"/>
      <c r="AC59" s="103"/>
      <c r="AD59" s="103"/>
    </row>
    <row r="60" spans="1:30">
      <c r="A60" s="13">
        <v>75</v>
      </c>
      <c r="B60" s="67" t="s">
        <v>63</v>
      </c>
      <c r="C60" s="63">
        <f t="shared" si="0"/>
        <v>79.133333333333326</v>
      </c>
      <c r="D60" s="63">
        <f t="shared" si="1"/>
        <v>7.1866666666666665</v>
      </c>
      <c r="E60" s="63">
        <f t="shared" si="2"/>
        <v>3.5266666666666668</v>
      </c>
      <c r="F60" s="72">
        <f t="shared" si="3"/>
        <v>10.156666666666666</v>
      </c>
      <c r="G60" s="63">
        <f t="shared" si="4"/>
        <v>0.85447839840064266</v>
      </c>
      <c r="H60" s="63">
        <f t="shared" si="5"/>
        <v>1.3398631770943361</v>
      </c>
      <c r="I60" s="63">
        <f t="shared" si="6"/>
        <v>0.9588708637420007</v>
      </c>
      <c r="J60" s="72">
        <f t="shared" si="7"/>
        <v>1.6662632845181848</v>
      </c>
      <c r="K60" s="98">
        <v>79.759999999999991</v>
      </c>
      <c r="L60" s="98">
        <v>6.8900000000000006</v>
      </c>
      <c r="M60" s="98">
        <v>4.1099999999999994</v>
      </c>
      <c r="N60" s="98">
        <v>9.24</v>
      </c>
      <c r="O60" s="63">
        <v>78.16</v>
      </c>
      <c r="P60" s="63">
        <v>8.6499999999999986</v>
      </c>
      <c r="Q60" s="63">
        <v>4.05</v>
      </c>
      <c r="R60" s="63">
        <v>9.15</v>
      </c>
      <c r="S60" s="98">
        <v>79.47999999999999</v>
      </c>
      <c r="T60" s="98">
        <v>6.02</v>
      </c>
      <c r="U60" s="98">
        <v>2.42</v>
      </c>
      <c r="V60" s="98">
        <v>12.08</v>
      </c>
      <c r="W60" s="63"/>
      <c r="X60" s="63"/>
      <c r="Y60" s="63"/>
      <c r="Z60" s="63"/>
      <c r="AA60" s="98"/>
      <c r="AB60" s="98"/>
      <c r="AC60" s="98"/>
      <c r="AD60" s="98"/>
    </row>
    <row r="61" spans="1:30">
      <c r="A61" s="13">
        <v>76</v>
      </c>
      <c r="B61" s="67" t="s">
        <v>64</v>
      </c>
      <c r="C61" s="63">
        <f t="shared" si="0"/>
        <v>65.17</v>
      </c>
      <c r="D61" s="63">
        <f t="shared" si="1"/>
        <v>10.885</v>
      </c>
      <c r="E61" s="63">
        <f t="shared" si="2"/>
        <v>5.13</v>
      </c>
      <c r="F61" s="72">
        <f t="shared" si="3"/>
        <v>18.82</v>
      </c>
      <c r="G61" s="63">
        <f t="shared" si="4"/>
        <v>6.3922453019263843</v>
      </c>
      <c r="H61" s="63">
        <f t="shared" si="5"/>
        <v>1.0818733752154186</v>
      </c>
      <c r="I61" s="63">
        <f t="shared" si="6"/>
        <v>2.0223253941935271</v>
      </c>
      <c r="J61" s="72">
        <f t="shared" si="7"/>
        <v>3.2951176003292764</v>
      </c>
      <c r="K61" s="98">
        <v>60.650000000000006</v>
      </c>
      <c r="L61" s="98">
        <v>11.65</v>
      </c>
      <c r="M61" s="98">
        <v>6.5600000000000005</v>
      </c>
      <c r="N61" s="98">
        <v>21.15</v>
      </c>
      <c r="O61" s="63">
        <v>69.69</v>
      </c>
      <c r="P61" s="63">
        <v>10.119999999999999</v>
      </c>
      <c r="Q61" s="63">
        <v>3.6999999999999997</v>
      </c>
      <c r="R61" s="63">
        <v>16.489999999999998</v>
      </c>
      <c r="S61" s="98"/>
      <c r="T61" s="98"/>
      <c r="U61" s="98"/>
      <c r="V61" s="98"/>
      <c r="W61" s="63"/>
      <c r="X61" s="63"/>
      <c r="Y61" s="63"/>
      <c r="Z61" s="63"/>
      <c r="AA61" s="98"/>
      <c r="AB61" s="98"/>
      <c r="AC61" s="98"/>
      <c r="AD61" s="98"/>
    </row>
    <row r="62" spans="1:30">
      <c r="A62" s="13">
        <v>77</v>
      </c>
      <c r="B62" s="67" t="s">
        <v>65</v>
      </c>
      <c r="C62" s="63">
        <f t="shared" si="0"/>
        <v>93.23</v>
      </c>
      <c r="D62" s="63">
        <f t="shared" si="1"/>
        <v>3.01</v>
      </c>
      <c r="E62" s="63">
        <f t="shared" si="2"/>
        <v>1.0924999999999998</v>
      </c>
      <c r="F62" s="72">
        <f t="shared" si="3"/>
        <v>2.6649999999999996</v>
      </c>
      <c r="G62" s="63">
        <f t="shared" si="4"/>
        <v>6.2673918020178059</v>
      </c>
      <c r="H62" s="63">
        <f t="shared" si="5"/>
        <v>0.93191558988283252</v>
      </c>
      <c r="I62" s="63">
        <f t="shared" si="6"/>
        <v>2.73115817923459</v>
      </c>
      <c r="J62" s="72">
        <f t="shared" si="7"/>
        <v>4.3638247749728301</v>
      </c>
      <c r="K62" s="98">
        <v>90.53</v>
      </c>
      <c r="L62" s="98">
        <v>1.9900000000000002</v>
      </c>
      <c r="M62" s="98">
        <v>4.62</v>
      </c>
      <c r="N62" s="98">
        <v>2.86</v>
      </c>
      <c r="O62" s="63">
        <v>85.64</v>
      </c>
      <c r="P62" s="63">
        <v>3.7600000000000002</v>
      </c>
      <c r="Q62" s="63">
        <v>1.8499999999999999</v>
      </c>
      <c r="R62" s="63">
        <v>8.75</v>
      </c>
      <c r="S62" s="98">
        <v>98.39</v>
      </c>
      <c r="T62" s="98">
        <v>3.84</v>
      </c>
      <c r="U62" s="98">
        <v>-1.35</v>
      </c>
      <c r="V62" s="98">
        <v>-0.89</v>
      </c>
      <c r="W62" s="63">
        <v>98.36</v>
      </c>
      <c r="X62" s="63">
        <v>2.4500000000000002</v>
      </c>
      <c r="Y62" s="63">
        <v>-0.75</v>
      </c>
      <c r="Z62" s="63">
        <v>-0.06</v>
      </c>
      <c r="AA62" s="98"/>
      <c r="AB62" s="98"/>
      <c r="AC62" s="98"/>
      <c r="AD62" s="98"/>
    </row>
    <row r="63" spans="1:30">
      <c r="A63" s="13">
        <v>78</v>
      </c>
      <c r="B63" s="67" t="s">
        <v>66</v>
      </c>
      <c r="C63" s="63">
        <f t="shared" si="0"/>
        <v>46.583333333333336</v>
      </c>
      <c r="D63" s="63">
        <f t="shared" si="1"/>
        <v>13.023333333333335</v>
      </c>
      <c r="E63" s="63">
        <f t="shared" si="2"/>
        <v>7.3633333333333333</v>
      </c>
      <c r="F63" s="72">
        <f t="shared" si="3"/>
        <v>33.03</v>
      </c>
      <c r="G63" s="63">
        <f t="shared" si="4"/>
        <v>21.107658167909889</v>
      </c>
      <c r="H63" s="63">
        <f t="shared" si="5"/>
        <v>6.1418265469918083</v>
      </c>
      <c r="I63" s="63">
        <f t="shared" si="6"/>
        <v>2.2659288014704551</v>
      </c>
      <c r="J63" s="72">
        <f t="shared" si="7"/>
        <v>12.779060998367594</v>
      </c>
      <c r="K63" s="98">
        <v>70.179999999999993</v>
      </c>
      <c r="L63" s="98">
        <v>6.3100000000000005</v>
      </c>
      <c r="M63" s="98">
        <v>4.9799999999999995</v>
      </c>
      <c r="N63" s="98">
        <v>18.529999999999998</v>
      </c>
      <c r="O63" s="63">
        <v>40.07</v>
      </c>
      <c r="P63" s="63">
        <v>14.399999999999999</v>
      </c>
      <c r="Q63" s="63">
        <v>7.62</v>
      </c>
      <c r="R63" s="63">
        <v>37.909999999999997</v>
      </c>
      <c r="S63" s="98">
        <v>29.5</v>
      </c>
      <c r="T63" s="98">
        <v>18.360000000000003</v>
      </c>
      <c r="U63" s="98">
        <v>9.49</v>
      </c>
      <c r="V63" s="98">
        <v>42.65</v>
      </c>
      <c r="W63" s="63"/>
      <c r="X63" s="63"/>
      <c r="Y63" s="63"/>
      <c r="Z63" s="63"/>
      <c r="AA63" s="98"/>
      <c r="AB63" s="98"/>
      <c r="AC63" s="98"/>
      <c r="AD63" s="98"/>
    </row>
    <row r="64" spans="1:30">
      <c r="A64" s="13">
        <v>79</v>
      </c>
      <c r="B64" s="67" t="s">
        <v>88</v>
      </c>
      <c r="C64" s="63">
        <f t="shared" si="0"/>
        <v>88.2</v>
      </c>
      <c r="D64" s="63">
        <f t="shared" si="1"/>
        <v>3.96</v>
      </c>
      <c r="E64" s="63">
        <f t="shared" si="2"/>
        <v>0.66</v>
      </c>
      <c r="F64" s="72">
        <f t="shared" si="3"/>
        <v>7.18</v>
      </c>
      <c r="G64" s="63">
        <f t="shared" si="4"/>
        <v>0.70710678118654757</v>
      </c>
      <c r="H64" s="63">
        <f t="shared" si="5"/>
        <v>0.43840620433565985</v>
      </c>
      <c r="I64" s="63">
        <f t="shared" si="6"/>
        <v>0.48083261120685228</v>
      </c>
      <c r="J64" s="72">
        <f t="shared" si="7"/>
        <v>0.74953318805774016</v>
      </c>
      <c r="K64" s="98">
        <v>88.7</v>
      </c>
      <c r="L64" s="98">
        <v>3.65</v>
      </c>
      <c r="M64" s="98">
        <v>1</v>
      </c>
      <c r="N64" s="98">
        <v>6.65</v>
      </c>
      <c r="O64" s="63">
        <v>87.7</v>
      </c>
      <c r="P64" s="63">
        <v>4.2700000000000005</v>
      </c>
      <c r="Q64" s="63">
        <v>0.32</v>
      </c>
      <c r="R64" s="63">
        <v>7.71</v>
      </c>
      <c r="S64" s="98"/>
      <c r="T64" s="98"/>
      <c r="U64" s="98"/>
      <c r="V64" s="98"/>
      <c r="W64" s="63"/>
      <c r="X64" s="63"/>
      <c r="Y64" s="63"/>
      <c r="Z64" s="63"/>
      <c r="AA64" s="98"/>
      <c r="AB64" s="98"/>
      <c r="AC64" s="98"/>
      <c r="AD64" s="98"/>
    </row>
    <row r="65" spans="1:30" s="2" customFormat="1">
      <c r="A65" s="61">
        <v>80</v>
      </c>
      <c r="B65" s="100" t="s">
        <v>89</v>
      </c>
      <c r="C65" s="132" t="s">
        <v>353</v>
      </c>
      <c r="D65" s="132" t="s">
        <v>353</v>
      </c>
      <c r="E65" s="132" t="s">
        <v>353</v>
      </c>
      <c r="F65" s="132" t="s">
        <v>353</v>
      </c>
      <c r="G65" s="132" t="s">
        <v>353</v>
      </c>
      <c r="H65" s="132" t="s">
        <v>353</v>
      </c>
      <c r="I65" s="132" t="s">
        <v>353</v>
      </c>
      <c r="J65" s="132" t="s">
        <v>353</v>
      </c>
      <c r="K65" s="132" t="s">
        <v>353</v>
      </c>
      <c r="L65" s="132" t="s">
        <v>353</v>
      </c>
      <c r="M65" s="132" t="s">
        <v>353</v>
      </c>
      <c r="N65" s="132" t="s">
        <v>353</v>
      </c>
      <c r="O65" s="101"/>
      <c r="P65" s="101"/>
      <c r="Q65" s="101"/>
      <c r="R65" s="101"/>
      <c r="S65" s="103"/>
      <c r="T65" s="103"/>
      <c r="U65" s="103"/>
      <c r="V65" s="103"/>
      <c r="W65" s="101"/>
      <c r="X65" s="101"/>
      <c r="Y65" s="101"/>
      <c r="Z65" s="101"/>
      <c r="AA65" s="103"/>
      <c r="AB65" s="103"/>
      <c r="AC65" s="103"/>
      <c r="AD65" s="103"/>
    </row>
    <row r="66" spans="1:30">
      <c r="A66" s="13">
        <v>81</v>
      </c>
      <c r="B66" s="67" t="s">
        <v>67</v>
      </c>
      <c r="C66" s="63">
        <f t="shared" si="0"/>
        <v>65.3</v>
      </c>
      <c r="D66" s="63">
        <f t="shared" si="1"/>
        <v>8.1333333333333329</v>
      </c>
      <c r="E66" s="63">
        <f t="shared" si="2"/>
        <v>3.8766666666666665</v>
      </c>
      <c r="F66" s="72">
        <f t="shared" si="3"/>
        <v>22.693333333333332</v>
      </c>
      <c r="G66" s="63">
        <f t="shared" si="4"/>
        <v>10.142721528268371</v>
      </c>
      <c r="H66" s="63">
        <f t="shared" si="5"/>
        <v>2.6789985691174518</v>
      </c>
      <c r="I66" s="63">
        <f t="shared" si="6"/>
        <v>0.45092497528228942</v>
      </c>
      <c r="J66" s="72">
        <f t="shared" si="7"/>
        <v>7.0908767676031035</v>
      </c>
      <c r="K66" s="98">
        <v>68.14</v>
      </c>
      <c r="L66" s="98">
        <v>7.88</v>
      </c>
      <c r="M66" s="98">
        <v>3.91</v>
      </c>
      <c r="N66" s="98">
        <v>20.080000000000002</v>
      </c>
      <c r="O66" s="63">
        <v>73.72</v>
      </c>
      <c r="P66" s="63">
        <v>5.59</v>
      </c>
      <c r="Q66" s="63">
        <v>3.4099999999999997</v>
      </c>
      <c r="R66" s="63">
        <v>17.28</v>
      </c>
      <c r="S66" s="98">
        <v>54.04</v>
      </c>
      <c r="T66" s="98">
        <v>10.93</v>
      </c>
      <c r="U66" s="98">
        <v>4.3099999999999996</v>
      </c>
      <c r="V66" s="98">
        <v>30.72</v>
      </c>
      <c r="W66" s="63"/>
      <c r="X66" s="63"/>
      <c r="Y66" s="63"/>
      <c r="Z66" s="63"/>
      <c r="AA66" s="98"/>
      <c r="AB66" s="98"/>
      <c r="AC66" s="98"/>
      <c r="AD66" s="98"/>
    </row>
    <row r="67" spans="1:30">
      <c r="A67" s="13">
        <v>82</v>
      </c>
      <c r="B67" s="67" t="s">
        <v>68</v>
      </c>
      <c r="C67" s="63">
        <f t="shared" si="0"/>
        <v>96.373333333333335</v>
      </c>
      <c r="D67" s="63">
        <f t="shared" si="1"/>
        <v>3.01</v>
      </c>
      <c r="E67" s="63">
        <f t="shared" si="2"/>
        <v>0.28000000000000003</v>
      </c>
      <c r="F67" s="72">
        <f t="shared" si="3"/>
        <v>0.32999999999999996</v>
      </c>
      <c r="G67" s="63">
        <f t="shared" si="4"/>
        <v>1.4300116549641591</v>
      </c>
      <c r="H67" s="63">
        <f t="shared" si="5"/>
        <v>0.68636724863588994</v>
      </c>
      <c r="I67" s="63">
        <f t="shared" si="6"/>
        <v>1.3021904622596496</v>
      </c>
      <c r="J67" s="72">
        <f t="shared" si="7"/>
        <v>0.19974984355438177</v>
      </c>
      <c r="K67" s="98">
        <v>95.899999999999991</v>
      </c>
      <c r="L67" s="98">
        <v>2.56</v>
      </c>
      <c r="M67" s="98">
        <v>1.25</v>
      </c>
      <c r="N67" s="98">
        <v>0.27999999999999997</v>
      </c>
      <c r="O67" s="63">
        <v>95.240000000000009</v>
      </c>
      <c r="P67" s="63">
        <v>3.8</v>
      </c>
      <c r="Q67" s="63">
        <v>0.79</v>
      </c>
      <c r="R67" s="63">
        <v>0.16</v>
      </c>
      <c r="S67" s="98">
        <v>97.98</v>
      </c>
      <c r="T67" s="98">
        <v>2.67</v>
      </c>
      <c r="U67" s="98">
        <v>-1.2</v>
      </c>
      <c r="V67" s="98">
        <v>0.54999999999999993</v>
      </c>
      <c r="W67" s="63"/>
      <c r="X67" s="63"/>
      <c r="Y67" s="63"/>
      <c r="Z67" s="63"/>
      <c r="AA67" s="98"/>
      <c r="AB67" s="98"/>
      <c r="AC67" s="98"/>
      <c r="AD67" s="98"/>
    </row>
    <row r="68" spans="1:30">
      <c r="A68" s="13">
        <v>83</v>
      </c>
      <c r="B68" s="67" t="s">
        <v>69</v>
      </c>
      <c r="C68" s="63">
        <f t="shared" ref="C68:C82" si="8">AVERAGE(K68,O68,S68,W68,AA68)</f>
        <v>79.335000000000008</v>
      </c>
      <c r="D68" s="63">
        <f t="shared" ref="D68:D82" si="9">AVERAGE(L68,P68,T68,X68,AB68)</f>
        <v>8.7899999999999991</v>
      </c>
      <c r="E68" s="63">
        <f t="shared" ref="E68:E82" si="10">AVERAGE(M68,Q68,U68,Y68,AC68)</f>
        <v>5.9700000000000006</v>
      </c>
      <c r="F68" s="72">
        <f t="shared" ref="F68:F82" si="11">AVERAGE(N68,R68,V68,Z68,AD68)</f>
        <v>5.91</v>
      </c>
      <c r="G68" s="63">
        <f t="shared" ref="G68:G82" si="12">STDEV(K68,O68,S68,W68,AA68)</f>
        <v>1.0535891039679521</v>
      </c>
      <c r="H68" s="63">
        <f t="shared" ref="H68:H82" si="13">STDEV(L68,P68,T68,X68,AB68)</f>
        <v>2.0364675298172634</v>
      </c>
      <c r="I68" s="63">
        <f t="shared" ref="I68:I82" si="14">STDEV(M68,Q68,U68,Y68,AC68)</f>
        <v>0.19798989873223347</v>
      </c>
      <c r="J68" s="72">
        <f t="shared" ref="J68:J82" si="15">STDEV(N68,R68,V68,Z68,AD68)</f>
        <v>1.1737972567696722</v>
      </c>
      <c r="K68" s="98">
        <v>78.59</v>
      </c>
      <c r="L68" s="98">
        <v>10.23</v>
      </c>
      <c r="M68" s="98">
        <v>6.11</v>
      </c>
      <c r="N68" s="98">
        <v>5.08</v>
      </c>
      <c r="O68" s="62">
        <v>80.08</v>
      </c>
      <c r="P68" s="62">
        <v>7.35</v>
      </c>
      <c r="Q68" s="62">
        <v>5.83</v>
      </c>
      <c r="R68" s="62">
        <v>6.74</v>
      </c>
      <c r="S68" s="98"/>
      <c r="T68" s="98"/>
      <c r="U68" s="98"/>
      <c r="V68" s="98"/>
      <c r="W68" s="63"/>
      <c r="X68" s="63"/>
      <c r="Y68" s="63"/>
      <c r="Z68" s="63"/>
      <c r="AA68" s="98"/>
      <c r="AB68" s="98"/>
      <c r="AC68" s="98"/>
      <c r="AD68" s="98"/>
    </row>
    <row r="69" spans="1:30" s="2" customFormat="1">
      <c r="A69" s="61">
        <v>84</v>
      </c>
      <c r="B69" s="100" t="s">
        <v>90</v>
      </c>
      <c r="C69" s="132" t="s">
        <v>353</v>
      </c>
      <c r="D69" s="132" t="s">
        <v>353</v>
      </c>
      <c r="E69" s="132" t="s">
        <v>353</v>
      </c>
      <c r="F69" s="132" t="s">
        <v>353</v>
      </c>
      <c r="G69" s="132" t="s">
        <v>353</v>
      </c>
      <c r="H69" s="132" t="s">
        <v>353</v>
      </c>
      <c r="I69" s="132" t="s">
        <v>353</v>
      </c>
      <c r="J69" s="132" t="s">
        <v>353</v>
      </c>
      <c r="K69" s="132" t="s">
        <v>353</v>
      </c>
      <c r="L69" s="132" t="s">
        <v>353</v>
      </c>
      <c r="M69" s="132" t="s">
        <v>353</v>
      </c>
      <c r="N69" s="132" t="s">
        <v>353</v>
      </c>
      <c r="O69" s="101"/>
      <c r="P69" s="101"/>
      <c r="Q69" s="101"/>
      <c r="R69" s="101"/>
      <c r="S69" s="103"/>
      <c r="T69" s="103"/>
      <c r="U69" s="103"/>
      <c r="V69" s="103"/>
      <c r="W69" s="101"/>
      <c r="X69" s="101"/>
      <c r="Y69" s="101"/>
      <c r="Z69" s="101"/>
      <c r="AA69" s="103"/>
      <c r="AB69" s="103"/>
      <c r="AC69" s="103"/>
      <c r="AD69" s="103"/>
    </row>
    <row r="70" spans="1:30">
      <c r="A70" s="13">
        <v>85</v>
      </c>
      <c r="B70" s="67" t="s">
        <v>70</v>
      </c>
      <c r="C70" s="63">
        <f t="shared" si="8"/>
        <v>85.44</v>
      </c>
      <c r="D70" s="63">
        <f t="shared" si="9"/>
        <v>6.4766666666666666</v>
      </c>
      <c r="E70" s="63">
        <f t="shared" si="10"/>
        <v>2.34</v>
      </c>
      <c r="F70" s="72">
        <f t="shared" si="11"/>
        <v>5.7399999999999993</v>
      </c>
      <c r="G70" s="63">
        <f t="shared" si="12"/>
        <v>3.7829089336117989</v>
      </c>
      <c r="H70" s="63">
        <f t="shared" si="13"/>
        <v>1.4409140617446048</v>
      </c>
      <c r="I70" s="63">
        <f t="shared" si="14"/>
        <v>1.4179915373513341</v>
      </c>
      <c r="J70" s="72">
        <f t="shared" si="15"/>
        <v>2.1017135865764378</v>
      </c>
      <c r="K70" s="98">
        <v>83.84</v>
      </c>
      <c r="L70" s="98">
        <v>6.0600000000000005</v>
      </c>
      <c r="M70" s="98">
        <v>2.08</v>
      </c>
      <c r="N70" s="98">
        <v>8.02</v>
      </c>
      <c r="O70" s="63">
        <v>89.759999999999991</v>
      </c>
      <c r="P70" s="63">
        <v>5.29</v>
      </c>
      <c r="Q70" s="63">
        <v>1.0699999999999998</v>
      </c>
      <c r="R70" s="63">
        <v>3.88</v>
      </c>
      <c r="S70" s="98">
        <v>82.72</v>
      </c>
      <c r="T70" s="98">
        <v>8.08</v>
      </c>
      <c r="U70" s="98">
        <v>3.8699999999999997</v>
      </c>
      <c r="V70" s="98">
        <v>5.3199999999999994</v>
      </c>
      <c r="W70" s="63"/>
      <c r="X70" s="63"/>
      <c r="Y70" s="63"/>
      <c r="Z70" s="63"/>
      <c r="AA70" s="98"/>
      <c r="AB70" s="98"/>
      <c r="AC70" s="98"/>
      <c r="AD70" s="98"/>
    </row>
    <row r="71" spans="1:30">
      <c r="A71" s="13">
        <v>86</v>
      </c>
      <c r="B71" s="67" t="s">
        <v>71</v>
      </c>
      <c r="C71" s="63">
        <f t="shared" si="8"/>
        <v>80.656666666666666</v>
      </c>
      <c r="D71" s="63">
        <f t="shared" si="9"/>
        <v>5.2066666666666661</v>
      </c>
      <c r="E71" s="63">
        <f t="shared" si="10"/>
        <v>2</v>
      </c>
      <c r="F71" s="72">
        <f t="shared" si="11"/>
        <v>12.136666666666665</v>
      </c>
      <c r="G71" s="63">
        <f t="shared" si="12"/>
        <v>1.3984753602882503</v>
      </c>
      <c r="H71" s="63">
        <f t="shared" si="13"/>
        <v>1.0583635166299599</v>
      </c>
      <c r="I71" s="63">
        <f t="shared" si="14"/>
        <v>0.11135528725660042</v>
      </c>
      <c r="J71" s="72">
        <f t="shared" si="15"/>
        <v>2.1445123765866563</v>
      </c>
      <c r="K71" s="98">
        <v>81.710000000000008</v>
      </c>
      <c r="L71" s="98">
        <v>6.36</v>
      </c>
      <c r="M71" s="98">
        <v>2.1</v>
      </c>
      <c r="N71" s="98">
        <v>9.83</v>
      </c>
      <c r="O71" s="63">
        <v>79.069999999999993</v>
      </c>
      <c r="P71" s="63">
        <v>4.9799999999999995</v>
      </c>
      <c r="Q71" s="63">
        <v>1.8800000000000001</v>
      </c>
      <c r="R71" s="63">
        <v>14.069999999999999</v>
      </c>
      <c r="S71" s="98">
        <v>81.19</v>
      </c>
      <c r="T71" s="98">
        <v>4.2799999999999994</v>
      </c>
      <c r="U71" s="98">
        <v>2.02</v>
      </c>
      <c r="V71" s="98">
        <v>12.509999999999998</v>
      </c>
      <c r="W71" s="63"/>
      <c r="X71" s="63"/>
      <c r="Y71" s="63"/>
      <c r="Z71" s="63"/>
      <c r="AA71" s="98"/>
      <c r="AB71" s="98"/>
      <c r="AC71" s="98"/>
      <c r="AD71" s="98"/>
    </row>
    <row r="72" spans="1:30">
      <c r="A72" s="13">
        <v>87</v>
      </c>
      <c r="B72" s="67" t="s">
        <v>72</v>
      </c>
      <c r="C72" s="63">
        <f t="shared" si="8"/>
        <v>54.12</v>
      </c>
      <c r="D72" s="63">
        <f t="shared" si="9"/>
        <v>9.6866666666666674</v>
      </c>
      <c r="E72" s="63">
        <f t="shared" si="10"/>
        <v>5.0666666666666664</v>
      </c>
      <c r="F72" s="72">
        <f t="shared" si="11"/>
        <v>31.123333333333335</v>
      </c>
      <c r="G72" s="63">
        <f t="shared" si="12"/>
        <v>12.827739473500429</v>
      </c>
      <c r="H72" s="63">
        <f t="shared" si="13"/>
        <v>3.3350312342365407</v>
      </c>
      <c r="I72" s="63">
        <f t="shared" si="14"/>
        <v>2.210437362454166</v>
      </c>
      <c r="J72" s="72">
        <f t="shared" si="15"/>
        <v>7.644254923361288</v>
      </c>
      <c r="K72" s="98">
        <v>48.49</v>
      </c>
      <c r="L72" s="98">
        <v>9.67</v>
      </c>
      <c r="M72" s="98">
        <v>6.09</v>
      </c>
      <c r="N72" s="98">
        <v>35.75</v>
      </c>
      <c r="O72" s="63">
        <v>68.8</v>
      </c>
      <c r="P72" s="63">
        <v>6.36</v>
      </c>
      <c r="Q72" s="63">
        <v>2.5299999999999998</v>
      </c>
      <c r="R72" s="63">
        <v>22.3</v>
      </c>
      <c r="S72" s="98">
        <v>45.07</v>
      </c>
      <c r="T72" s="98">
        <v>13.03</v>
      </c>
      <c r="U72" s="98">
        <v>6.58</v>
      </c>
      <c r="V72" s="98">
        <v>35.32</v>
      </c>
      <c r="W72" s="63"/>
      <c r="X72" s="63"/>
      <c r="Y72" s="63"/>
      <c r="Z72" s="63"/>
      <c r="AA72" s="98"/>
      <c r="AB72" s="98"/>
      <c r="AC72" s="98"/>
      <c r="AD72" s="98"/>
    </row>
    <row r="73" spans="1:30" s="3" customFormat="1">
      <c r="A73" s="17">
        <v>89</v>
      </c>
      <c r="B73" s="69" t="s">
        <v>91</v>
      </c>
      <c r="C73" s="104">
        <f t="shared" si="8"/>
        <v>82.23</v>
      </c>
      <c r="D73" s="104">
        <f t="shared" si="9"/>
        <v>7.1800000000000006</v>
      </c>
      <c r="E73" s="104">
        <f t="shared" si="10"/>
        <v>1.41</v>
      </c>
      <c r="F73" s="105">
        <f t="shared" si="11"/>
        <v>9.19</v>
      </c>
      <c r="G73" s="104" t="e">
        <f t="shared" si="12"/>
        <v>#DIV/0!</v>
      </c>
      <c r="H73" s="104" t="e">
        <f t="shared" si="13"/>
        <v>#DIV/0!</v>
      </c>
      <c r="I73" s="104" t="e">
        <f t="shared" si="14"/>
        <v>#DIV/0!</v>
      </c>
      <c r="J73" s="105" t="e">
        <f t="shared" si="15"/>
        <v>#DIV/0!</v>
      </c>
      <c r="K73" s="106">
        <v>82.23</v>
      </c>
      <c r="L73" s="106">
        <v>7.1800000000000006</v>
      </c>
      <c r="M73" s="106">
        <v>1.41</v>
      </c>
      <c r="N73" s="106">
        <v>9.19</v>
      </c>
      <c r="O73" s="104"/>
      <c r="P73" s="104"/>
      <c r="Q73" s="104"/>
      <c r="R73" s="104"/>
      <c r="S73" s="106"/>
      <c r="T73" s="106"/>
      <c r="U73" s="106"/>
      <c r="V73" s="106"/>
      <c r="W73" s="104"/>
      <c r="X73" s="104"/>
      <c r="Y73" s="104"/>
      <c r="Z73" s="104"/>
      <c r="AA73" s="106"/>
      <c r="AB73" s="106"/>
      <c r="AC73" s="106"/>
      <c r="AD73" s="106"/>
    </row>
    <row r="74" spans="1:30" s="3" customFormat="1">
      <c r="A74" s="17">
        <v>90</v>
      </c>
      <c r="B74" s="69" t="s">
        <v>73</v>
      </c>
      <c r="C74" s="104">
        <f t="shared" si="8"/>
        <v>93.410000000000011</v>
      </c>
      <c r="D74" s="104">
        <f t="shared" si="9"/>
        <v>3.2433333333333336</v>
      </c>
      <c r="E74" s="104">
        <f t="shared" si="10"/>
        <v>0.71</v>
      </c>
      <c r="F74" s="105">
        <f t="shared" si="11"/>
        <v>2.6366666666666667</v>
      </c>
      <c r="G74" s="104">
        <f t="shared" si="12"/>
        <v>2.5017793667707813</v>
      </c>
      <c r="H74" s="104">
        <f t="shared" si="13"/>
        <v>1.8733481612699046</v>
      </c>
      <c r="I74" s="104">
        <f t="shared" si="14"/>
        <v>0.12165525060596545</v>
      </c>
      <c r="J74" s="105">
        <f t="shared" si="15"/>
        <v>0.72231110564169898</v>
      </c>
      <c r="K74" s="106">
        <v>93.13</v>
      </c>
      <c r="L74" s="106">
        <v>4</v>
      </c>
      <c r="M74" s="106">
        <v>0.63</v>
      </c>
      <c r="N74" s="106">
        <v>2.25</v>
      </c>
      <c r="O74" s="104">
        <v>91.06</v>
      </c>
      <c r="P74" s="104">
        <v>4.62</v>
      </c>
      <c r="Q74" s="104">
        <v>0.85000000000000009</v>
      </c>
      <c r="R74" s="104">
        <v>3.47</v>
      </c>
      <c r="S74" s="107">
        <v>96.04</v>
      </c>
      <c r="T74" s="107">
        <v>1.1100000000000001</v>
      </c>
      <c r="U74" s="107">
        <v>0.65</v>
      </c>
      <c r="V74" s="107">
        <v>2.19</v>
      </c>
      <c r="W74" s="104"/>
      <c r="X74" s="104"/>
      <c r="Y74" s="104"/>
      <c r="Z74" s="104"/>
      <c r="AA74" s="106"/>
      <c r="AB74" s="106"/>
      <c r="AC74" s="106"/>
      <c r="AD74" s="106"/>
    </row>
    <row r="75" spans="1:30">
      <c r="A75" s="13">
        <v>91</v>
      </c>
      <c r="B75" s="67" t="s">
        <v>74</v>
      </c>
      <c r="C75" s="63">
        <f t="shared" si="8"/>
        <v>82.563333333333333</v>
      </c>
      <c r="D75" s="63">
        <f t="shared" si="9"/>
        <v>4.0666666666666664</v>
      </c>
      <c r="E75" s="63">
        <f t="shared" si="10"/>
        <v>3.5566666666666666</v>
      </c>
      <c r="F75" s="72">
        <f t="shared" si="11"/>
        <v>9.81</v>
      </c>
      <c r="G75" s="63">
        <f t="shared" si="12"/>
        <v>8.8168720833033163</v>
      </c>
      <c r="H75" s="63">
        <f t="shared" si="13"/>
        <v>2.427886598120542</v>
      </c>
      <c r="I75" s="63">
        <f t="shared" si="14"/>
        <v>2.4800873640525927</v>
      </c>
      <c r="J75" s="72">
        <f t="shared" si="15"/>
        <v>4.1127727873054196</v>
      </c>
      <c r="K75" s="98">
        <v>83.28</v>
      </c>
      <c r="L75" s="98">
        <v>4.5600000000000005</v>
      </c>
      <c r="M75" s="98">
        <v>3.74</v>
      </c>
      <c r="N75" s="98">
        <v>8.41</v>
      </c>
      <c r="O75" s="62">
        <v>73.41</v>
      </c>
      <c r="P75" s="62">
        <v>6.21</v>
      </c>
      <c r="Q75" s="62">
        <v>5.94</v>
      </c>
      <c r="R75" s="62">
        <v>14.44</v>
      </c>
      <c r="S75" s="99">
        <v>91</v>
      </c>
      <c r="T75" s="99">
        <v>1.43</v>
      </c>
      <c r="U75" s="99">
        <v>0.9900000000000001</v>
      </c>
      <c r="V75" s="99">
        <v>6.58</v>
      </c>
      <c r="W75" s="63"/>
      <c r="X75" s="63"/>
      <c r="Y75" s="63"/>
      <c r="Z75" s="63"/>
      <c r="AA75" s="98"/>
      <c r="AB75" s="98"/>
      <c r="AC75" s="98"/>
      <c r="AD75" s="98"/>
    </row>
    <row r="76" spans="1:30">
      <c r="A76" s="13">
        <v>92</v>
      </c>
      <c r="B76" s="67" t="s">
        <v>75</v>
      </c>
      <c r="C76" s="63">
        <f t="shared" si="8"/>
        <v>57.68</v>
      </c>
      <c r="D76" s="63">
        <f t="shared" si="9"/>
        <v>11.003333333333332</v>
      </c>
      <c r="E76" s="63">
        <f t="shared" si="10"/>
        <v>6.2599999999999989</v>
      </c>
      <c r="F76" s="72">
        <f t="shared" si="11"/>
        <v>25.060000000000002</v>
      </c>
      <c r="G76" s="63">
        <f t="shared" si="12"/>
        <v>2.4151397475094472</v>
      </c>
      <c r="H76" s="63">
        <f t="shared" si="13"/>
        <v>0.96173454410940928</v>
      </c>
      <c r="I76" s="63">
        <f t="shared" si="14"/>
        <v>0.35538711287833735</v>
      </c>
      <c r="J76" s="72">
        <f t="shared" si="15"/>
        <v>1.5132745950421564</v>
      </c>
      <c r="K76" s="98">
        <v>57.709999999999994</v>
      </c>
      <c r="L76" s="98">
        <v>11.07</v>
      </c>
      <c r="M76" s="98">
        <v>6.67</v>
      </c>
      <c r="N76" s="98">
        <v>24.560000000000002</v>
      </c>
      <c r="O76" s="63">
        <v>55.25</v>
      </c>
      <c r="P76" s="63">
        <v>11.93</v>
      </c>
      <c r="Q76" s="63">
        <v>6.0699999999999994</v>
      </c>
      <c r="R76" s="63">
        <v>26.76</v>
      </c>
      <c r="S76" s="99">
        <v>60.08</v>
      </c>
      <c r="T76" s="99">
        <v>10.01</v>
      </c>
      <c r="U76" s="99">
        <v>6.04</v>
      </c>
      <c r="V76" s="99">
        <v>23.86</v>
      </c>
      <c r="W76" s="63"/>
      <c r="X76" s="63"/>
      <c r="Y76" s="63"/>
      <c r="Z76" s="63"/>
      <c r="AA76" s="98"/>
      <c r="AB76" s="98"/>
      <c r="AC76" s="98"/>
      <c r="AD76" s="98"/>
    </row>
    <row r="77" spans="1:30">
      <c r="A77" s="13">
        <v>93</v>
      </c>
      <c r="B77" s="67" t="s">
        <v>76</v>
      </c>
      <c r="C77" s="63">
        <f t="shared" si="8"/>
        <v>92.456666666666663</v>
      </c>
      <c r="D77" s="63">
        <f t="shared" si="9"/>
        <v>0.65666666666666662</v>
      </c>
      <c r="E77" s="63">
        <f t="shared" si="10"/>
        <v>-0.12666666666666662</v>
      </c>
      <c r="F77" s="72">
        <f t="shared" si="11"/>
        <v>7.0100000000000007</v>
      </c>
      <c r="G77" s="63">
        <f t="shared" si="12"/>
        <v>14.63977572687963</v>
      </c>
      <c r="H77" s="63">
        <f t="shared" si="13"/>
        <v>2.6050783737410539</v>
      </c>
      <c r="I77" s="63">
        <f t="shared" si="14"/>
        <v>2.1260370018730468</v>
      </c>
      <c r="J77" s="72">
        <f t="shared" si="15"/>
        <v>11.124369645063041</v>
      </c>
      <c r="K77" s="98">
        <v>96.899999999999991</v>
      </c>
      <c r="L77" s="98">
        <v>2.2399999999999998</v>
      </c>
      <c r="M77" s="98">
        <v>-0.05</v>
      </c>
      <c r="N77" s="98">
        <v>0.91</v>
      </c>
      <c r="O77" s="63">
        <v>104.36000000000001</v>
      </c>
      <c r="P77" s="63">
        <v>-2.35</v>
      </c>
      <c r="Q77" s="63">
        <v>-2.29</v>
      </c>
      <c r="R77" s="63">
        <v>0.27</v>
      </c>
      <c r="S77" s="99">
        <v>76.11</v>
      </c>
      <c r="T77" s="99">
        <v>2.08</v>
      </c>
      <c r="U77" s="99">
        <v>1.96</v>
      </c>
      <c r="V77" s="99">
        <v>19.850000000000001</v>
      </c>
      <c r="W77" s="63"/>
      <c r="X77" s="63"/>
      <c r="Y77" s="63"/>
      <c r="Z77" s="63"/>
      <c r="AA77" s="98"/>
      <c r="AB77" s="98"/>
      <c r="AC77" s="98"/>
      <c r="AD77" s="98"/>
    </row>
    <row r="78" spans="1:30">
      <c r="A78" s="13">
        <v>94</v>
      </c>
      <c r="B78" s="67" t="s">
        <v>77</v>
      </c>
      <c r="C78" s="63">
        <f t="shared" si="8"/>
        <v>67.569999999999993</v>
      </c>
      <c r="D78" s="63">
        <f t="shared" si="9"/>
        <v>10.006666666666666</v>
      </c>
      <c r="E78" s="63">
        <f t="shared" si="10"/>
        <v>5.26</v>
      </c>
      <c r="F78" s="72">
        <f t="shared" si="11"/>
        <v>17.163333333333334</v>
      </c>
      <c r="G78" s="63">
        <f t="shared" si="12"/>
        <v>3.7923739267113392</v>
      </c>
      <c r="H78" s="63">
        <f t="shared" si="13"/>
        <v>1.8783592130722315</v>
      </c>
      <c r="I78" s="63">
        <f t="shared" si="14"/>
        <v>1.1692305161943048</v>
      </c>
      <c r="J78" s="72">
        <f t="shared" si="15"/>
        <v>2.9450353704723771</v>
      </c>
      <c r="K78" s="98">
        <v>70.97</v>
      </c>
      <c r="L78" s="98">
        <v>7.9399999999999995</v>
      </c>
      <c r="M78" s="98">
        <v>3.91</v>
      </c>
      <c r="N78" s="98">
        <v>17.18</v>
      </c>
      <c r="O78" s="63">
        <v>63.480000000000004</v>
      </c>
      <c r="P78" s="63">
        <v>10.47</v>
      </c>
      <c r="Q78" s="63">
        <v>5.9499999999999993</v>
      </c>
      <c r="R78" s="63">
        <v>20.100000000000001</v>
      </c>
      <c r="S78" s="98">
        <v>68.260000000000005</v>
      </c>
      <c r="T78" s="98">
        <v>11.61</v>
      </c>
      <c r="U78" s="98">
        <v>5.92</v>
      </c>
      <c r="V78" s="98">
        <v>14.21</v>
      </c>
      <c r="W78" s="63"/>
      <c r="X78" s="63"/>
      <c r="Y78" s="63"/>
      <c r="Z78" s="63"/>
      <c r="AA78" s="98"/>
      <c r="AB78" s="98"/>
      <c r="AC78" s="98"/>
      <c r="AD78" s="98"/>
    </row>
    <row r="79" spans="1:30">
      <c r="A79" s="13">
        <v>95</v>
      </c>
      <c r="B79" s="67" t="s">
        <v>78</v>
      </c>
      <c r="C79" s="63">
        <f t="shared" si="8"/>
        <v>78.883333333333326</v>
      </c>
      <c r="D79" s="63">
        <f t="shared" si="9"/>
        <v>4.6866666666666665</v>
      </c>
      <c r="E79" s="63">
        <f t="shared" si="10"/>
        <v>2.8800000000000003</v>
      </c>
      <c r="F79" s="72">
        <f t="shared" si="11"/>
        <v>13.549999999999999</v>
      </c>
      <c r="G79" s="63">
        <f t="shared" si="12"/>
        <v>10.387575912277892</v>
      </c>
      <c r="H79" s="63">
        <f t="shared" si="13"/>
        <v>1.3761298388354675</v>
      </c>
      <c r="I79" s="63">
        <f t="shared" si="14"/>
        <v>1.7776388834631174</v>
      </c>
      <c r="J79" s="72">
        <f t="shared" si="15"/>
        <v>7.7262151147893867</v>
      </c>
      <c r="K79" s="98">
        <v>74.33</v>
      </c>
      <c r="L79" s="98">
        <v>5.24</v>
      </c>
      <c r="M79" s="98">
        <v>2.2800000000000002</v>
      </c>
      <c r="N79" s="98">
        <v>18.149999999999999</v>
      </c>
      <c r="O79" s="63">
        <v>71.55</v>
      </c>
      <c r="P79" s="63">
        <v>5.7</v>
      </c>
      <c r="Q79" s="63">
        <v>4.88</v>
      </c>
      <c r="R79" s="63">
        <v>17.87</v>
      </c>
      <c r="S79" s="98">
        <v>90.77</v>
      </c>
      <c r="T79" s="98">
        <v>3.1199999999999997</v>
      </c>
      <c r="U79" s="98">
        <v>1.48</v>
      </c>
      <c r="V79" s="98">
        <v>4.63</v>
      </c>
      <c r="W79" s="63"/>
      <c r="X79" s="63"/>
      <c r="Y79" s="63"/>
      <c r="Z79" s="63"/>
      <c r="AA79" s="98"/>
      <c r="AB79" s="98"/>
      <c r="AC79" s="98"/>
      <c r="AD79" s="98"/>
    </row>
    <row r="80" spans="1:30">
      <c r="A80" s="13">
        <v>96</v>
      </c>
      <c r="B80" s="67" t="s">
        <v>79</v>
      </c>
      <c r="C80" s="63">
        <f t="shared" si="8"/>
        <v>89.776666666666657</v>
      </c>
      <c r="D80" s="63">
        <f t="shared" si="9"/>
        <v>7.1700000000000008</v>
      </c>
      <c r="E80" s="63">
        <f t="shared" si="10"/>
        <v>1.3199999999999998</v>
      </c>
      <c r="F80" s="72">
        <f t="shared" si="11"/>
        <v>1.7299999999999998</v>
      </c>
      <c r="G80" s="63">
        <f t="shared" si="12"/>
        <v>5.7064028365804473</v>
      </c>
      <c r="H80" s="63">
        <f t="shared" si="13"/>
        <v>2.7436654314985267</v>
      </c>
      <c r="I80" s="63">
        <f t="shared" si="14"/>
        <v>2.5044959572736385</v>
      </c>
      <c r="J80" s="72">
        <f t="shared" si="15"/>
        <v>2.0818021039474432</v>
      </c>
      <c r="K80" s="98">
        <v>87</v>
      </c>
      <c r="L80" s="98">
        <v>6.64</v>
      </c>
      <c r="M80" s="98">
        <v>4.17</v>
      </c>
      <c r="N80" s="98">
        <v>2.1800000000000002</v>
      </c>
      <c r="O80" s="63">
        <v>96.34</v>
      </c>
      <c r="P80" s="63">
        <v>4.7300000000000004</v>
      </c>
      <c r="Q80" s="63">
        <v>-0.53</v>
      </c>
      <c r="R80" s="63">
        <v>-0.54</v>
      </c>
      <c r="S80" s="98">
        <v>85.99</v>
      </c>
      <c r="T80" s="98">
        <v>10.14</v>
      </c>
      <c r="U80" s="98">
        <v>0.32</v>
      </c>
      <c r="V80" s="98">
        <v>3.55</v>
      </c>
      <c r="W80" s="63"/>
      <c r="X80" s="63"/>
      <c r="Y80" s="63"/>
      <c r="Z80" s="63"/>
      <c r="AA80" s="98"/>
      <c r="AB80" s="98"/>
      <c r="AC80" s="98"/>
      <c r="AD80" s="98"/>
    </row>
    <row r="81" spans="1:30">
      <c r="A81" s="13">
        <v>97</v>
      </c>
      <c r="B81" s="67" t="s">
        <v>80</v>
      </c>
      <c r="C81" s="63">
        <f t="shared" si="8"/>
        <v>84.814999999999998</v>
      </c>
      <c r="D81" s="63">
        <f t="shared" si="9"/>
        <v>3.6099999999999994</v>
      </c>
      <c r="E81" s="63">
        <f t="shared" si="10"/>
        <v>1.21</v>
      </c>
      <c r="F81" s="72">
        <f t="shared" si="11"/>
        <v>10.365</v>
      </c>
      <c r="G81" s="63">
        <f t="shared" si="12"/>
        <v>5.8053466735415507</v>
      </c>
      <c r="H81" s="63">
        <f t="shared" si="13"/>
        <v>1.7677669529663689</v>
      </c>
      <c r="I81" s="63">
        <f t="shared" si="14"/>
        <v>1.2020815280171306</v>
      </c>
      <c r="J81" s="72">
        <f t="shared" si="15"/>
        <v>2.835498192558052</v>
      </c>
      <c r="K81" s="98">
        <v>88.92</v>
      </c>
      <c r="L81" s="98">
        <v>2.36</v>
      </c>
      <c r="M81" s="98">
        <v>0.36</v>
      </c>
      <c r="N81" s="98">
        <v>8.36</v>
      </c>
      <c r="O81" s="63">
        <v>80.710000000000008</v>
      </c>
      <c r="P81" s="63">
        <v>4.8599999999999994</v>
      </c>
      <c r="Q81" s="63">
        <v>2.06</v>
      </c>
      <c r="R81" s="63">
        <v>12.370000000000001</v>
      </c>
      <c r="S81" s="98"/>
      <c r="T81" s="98"/>
      <c r="U81" s="98"/>
      <c r="V81" s="98"/>
      <c r="W81" s="63"/>
      <c r="X81" s="63"/>
      <c r="Y81" s="63"/>
      <c r="Z81" s="63"/>
      <c r="AA81" s="98"/>
      <c r="AB81" s="98"/>
      <c r="AC81" s="98"/>
      <c r="AD81" s="98"/>
    </row>
    <row r="82" spans="1:30">
      <c r="A82" s="13">
        <v>99</v>
      </c>
      <c r="B82" s="67" t="s">
        <v>81</v>
      </c>
      <c r="C82" s="63">
        <f t="shared" si="8"/>
        <v>81.956666666666663</v>
      </c>
      <c r="D82" s="63">
        <f t="shared" si="9"/>
        <v>7.4333333333333336</v>
      </c>
      <c r="E82" s="63">
        <f t="shared" si="10"/>
        <v>3</v>
      </c>
      <c r="F82" s="72">
        <f t="shared" si="11"/>
        <v>7.6099999999999994</v>
      </c>
      <c r="G82" s="63">
        <f t="shared" si="12"/>
        <v>4.8382055902300545</v>
      </c>
      <c r="H82" s="63">
        <f t="shared" si="13"/>
        <v>1.1511009223058322</v>
      </c>
      <c r="I82" s="63">
        <f t="shared" si="14"/>
        <v>0.92579695398073059</v>
      </c>
      <c r="J82" s="72">
        <f t="shared" si="15"/>
        <v>3.4299999999999997</v>
      </c>
      <c r="K82" s="98">
        <v>84.76</v>
      </c>
      <c r="L82" s="98">
        <v>6.43</v>
      </c>
      <c r="M82" s="98">
        <v>3.65</v>
      </c>
      <c r="N82" s="98">
        <v>5.16</v>
      </c>
      <c r="O82" s="63">
        <v>84.740000000000009</v>
      </c>
      <c r="P82" s="63">
        <v>7.1800000000000006</v>
      </c>
      <c r="Q82" s="63">
        <v>1.94</v>
      </c>
      <c r="R82" s="63">
        <v>6.1400000000000006</v>
      </c>
      <c r="S82" s="98">
        <v>76.37</v>
      </c>
      <c r="T82" s="98">
        <v>8.6900000000000013</v>
      </c>
      <c r="U82" s="98">
        <v>3.4099999999999997</v>
      </c>
      <c r="V82" s="98">
        <v>11.53</v>
      </c>
      <c r="W82" s="63"/>
      <c r="X82" s="63"/>
      <c r="Y82" s="63"/>
      <c r="Z82" s="63"/>
      <c r="AA82" s="98"/>
      <c r="AB82" s="98"/>
      <c r="AC82" s="98"/>
      <c r="AD82" s="98"/>
    </row>
    <row r="88" spans="1:30">
      <c r="E88" s="20"/>
    </row>
    <row r="89" spans="1:30">
      <c r="E89" s="20"/>
    </row>
    <row r="90" spans="1:30">
      <c r="E90" s="20"/>
    </row>
    <row r="91" spans="1:30">
      <c r="E91" s="2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88"/>
  <sheetViews>
    <sheetView zoomScale="70" zoomScaleNormal="70" zoomScalePageLayoutView="70" workbookViewId="0">
      <selection activeCell="A35" sqref="A35:XFD35"/>
    </sheetView>
  </sheetViews>
  <sheetFormatPr baseColWidth="10" defaultColWidth="8.83203125" defaultRowHeight="14" x14ac:dyDescent="0"/>
  <cols>
    <col min="1" max="1" width="8.33203125" style="14" bestFit="1" customWidth="1"/>
    <col min="2" max="2" width="13" style="14" bestFit="1" customWidth="1"/>
    <col min="3" max="10" width="8.83203125" style="76"/>
    <col min="11" max="14" width="8.83203125" style="110"/>
    <col min="15" max="18" width="9.1640625" style="77" customWidth="1"/>
    <col min="19" max="22" width="9.1640625" style="110" customWidth="1"/>
    <col min="25" max="25" width="10.5" customWidth="1"/>
    <col min="27" max="30" width="8.83203125" style="90"/>
  </cols>
  <sheetData>
    <row r="1" spans="1:33">
      <c r="A1" s="61"/>
      <c r="B1" s="67"/>
      <c r="C1" s="19" t="s">
        <v>92</v>
      </c>
      <c r="D1" s="19"/>
      <c r="E1" s="19"/>
      <c r="F1" s="70"/>
      <c r="G1" s="19" t="s">
        <v>93</v>
      </c>
      <c r="H1" s="19"/>
      <c r="I1" s="19"/>
      <c r="J1" s="70"/>
      <c r="K1" s="97" t="s">
        <v>94</v>
      </c>
      <c r="L1" s="97"/>
      <c r="M1" s="97"/>
      <c r="N1" s="97"/>
      <c r="O1"/>
      <c r="P1"/>
      <c r="Q1"/>
      <c r="R1"/>
      <c r="S1" s="90"/>
      <c r="T1" s="90"/>
      <c r="U1" s="90"/>
      <c r="V1" s="90"/>
    </row>
    <row r="2" spans="1:33" ht="15" thickBot="1">
      <c r="A2" s="64" t="s">
        <v>84</v>
      </c>
      <c r="B2" s="68" t="s">
        <v>85</v>
      </c>
      <c r="C2" s="66" t="s">
        <v>157</v>
      </c>
      <c r="D2" s="66" t="s">
        <v>158</v>
      </c>
      <c r="E2" s="66" t="s">
        <v>159</v>
      </c>
      <c r="F2" s="66" t="s">
        <v>160</v>
      </c>
      <c r="G2" s="66" t="s">
        <v>157</v>
      </c>
      <c r="H2" s="66" t="s">
        <v>158</v>
      </c>
      <c r="I2" s="66" t="s">
        <v>159</v>
      </c>
      <c r="J2" s="66" t="s">
        <v>160</v>
      </c>
      <c r="K2" s="94" t="s">
        <v>157</v>
      </c>
      <c r="L2" s="94" t="s">
        <v>158</v>
      </c>
      <c r="M2" s="94" t="s">
        <v>159</v>
      </c>
      <c r="N2" s="94" t="s">
        <v>160</v>
      </c>
      <c r="O2" s="11" t="s">
        <v>157</v>
      </c>
      <c r="P2" s="11" t="s">
        <v>158</v>
      </c>
      <c r="Q2" s="11" t="s">
        <v>159</v>
      </c>
      <c r="R2" s="11" t="s">
        <v>160</v>
      </c>
      <c r="S2" s="88" t="s">
        <v>157</v>
      </c>
      <c r="T2" s="88" t="s">
        <v>158</v>
      </c>
      <c r="U2" s="88" t="s">
        <v>159</v>
      </c>
      <c r="V2" s="88" t="s">
        <v>160</v>
      </c>
      <c r="W2" s="11" t="s">
        <v>157</v>
      </c>
      <c r="X2" s="11" t="s">
        <v>158</v>
      </c>
      <c r="Y2" s="11" t="s">
        <v>159</v>
      </c>
      <c r="Z2" s="11" t="s">
        <v>160</v>
      </c>
      <c r="AA2" s="88" t="s">
        <v>157</v>
      </c>
      <c r="AB2" s="88" t="s">
        <v>158</v>
      </c>
      <c r="AC2" s="88" t="s">
        <v>159</v>
      </c>
      <c r="AD2" s="88" t="s">
        <v>160</v>
      </c>
    </row>
    <row r="3" spans="1:33">
      <c r="A3" s="13">
        <v>1</v>
      </c>
      <c r="B3" s="79" t="s">
        <v>0</v>
      </c>
      <c r="C3" s="73">
        <f>AVERAGE(K3,O3,S3,W3,AA3)</f>
        <v>79.713333333333324</v>
      </c>
      <c r="D3" s="73">
        <f>AVERAGE(L3,P3,T3,X3,AB3)</f>
        <v>0.81666666666666676</v>
      </c>
      <c r="E3" s="73">
        <f>AVERAGE(M3,Q3,U3,Y3,AC3)</f>
        <v>1.6533333333333333</v>
      </c>
      <c r="F3" s="80">
        <f>AVERAGE(N3,R3,V3,Z3,AD3)</f>
        <v>17.816666666666666</v>
      </c>
      <c r="G3" s="73">
        <f>STDEV(K3,O3,S3,W3,AA3)</f>
        <v>4.6905898705102507</v>
      </c>
      <c r="H3" s="73">
        <f>STDEV(L3,P3,T3,X3,AB3)</f>
        <v>0.33246553706111093</v>
      </c>
      <c r="I3" s="73">
        <f>STDEV(M3,Q3,U3,Y3,AC3)</f>
        <v>1.4182500954815171</v>
      </c>
      <c r="J3" s="80">
        <f>STDEV(N3,R3,V3,Z3,AD3)</f>
        <v>4.848095846137257</v>
      </c>
      <c r="K3" s="108">
        <v>83.240000000000009</v>
      </c>
      <c r="L3" s="108">
        <v>1.17</v>
      </c>
      <c r="M3" s="108">
        <v>0.36</v>
      </c>
      <c r="N3" s="108">
        <v>15.22</v>
      </c>
      <c r="O3" s="73">
        <v>74.39</v>
      </c>
      <c r="P3" s="73">
        <v>0.77</v>
      </c>
      <c r="Q3" s="73">
        <v>1.43</v>
      </c>
      <c r="R3" s="73">
        <v>23.41</v>
      </c>
      <c r="S3" s="109">
        <v>81.510000000000005</v>
      </c>
      <c r="T3" s="109">
        <v>0.51</v>
      </c>
      <c r="U3" s="109">
        <v>3.17</v>
      </c>
      <c r="V3" s="109">
        <v>14.82</v>
      </c>
      <c r="W3" s="74"/>
      <c r="X3" s="74"/>
      <c r="Y3" s="74"/>
      <c r="Z3" s="74"/>
      <c r="AA3" s="108"/>
      <c r="AB3" s="108"/>
      <c r="AC3" s="108"/>
      <c r="AD3" s="108"/>
      <c r="AE3" s="1"/>
      <c r="AF3" s="9"/>
      <c r="AG3" s="9"/>
    </row>
    <row r="4" spans="1:33">
      <c r="A4" s="13">
        <v>2</v>
      </c>
      <c r="B4" s="67" t="s">
        <v>1</v>
      </c>
      <c r="C4" s="73">
        <f t="shared" ref="C4:F67" si="0">AVERAGE(K4,O4,S4,W4,AA4)</f>
        <v>95.62</v>
      </c>
      <c r="D4" s="73">
        <f t="shared" si="0"/>
        <v>1.46</v>
      </c>
      <c r="E4" s="73">
        <f t="shared" si="0"/>
        <v>0.94666666666666666</v>
      </c>
      <c r="F4" s="81">
        <f t="shared" si="0"/>
        <v>1.9733333333333334</v>
      </c>
      <c r="G4" s="73">
        <f t="shared" ref="G4:J67" si="1">STDEV(K4,O4,S4,W4,AA4)</f>
        <v>4.8814649440511246</v>
      </c>
      <c r="H4" s="73">
        <f t="shared" si="1"/>
        <v>1.6256690930198554</v>
      </c>
      <c r="I4" s="73">
        <f t="shared" si="1"/>
        <v>1.3350031210949782</v>
      </c>
      <c r="J4" s="81">
        <f t="shared" si="1"/>
        <v>2.2858331814315176</v>
      </c>
      <c r="K4" s="108">
        <v>93.75</v>
      </c>
      <c r="L4" s="108">
        <v>2.94</v>
      </c>
      <c r="M4" s="108">
        <v>1.08</v>
      </c>
      <c r="N4" s="108">
        <v>2.23</v>
      </c>
      <c r="O4" s="73">
        <v>101.16000000000001</v>
      </c>
      <c r="P4" s="73">
        <v>-0.27999999999999997</v>
      </c>
      <c r="Q4" s="73">
        <v>-0.44999999999999996</v>
      </c>
      <c r="R4" s="73">
        <v>-0.43</v>
      </c>
      <c r="S4" s="109">
        <v>91.95</v>
      </c>
      <c r="T4" s="109">
        <v>1.72</v>
      </c>
      <c r="U4" s="109">
        <v>2.21</v>
      </c>
      <c r="V4" s="109">
        <v>4.12</v>
      </c>
      <c r="W4" s="74"/>
      <c r="X4" s="74"/>
      <c r="Y4" s="74"/>
      <c r="Z4" s="74"/>
      <c r="AA4" s="108"/>
      <c r="AB4" s="108"/>
      <c r="AC4" s="108"/>
      <c r="AD4" s="108"/>
      <c r="AE4" s="1"/>
      <c r="AF4" s="9"/>
      <c r="AG4" s="9"/>
    </row>
    <row r="5" spans="1:33">
      <c r="A5" s="13">
        <v>4</v>
      </c>
      <c r="B5" s="67" t="s">
        <v>7</v>
      </c>
      <c r="C5" s="73">
        <f t="shared" si="0"/>
        <v>89.135000000000005</v>
      </c>
      <c r="D5" s="73">
        <f t="shared" si="0"/>
        <v>8.0850000000000009</v>
      </c>
      <c r="E5" s="73">
        <f t="shared" si="0"/>
        <v>0.5</v>
      </c>
      <c r="F5" s="81">
        <f t="shared" si="0"/>
        <v>2.2750000000000004</v>
      </c>
      <c r="G5" s="73">
        <f t="shared" si="1"/>
        <v>6.2154686066297469</v>
      </c>
      <c r="H5" s="73">
        <f t="shared" si="1"/>
        <v>10.146982310026956</v>
      </c>
      <c r="I5" s="73">
        <f t="shared" si="1"/>
        <v>0.33941125496954277</v>
      </c>
      <c r="J5" s="81">
        <f t="shared" si="1"/>
        <v>3.5991735162395266</v>
      </c>
      <c r="K5" s="108">
        <v>93.53</v>
      </c>
      <c r="L5" s="108">
        <v>0.91</v>
      </c>
      <c r="M5" s="108">
        <v>0.74</v>
      </c>
      <c r="N5" s="108">
        <v>4.82</v>
      </c>
      <c r="O5" s="75">
        <v>84.740000000000009</v>
      </c>
      <c r="P5" s="75">
        <v>15.260000000000002</v>
      </c>
      <c r="Q5" s="75">
        <v>0.26</v>
      </c>
      <c r="R5" s="75">
        <v>-0.27</v>
      </c>
      <c r="S5" s="108"/>
      <c r="T5" s="108"/>
      <c r="U5" s="108"/>
      <c r="V5" s="108"/>
      <c r="W5" s="74"/>
      <c r="X5" s="74"/>
      <c r="Y5" s="74"/>
      <c r="Z5" s="74"/>
      <c r="AA5" s="108"/>
      <c r="AB5" s="108"/>
      <c r="AC5" s="108"/>
      <c r="AD5" s="108"/>
      <c r="AE5" s="1"/>
      <c r="AF5" s="9"/>
      <c r="AG5" s="9"/>
    </row>
    <row r="6" spans="1:33">
      <c r="A6" s="13">
        <v>5</v>
      </c>
      <c r="B6" s="67" t="s">
        <v>2</v>
      </c>
      <c r="C6" s="73">
        <f t="shared" si="0"/>
        <v>79.913333333333341</v>
      </c>
      <c r="D6" s="73">
        <f t="shared" si="0"/>
        <v>6.8933333333333335</v>
      </c>
      <c r="E6" s="73">
        <f t="shared" si="0"/>
        <v>2.37</v>
      </c>
      <c r="F6" s="81">
        <f t="shared" si="0"/>
        <v>10.826666666666668</v>
      </c>
      <c r="G6" s="73">
        <f>STDEV(K6,O6,S6,W6,AA6)</f>
        <v>21.169611081296097</v>
      </c>
      <c r="H6" s="73">
        <f t="shared" si="1"/>
        <v>5.1313286128773044</v>
      </c>
      <c r="I6" s="73">
        <f t="shared" si="1"/>
        <v>2.8117432315202611</v>
      </c>
      <c r="J6" s="81">
        <f t="shared" si="1"/>
        <v>13.580074864791184</v>
      </c>
      <c r="K6" s="108">
        <v>85.570000000000007</v>
      </c>
      <c r="L6" s="108">
        <v>5.9799999999999995</v>
      </c>
      <c r="M6" s="108">
        <v>2.9899999999999998</v>
      </c>
      <c r="N6" s="108">
        <v>5.46</v>
      </c>
      <c r="O6" s="73">
        <v>56.489999999999995</v>
      </c>
      <c r="P6" s="73">
        <v>12.42</v>
      </c>
      <c r="Q6" s="73">
        <v>4.82</v>
      </c>
      <c r="R6" s="73">
        <v>26.27</v>
      </c>
      <c r="S6" s="108">
        <v>97.68</v>
      </c>
      <c r="T6" s="108">
        <v>2.2800000000000002</v>
      </c>
      <c r="U6" s="108">
        <v>-0.70000000000000007</v>
      </c>
      <c r="V6" s="108">
        <v>0.75</v>
      </c>
      <c r="W6" s="74"/>
      <c r="X6" s="74"/>
      <c r="Y6" s="74"/>
      <c r="Z6" s="74"/>
      <c r="AA6" s="108"/>
      <c r="AB6" s="108"/>
      <c r="AC6" s="108"/>
      <c r="AD6" s="108"/>
      <c r="AE6" s="1"/>
      <c r="AF6" s="9"/>
      <c r="AG6" s="9"/>
    </row>
    <row r="7" spans="1:33">
      <c r="A7" s="13">
        <v>6</v>
      </c>
      <c r="B7" s="67" t="s">
        <v>3</v>
      </c>
      <c r="C7" s="73">
        <f t="shared" si="0"/>
        <v>46.284999999999997</v>
      </c>
      <c r="D7" s="73">
        <f t="shared" si="0"/>
        <v>13.605</v>
      </c>
      <c r="E7" s="73">
        <f t="shared" si="0"/>
        <v>5.8900000000000006</v>
      </c>
      <c r="F7" s="81">
        <f t="shared" si="0"/>
        <v>34.215000000000003</v>
      </c>
      <c r="G7" s="73">
        <f t="shared" si="1"/>
        <v>3.8395898218429529</v>
      </c>
      <c r="H7" s="73">
        <f t="shared" si="1"/>
        <v>2.1849599538664162</v>
      </c>
      <c r="I7" s="73">
        <f t="shared" si="1"/>
        <v>1.6263455967290581</v>
      </c>
      <c r="J7" s="81">
        <f t="shared" si="1"/>
        <v>3.2739043968937143</v>
      </c>
      <c r="K7" s="108">
        <v>49</v>
      </c>
      <c r="L7" s="108">
        <v>12.06</v>
      </c>
      <c r="M7" s="108">
        <v>7.04</v>
      </c>
      <c r="N7" s="108">
        <v>31.900000000000002</v>
      </c>
      <c r="O7" s="73">
        <v>43.57</v>
      </c>
      <c r="P7" s="73">
        <v>15.15</v>
      </c>
      <c r="Q7" s="73">
        <v>4.74</v>
      </c>
      <c r="R7" s="73">
        <v>36.53</v>
      </c>
      <c r="S7" s="108"/>
      <c r="T7" s="108"/>
      <c r="U7" s="108"/>
      <c r="V7" s="108"/>
      <c r="W7" s="74"/>
      <c r="X7" s="74"/>
      <c r="Y7" s="74"/>
      <c r="Z7" s="74"/>
      <c r="AA7" s="108"/>
      <c r="AB7" s="108"/>
      <c r="AC7" s="108"/>
      <c r="AD7" s="108"/>
      <c r="AE7" s="1"/>
      <c r="AF7" s="9"/>
      <c r="AG7" s="9"/>
    </row>
    <row r="8" spans="1:33">
      <c r="A8" s="13">
        <v>7</v>
      </c>
      <c r="B8" s="67" t="s">
        <v>4</v>
      </c>
      <c r="C8" s="73">
        <f t="shared" si="0"/>
        <v>69.92</v>
      </c>
      <c r="D8" s="73">
        <f t="shared" si="0"/>
        <v>8.7233333333333345</v>
      </c>
      <c r="E8" s="73">
        <f t="shared" si="0"/>
        <v>3.936666666666667</v>
      </c>
      <c r="F8" s="81">
        <f t="shared" si="0"/>
        <v>17.423333333333336</v>
      </c>
      <c r="G8" s="73">
        <f t="shared" si="1"/>
        <v>6.3843872063025726</v>
      </c>
      <c r="H8" s="73">
        <f t="shared" si="1"/>
        <v>2.3690996883485762</v>
      </c>
      <c r="I8" s="73">
        <f t="shared" si="1"/>
        <v>2.9234454558505689</v>
      </c>
      <c r="J8" s="81">
        <f t="shared" si="1"/>
        <v>1.8802216181432809</v>
      </c>
      <c r="K8" s="108">
        <v>72.240000000000009</v>
      </c>
      <c r="L8" s="108">
        <v>7.9600000000000009</v>
      </c>
      <c r="M8" s="108">
        <v>1.53</v>
      </c>
      <c r="N8" s="108">
        <v>18.260000000000002</v>
      </c>
      <c r="O8" s="73">
        <v>74.819999999999993</v>
      </c>
      <c r="P8" s="73">
        <v>6.83</v>
      </c>
      <c r="Q8" s="73">
        <v>3.09</v>
      </c>
      <c r="R8" s="73">
        <v>15.27</v>
      </c>
      <c r="S8" s="109">
        <v>62.7</v>
      </c>
      <c r="T8" s="109">
        <v>11.379999999999999</v>
      </c>
      <c r="U8" s="109">
        <v>7.19</v>
      </c>
      <c r="V8" s="109">
        <v>18.740000000000002</v>
      </c>
      <c r="W8" s="74"/>
      <c r="X8" s="74"/>
      <c r="Y8" s="74"/>
      <c r="Z8" s="74"/>
      <c r="AA8" s="108"/>
      <c r="AB8" s="108"/>
      <c r="AC8" s="108"/>
      <c r="AD8" s="108"/>
      <c r="AE8" s="1"/>
      <c r="AF8" s="9"/>
      <c r="AG8" s="9"/>
    </row>
    <row r="9" spans="1:33">
      <c r="A9" s="13">
        <v>9</v>
      </c>
      <c r="B9" s="67" t="s">
        <v>6</v>
      </c>
      <c r="C9" s="73">
        <f t="shared" si="0"/>
        <v>92.835000000000008</v>
      </c>
      <c r="D9" s="73">
        <f t="shared" si="0"/>
        <v>1.56</v>
      </c>
      <c r="E9" s="73">
        <f t="shared" si="0"/>
        <v>3.5</v>
      </c>
      <c r="F9" s="81">
        <f t="shared" si="0"/>
        <v>2.1</v>
      </c>
      <c r="G9" s="73">
        <f t="shared" si="1"/>
        <v>6.0316208435212415</v>
      </c>
      <c r="H9" s="73">
        <f t="shared" si="1"/>
        <v>4.2709249583667468</v>
      </c>
      <c r="I9" s="73">
        <f t="shared" si="1"/>
        <v>0.6788225099390901</v>
      </c>
      <c r="J9" s="81">
        <f t="shared" si="1"/>
        <v>1.0889444430272834</v>
      </c>
      <c r="K9" s="108">
        <v>88.570000000000007</v>
      </c>
      <c r="L9" s="108">
        <v>4.58</v>
      </c>
      <c r="M9" s="108">
        <v>3.9800000000000004</v>
      </c>
      <c r="N9" s="108">
        <v>2.87</v>
      </c>
      <c r="O9" s="75">
        <v>97.1</v>
      </c>
      <c r="P9" s="75">
        <v>-1.46</v>
      </c>
      <c r="Q9" s="75">
        <v>3.02</v>
      </c>
      <c r="R9" s="75">
        <v>1.3299999999999998</v>
      </c>
      <c r="S9" s="108"/>
      <c r="T9" s="108"/>
      <c r="U9" s="108"/>
      <c r="V9" s="108"/>
      <c r="W9" s="74"/>
      <c r="X9" s="74"/>
      <c r="Y9" s="74"/>
      <c r="Z9" s="74"/>
      <c r="AA9" s="108"/>
      <c r="AB9" s="108"/>
      <c r="AC9" s="108"/>
      <c r="AD9" s="108"/>
      <c r="AE9" s="1"/>
      <c r="AF9" s="9"/>
      <c r="AG9" s="9"/>
    </row>
    <row r="10" spans="1:33">
      <c r="A10" s="13">
        <v>11</v>
      </c>
      <c r="B10" s="67" t="s">
        <v>8</v>
      </c>
      <c r="C10" s="73">
        <f t="shared" si="0"/>
        <v>71.19</v>
      </c>
      <c r="D10" s="73">
        <f t="shared" si="0"/>
        <v>13.34</v>
      </c>
      <c r="E10" s="73">
        <f t="shared" si="0"/>
        <v>9.0719999999999992</v>
      </c>
      <c r="F10" s="81">
        <f t="shared" si="0"/>
        <v>6.3940000000000001</v>
      </c>
      <c r="G10" s="73">
        <f t="shared" si="1"/>
        <v>5.0478361700831789</v>
      </c>
      <c r="H10" s="73">
        <f t="shared" si="1"/>
        <v>2.3042243814351124</v>
      </c>
      <c r="I10" s="73">
        <f t="shared" si="1"/>
        <v>1.2561329547464331</v>
      </c>
      <c r="J10" s="81">
        <f t="shared" si="1"/>
        <v>2.2851980220541077</v>
      </c>
      <c r="K10" s="108">
        <v>67.41</v>
      </c>
      <c r="L10" s="108">
        <v>13.270000000000001</v>
      </c>
      <c r="M10" s="108">
        <v>10.99</v>
      </c>
      <c r="N10" s="108">
        <v>8.33</v>
      </c>
      <c r="O10" s="73">
        <v>71</v>
      </c>
      <c r="P10" s="73">
        <v>13.3</v>
      </c>
      <c r="Q10" s="73">
        <v>8.23</v>
      </c>
      <c r="R10" s="73">
        <v>7.46</v>
      </c>
      <c r="S10" s="108">
        <v>72.350000000000009</v>
      </c>
      <c r="T10" s="108">
        <v>14.399999999999999</v>
      </c>
      <c r="U10" s="108">
        <v>8.84</v>
      </c>
      <c r="V10" s="108">
        <v>4.3999999999999995</v>
      </c>
      <c r="W10" s="74">
        <v>66.180000000000007</v>
      </c>
      <c r="X10" s="74">
        <v>16</v>
      </c>
      <c r="Y10" s="74">
        <v>9.5200000000000014</v>
      </c>
      <c r="Z10" s="74">
        <v>8.2900000000000009</v>
      </c>
      <c r="AA10" s="108">
        <v>79.010000000000005</v>
      </c>
      <c r="AB10" s="108">
        <v>9.73</v>
      </c>
      <c r="AC10" s="108">
        <v>7.7799999999999994</v>
      </c>
      <c r="AD10" s="108">
        <v>3.49</v>
      </c>
      <c r="AE10" s="1"/>
      <c r="AF10" s="9"/>
      <c r="AG10" s="9"/>
    </row>
    <row r="11" spans="1:33">
      <c r="A11" s="13">
        <v>12</v>
      </c>
      <c r="B11" s="67" t="s">
        <v>9</v>
      </c>
      <c r="C11" s="73">
        <f t="shared" si="0"/>
        <v>29.943333333333332</v>
      </c>
      <c r="D11" s="73">
        <f t="shared" si="0"/>
        <v>22.806666666666672</v>
      </c>
      <c r="E11" s="73">
        <f t="shared" si="0"/>
        <v>10.456666666666665</v>
      </c>
      <c r="F11" s="81">
        <f t="shared" si="0"/>
        <v>36.793333333333329</v>
      </c>
      <c r="G11" s="73">
        <f t="shared" si="1"/>
        <v>7.9224890869810212</v>
      </c>
      <c r="H11" s="73">
        <f t="shared" si="1"/>
        <v>3.7048391777961562</v>
      </c>
      <c r="I11" s="73">
        <f t="shared" si="1"/>
        <v>1.7910983594804026</v>
      </c>
      <c r="J11" s="81">
        <f t="shared" si="1"/>
        <v>2.9434730053685478</v>
      </c>
      <c r="K11" s="108">
        <v>23.56</v>
      </c>
      <c r="L11" s="108">
        <v>25.990000000000002</v>
      </c>
      <c r="M11" s="108">
        <v>12.46</v>
      </c>
      <c r="N11" s="108">
        <v>37.99</v>
      </c>
      <c r="O11" s="73">
        <v>27.46</v>
      </c>
      <c r="P11" s="73">
        <v>23.69</v>
      </c>
      <c r="Q11" s="73">
        <v>9.9</v>
      </c>
      <c r="R11" s="73">
        <v>38.950000000000003</v>
      </c>
      <c r="S11" s="109">
        <v>38.81</v>
      </c>
      <c r="T11" s="109">
        <v>18.740000000000002</v>
      </c>
      <c r="U11" s="109">
        <v>9.01</v>
      </c>
      <c r="V11" s="109">
        <v>33.44</v>
      </c>
      <c r="W11" s="74"/>
      <c r="X11" s="74"/>
      <c r="Y11" s="74"/>
      <c r="Z11" s="74"/>
      <c r="AA11" s="108"/>
      <c r="AB11" s="108"/>
      <c r="AC11" s="108"/>
      <c r="AD11" s="108"/>
      <c r="AE11" s="1"/>
      <c r="AF11" s="9"/>
      <c r="AG11" s="9"/>
    </row>
    <row r="12" spans="1:33">
      <c r="A12" s="13">
        <v>13</v>
      </c>
      <c r="B12" s="67" t="s">
        <v>10</v>
      </c>
      <c r="C12" s="73">
        <f t="shared" si="0"/>
        <v>46.847499999999997</v>
      </c>
      <c r="D12" s="73">
        <f t="shared" si="0"/>
        <v>14.352500000000001</v>
      </c>
      <c r="E12" s="73">
        <f t="shared" si="0"/>
        <v>7.02</v>
      </c>
      <c r="F12" s="81">
        <f t="shared" si="0"/>
        <v>31.78</v>
      </c>
      <c r="G12" s="73">
        <f t="shared" si="1"/>
        <v>28.951441386109501</v>
      </c>
      <c r="H12" s="73">
        <f t="shared" si="1"/>
        <v>8.2854103700420278</v>
      </c>
      <c r="I12" s="73">
        <f t="shared" si="1"/>
        <v>3.8064419081341572</v>
      </c>
      <c r="J12" s="81">
        <f t="shared" si="1"/>
        <v>16.904520105581227</v>
      </c>
      <c r="K12" s="108">
        <v>25.88</v>
      </c>
      <c r="L12" s="108">
        <v>19.439999999999998</v>
      </c>
      <c r="M12" s="108">
        <v>9.7100000000000009</v>
      </c>
      <c r="N12" s="108">
        <v>44.97</v>
      </c>
      <c r="O12" s="73">
        <v>25.85</v>
      </c>
      <c r="P12" s="73">
        <v>21.09</v>
      </c>
      <c r="Q12" s="73">
        <v>9.83</v>
      </c>
      <c r="R12" s="73">
        <v>43.230000000000004</v>
      </c>
      <c r="S12" s="108">
        <v>48.42</v>
      </c>
      <c r="T12" s="108">
        <v>14.13</v>
      </c>
      <c r="U12" s="108">
        <v>6.84</v>
      </c>
      <c r="V12" s="108">
        <v>30.61</v>
      </c>
      <c r="W12" s="74">
        <v>87.24</v>
      </c>
      <c r="X12" s="74">
        <v>2.75</v>
      </c>
      <c r="Y12" s="74">
        <v>1.7000000000000002</v>
      </c>
      <c r="Z12" s="74">
        <v>8.3099999999999987</v>
      </c>
      <c r="AA12" s="108"/>
      <c r="AB12" s="108"/>
      <c r="AC12" s="108"/>
      <c r="AD12" s="108"/>
      <c r="AE12" s="1"/>
      <c r="AF12" s="9"/>
      <c r="AG12" s="9"/>
    </row>
    <row r="13" spans="1:33">
      <c r="A13" s="13">
        <v>14</v>
      </c>
      <c r="B13" s="67" t="s">
        <v>11</v>
      </c>
      <c r="C13" s="73">
        <f t="shared" si="0"/>
        <v>43.576000000000001</v>
      </c>
      <c r="D13" s="73">
        <f t="shared" si="0"/>
        <v>15.959999999999999</v>
      </c>
      <c r="E13" s="73">
        <f t="shared" si="0"/>
        <v>10.66</v>
      </c>
      <c r="F13" s="81">
        <f t="shared" si="0"/>
        <v>29.806000000000001</v>
      </c>
      <c r="G13" s="73">
        <f t="shared" si="1"/>
        <v>13.585478644493897</v>
      </c>
      <c r="H13" s="73">
        <f t="shared" si="1"/>
        <v>2.948397870030429</v>
      </c>
      <c r="I13" s="73">
        <f t="shared" si="1"/>
        <v>3.0777670477149481</v>
      </c>
      <c r="J13" s="81">
        <f t="shared" si="1"/>
        <v>11.830814849366879</v>
      </c>
      <c r="K13" s="108">
        <v>36.130000000000003</v>
      </c>
      <c r="L13" s="108">
        <v>15.06</v>
      </c>
      <c r="M13" s="108">
        <v>11.82</v>
      </c>
      <c r="N13" s="108">
        <v>36.99</v>
      </c>
      <c r="O13" s="73">
        <v>65.36999999999999</v>
      </c>
      <c r="P13" s="73">
        <v>16.309999999999999</v>
      </c>
      <c r="Q13" s="73">
        <v>7.7799999999999994</v>
      </c>
      <c r="R13" s="73">
        <v>10.54</v>
      </c>
      <c r="S13" s="108">
        <v>44.96</v>
      </c>
      <c r="T13" s="108">
        <v>11.959999999999999</v>
      </c>
      <c r="U13" s="108">
        <v>15.45</v>
      </c>
      <c r="V13" s="108">
        <v>27.639999999999997</v>
      </c>
      <c r="W13" s="74">
        <v>29.299999999999997</v>
      </c>
      <c r="X13" s="74">
        <v>20.169999999999998</v>
      </c>
      <c r="Y13" s="74">
        <v>9.67</v>
      </c>
      <c r="Z13" s="74">
        <v>40.86</v>
      </c>
      <c r="AA13" s="108">
        <v>42.120000000000005</v>
      </c>
      <c r="AB13" s="108">
        <v>16.3</v>
      </c>
      <c r="AC13" s="108">
        <v>8.58</v>
      </c>
      <c r="AD13" s="108">
        <v>33</v>
      </c>
      <c r="AE13" s="1"/>
      <c r="AF13" s="9"/>
      <c r="AG13" s="9"/>
    </row>
    <row r="14" spans="1:33">
      <c r="A14" s="13">
        <v>15</v>
      </c>
      <c r="B14" s="67" t="s">
        <v>12</v>
      </c>
      <c r="C14" s="73">
        <f t="shared" si="0"/>
        <v>41.273333333333333</v>
      </c>
      <c r="D14" s="73">
        <f t="shared" si="0"/>
        <v>21.08666666666667</v>
      </c>
      <c r="E14" s="73">
        <f t="shared" si="0"/>
        <v>9.8566666666666656</v>
      </c>
      <c r="F14" s="81">
        <f t="shared" si="0"/>
        <v>27.793333333333333</v>
      </c>
      <c r="G14" s="73">
        <f t="shared" si="1"/>
        <v>6.1036246061937298</v>
      </c>
      <c r="H14" s="73">
        <f>STDEV(L14,P14,T14,X14,AB14)</f>
        <v>6.4750624192615645</v>
      </c>
      <c r="I14" s="73">
        <f t="shared" si="1"/>
        <v>4.0172793446975188</v>
      </c>
      <c r="J14" s="81">
        <f t="shared" si="1"/>
        <v>4.3971505925239542</v>
      </c>
      <c r="K14" s="108">
        <v>34.270000000000003</v>
      </c>
      <c r="L14" s="108">
        <v>28.410000000000004</v>
      </c>
      <c r="M14" s="108">
        <v>14.469999999999999</v>
      </c>
      <c r="N14" s="108">
        <v>22.86</v>
      </c>
      <c r="O14" s="73">
        <v>45.46</v>
      </c>
      <c r="P14" s="73">
        <v>16.12</v>
      </c>
      <c r="Q14" s="73">
        <v>7.13</v>
      </c>
      <c r="R14" s="73">
        <v>31.3</v>
      </c>
      <c r="S14" s="108">
        <v>44.09</v>
      </c>
      <c r="T14" s="108">
        <v>18.73</v>
      </c>
      <c r="U14" s="108">
        <v>7.9699999999999989</v>
      </c>
      <c r="V14" s="108">
        <v>29.220000000000002</v>
      </c>
      <c r="W14" s="74"/>
      <c r="X14" s="74"/>
      <c r="Y14" s="74"/>
      <c r="Z14" s="74"/>
      <c r="AA14" s="108"/>
      <c r="AB14" s="108"/>
      <c r="AC14" s="108"/>
      <c r="AD14" s="108"/>
      <c r="AE14" s="1"/>
      <c r="AF14" s="9"/>
      <c r="AG14" s="9"/>
    </row>
    <row r="15" spans="1:33">
      <c r="A15" s="13">
        <v>16</v>
      </c>
      <c r="B15" s="67" t="s">
        <v>13</v>
      </c>
      <c r="C15" s="73">
        <f t="shared" si="0"/>
        <v>81.662499999999994</v>
      </c>
      <c r="D15" s="73">
        <f t="shared" si="0"/>
        <v>7.9074999999999998</v>
      </c>
      <c r="E15" s="73">
        <f t="shared" si="0"/>
        <v>5.33</v>
      </c>
      <c r="F15" s="81">
        <f t="shared" si="0"/>
        <v>5.0975000000000001</v>
      </c>
      <c r="G15" s="73">
        <f t="shared" si="1"/>
        <v>8.9660521784488107</v>
      </c>
      <c r="H15" s="73">
        <f t="shared" si="1"/>
        <v>5.3366929522567297</v>
      </c>
      <c r="I15" s="73">
        <f t="shared" si="1"/>
        <v>2.0513897728125685</v>
      </c>
      <c r="J15" s="81">
        <f t="shared" si="1"/>
        <v>1.9815040583691295</v>
      </c>
      <c r="K15" s="108">
        <v>77.510000000000005</v>
      </c>
      <c r="L15" s="108">
        <v>11.709999999999999</v>
      </c>
      <c r="M15" s="108">
        <v>6.419999999999999</v>
      </c>
      <c r="N15" s="108">
        <v>4.3600000000000003</v>
      </c>
      <c r="O15" s="73">
        <v>91.35</v>
      </c>
      <c r="P15" s="73">
        <v>1.9300000000000002</v>
      </c>
      <c r="Q15" s="73">
        <v>3.15</v>
      </c>
      <c r="R15" s="73">
        <v>3.5700000000000003</v>
      </c>
      <c r="S15" s="108">
        <v>86.47</v>
      </c>
      <c r="T15" s="108">
        <v>4.9399999999999995</v>
      </c>
      <c r="U15" s="108">
        <v>4.1300000000000008</v>
      </c>
      <c r="V15" s="108">
        <v>4.45</v>
      </c>
      <c r="W15" s="74">
        <v>71.319999999999993</v>
      </c>
      <c r="X15" s="74">
        <v>13.05</v>
      </c>
      <c r="Y15" s="74">
        <v>7.62</v>
      </c>
      <c r="Z15" s="74">
        <v>8.01</v>
      </c>
      <c r="AA15" s="108"/>
      <c r="AB15" s="108"/>
      <c r="AC15" s="108"/>
      <c r="AD15" s="108"/>
      <c r="AE15" s="1"/>
      <c r="AF15" s="9"/>
      <c r="AG15" s="9"/>
    </row>
    <row r="16" spans="1:33">
      <c r="A16" s="13">
        <v>17</v>
      </c>
      <c r="B16" s="67" t="s">
        <v>14</v>
      </c>
      <c r="C16" s="73">
        <f t="shared" si="0"/>
        <v>71.289999999999992</v>
      </c>
      <c r="D16" s="73">
        <f t="shared" si="0"/>
        <v>10.47</v>
      </c>
      <c r="E16" s="73">
        <f t="shared" si="0"/>
        <v>4.0599999999999996</v>
      </c>
      <c r="F16" s="81">
        <f t="shared" si="0"/>
        <v>14.180000000000001</v>
      </c>
      <c r="G16" s="73" t="s">
        <v>353</v>
      </c>
      <c r="H16" s="132" t="s">
        <v>353</v>
      </c>
      <c r="I16" s="73" t="s">
        <v>353</v>
      </c>
      <c r="J16" s="73" t="s">
        <v>353</v>
      </c>
      <c r="K16" s="108">
        <v>71.289999999999992</v>
      </c>
      <c r="L16" s="108">
        <v>10.47</v>
      </c>
      <c r="M16" s="108">
        <v>4.0599999999999996</v>
      </c>
      <c r="N16" s="108">
        <v>14.180000000000001</v>
      </c>
      <c r="O16" s="73"/>
      <c r="P16" s="73"/>
      <c r="Q16" s="73"/>
      <c r="R16" s="73"/>
      <c r="S16" s="108"/>
      <c r="T16" s="108"/>
      <c r="U16" s="108"/>
      <c r="V16" s="108"/>
      <c r="W16" s="74"/>
      <c r="X16" s="74"/>
      <c r="Y16" s="74"/>
      <c r="Z16" s="74"/>
      <c r="AA16" s="108"/>
      <c r="AB16" s="108"/>
      <c r="AC16" s="108"/>
      <c r="AD16" s="108"/>
      <c r="AE16" s="1"/>
      <c r="AF16" s="9"/>
      <c r="AG16" s="9"/>
    </row>
    <row r="17" spans="1:33">
      <c r="A17" s="13">
        <v>18</v>
      </c>
      <c r="B17" s="67" t="s">
        <v>15</v>
      </c>
      <c r="C17" s="73">
        <f t="shared" si="0"/>
        <v>91.363333333333344</v>
      </c>
      <c r="D17" s="73">
        <f t="shared" si="0"/>
        <v>2.04</v>
      </c>
      <c r="E17" s="73">
        <f t="shared" si="0"/>
        <v>3.1966666666666668</v>
      </c>
      <c r="F17" s="81">
        <f t="shared" si="0"/>
        <v>3.4000000000000004</v>
      </c>
      <c r="G17" s="73">
        <f t="shared" si="1"/>
        <v>6.2084646518550217</v>
      </c>
      <c r="H17" s="73">
        <f t="shared" si="1"/>
        <v>1.8698395653103512</v>
      </c>
      <c r="I17" s="73">
        <f t="shared" si="1"/>
        <v>1.3550030750272617</v>
      </c>
      <c r="J17" s="81">
        <f t="shared" si="1"/>
        <v>4.4107142278773859</v>
      </c>
      <c r="K17" s="109">
        <v>97.91</v>
      </c>
      <c r="L17" s="109">
        <v>0.44999999999999996</v>
      </c>
      <c r="M17" s="109">
        <v>1.8399999999999999</v>
      </c>
      <c r="N17" s="109">
        <v>-0.2</v>
      </c>
      <c r="O17" s="75">
        <v>85.56</v>
      </c>
      <c r="P17" s="75">
        <v>1.5699999999999998</v>
      </c>
      <c r="Q17" s="75">
        <v>4.55</v>
      </c>
      <c r="R17" s="75">
        <v>8.32</v>
      </c>
      <c r="S17" s="109">
        <v>90.62</v>
      </c>
      <c r="T17" s="109">
        <v>4.1000000000000005</v>
      </c>
      <c r="U17" s="109">
        <v>3.2</v>
      </c>
      <c r="V17" s="109">
        <v>2.08</v>
      </c>
      <c r="W17" s="74"/>
      <c r="X17" s="74"/>
      <c r="Y17" s="74"/>
      <c r="Z17" s="74"/>
      <c r="AA17" s="108"/>
      <c r="AB17" s="108"/>
      <c r="AC17" s="108"/>
      <c r="AD17" s="108"/>
      <c r="AE17" s="1"/>
      <c r="AF17" s="9"/>
      <c r="AG17" s="9"/>
    </row>
    <row r="18" spans="1:33">
      <c r="A18" s="13">
        <v>19</v>
      </c>
      <c r="B18" s="67" t="s">
        <v>16</v>
      </c>
      <c r="C18" s="73">
        <f t="shared" si="0"/>
        <v>48.553333333333335</v>
      </c>
      <c r="D18" s="73">
        <f t="shared" si="0"/>
        <v>18.823333333333334</v>
      </c>
      <c r="E18" s="73">
        <f t="shared" si="0"/>
        <v>11.509999999999998</v>
      </c>
      <c r="F18" s="81">
        <f t="shared" si="0"/>
        <v>21.113333333333333</v>
      </c>
      <c r="G18" s="73">
        <f t="shared" si="1"/>
        <v>15.565970362728228</v>
      </c>
      <c r="H18" s="73">
        <f t="shared" si="1"/>
        <v>2.2673405860905271</v>
      </c>
      <c r="I18" s="73">
        <f t="shared" si="1"/>
        <v>1.5063864046120667</v>
      </c>
      <c r="J18" s="81">
        <f t="shared" si="1"/>
        <v>15.982857483358012</v>
      </c>
      <c r="K18" s="108">
        <v>31.830000000000002</v>
      </c>
      <c r="L18" s="108">
        <v>17.440000000000001</v>
      </c>
      <c r="M18" s="108">
        <v>11.35</v>
      </c>
      <c r="N18" s="108">
        <v>39.379999999999995</v>
      </c>
      <c r="O18" s="73">
        <v>62.62</v>
      </c>
      <c r="P18" s="73">
        <v>17.59</v>
      </c>
      <c r="Q18" s="73">
        <v>10.09</v>
      </c>
      <c r="R18" s="73">
        <v>9.7000000000000011</v>
      </c>
      <c r="S18" s="108">
        <v>51.21</v>
      </c>
      <c r="T18" s="108">
        <v>21.44</v>
      </c>
      <c r="U18" s="108">
        <v>13.089999999999998</v>
      </c>
      <c r="V18" s="108">
        <v>14.26</v>
      </c>
      <c r="W18" s="74"/>
      <c r="X18" s="74"/>
      <c r="Y18" s="74"/>
      <c r="Z18" s="74"/>
      <c r="AA18" s="108"/>
      <c r="AB18" s="108"/>
      <c r="AC18" s="108"/>
      <c r="AD18" s="108"/>
      <c r="AE18" s="1"/>
      <c r="AF18" s="9"/>
      <c r="AG18" s="9"/>
    </row>
    <row r="19" spans="1:33">
      <c r="A19" s="13">
        <v>20</v>
      </c>
      <c r="B19" s="67" t="s">
        <v>17</v>
      </c>
      <c r="C19" s="73">
        <f t="shared" si="0"/>
        <v>73.86999999999999</v>
      </c>
      <c r="D19" s="73">
        <f t="shared" si="0"/>
        <v>8.0633333333333326</v>
      </c>
      <c r="E19" s="73">
        <f t="shared" si="0"/>
        <v>7.4666666666666677</v>
      </c>
      <c r="F19" s="81">
        <f t="shared" si="0"/>
        <v>10.6</v>
      </c>
      <c r="G19" s="73">
        <f t="shared" si="1"/>
        <v>0.58660037504249918</v>
      </c>
      <c r="H19" s="73">
        <f t="shared" si="1"/>
        <v>1.82308346855906</v>
      </c>
      <c r="I19" s="73">
        <f t="shared" si="1"/>
        <v>3.3263242976795464</v>
      </c>
      <c r="J19" s="81">
        <f t="shared" si="1"/>
        <v>2.1518131889176639</v>
      </c>
      <c r="K19" s="108">
        <v>73.38</v>
      </c>
      <c r="L19" s="108">
        <v>9.19</v>
      </c>
      <c r="M19" s="108">
        <v>4.8500000000000005</v>
      </c>
      <c r="N19" s="108">
        <v>12.58</v>
      </c>
      <c r="O19" s="73">
        <v>73.709999999999994</v>
      </c>
      <c r="P19" s="73">
        <v>9.0399999999999991</v>
      </c>
      <c r="Q19" s="73">
        <v>6.34</v>
      </c>
      <c r="R19" s="73">
        <v>10.91</v>
      </c>
      <c r="S19" s="108">
        <v>74.52</v>
      </c>
      <c r="T19" s="108">
        <v>5.96</v>
      </c>
      <c r="U19" s="108">
        <v>11.21</v>
      </c>
      <c r="V19" s="108">
        <v>8.3099999999999987</v>
      </c>
      <c r="W19" s="74"/>
      <c r="X19" s="74"/>
      <c r="Y19" s="74"/>
      <c r="Z19" s="74"/>
      <c r="AA19" s="108"/>
      <c r="AB19" s="108"/>
      <c r="AC19" s="108"/>
      <c r="AD19" s="108"/>
      <c r="AE19" s="1"/>
      <c r="AF19" s="9"/>
      <c r="AG19" s="9"/>
    </row>
    <row r="20" spans="1:33">
      <c r="A20" s="13">
        <v>21</v>
      </c>
      <c r="B20" s="67" t="s">
        <v>18</v>
      </c>
      <c r="C20" s="73">
        <f t="shared" si="0"/>
        <v>87.789999999999992</v>
      </c>
      <c r="D20" s="73">
        <f t="shared" si="0"/>
        <v>3.33</v>
      </c>
      <c r="E20" s="73">
        <f t="shared" si="0"/>
        <v>3.0750000000000002</v>
      </c>
      <c r="F20" s="81">
        <f t="shared" si="0"/>
        <v>5.8049999999999997</v>
      </c>
      <c r="G20" s="73">
        <f t="shared" si="1"/>
        <v>3.5213917703090094</v>
      </c>
      <c r="H20" s="73">
        <f t="shared" si="1"/>
        <v>1.456639969244288</v>
      </c>
      <c r="I20" s="73">
        <f t="shared" si="1"/>
        <v>7.7781745930520452E-2</v>
      </c>
      <c r="J20" s="81">
        <f t="shared" si="1"/>
        <v>2.1425335469952431</v>
      </c>
      <c r="K20" s="108">
        <v>90.28</v>
      </c>
      <c r="L20" s="108">
        <v>2.2999999999999998</v>
      </c>
      <c r="M20" s="108">
        <v>3.1300000000000003</v>
      </c>
      <c r="N20" s="108">
        <v>4.29</v>
      </c>
      <c r="O20" s="73">
        <v>85.3</v>
      </c>
      <c r="P20" s="73">
        <v>4.3600000000000003</v>
      </c>
      <c r="Q20" s="73">
        <v>3.02</v>
      </c>
      <c r="R20" s="73">
        <v>7.32</v>
      </c>
      <c r="S20" s="108"/>
      <c r="T20" s="108"/>
      <c r="U20" s="108"/>
      <c r="V20" s="108"/>
      <c r="W20" s="74"/>
      <c r="X20" s="74"/>
      <c r="Y20" s="74"/>
      <c r="Z20" s="74"/>
      <c r="AA20" s="108"/>
      <c r="AB20" s="108"/>
      <c r="AC20" s="108"/>
      <c r="AD20" s="108"/>
      <c r="AE20" s="1"/>
      <c r="AF20" s="9"/>
      <c r="AG20" s="9"/>
    </row>
    <row r="21" spans="1:33">
      <c r="A21" s="13">
        <v>22</v>
      </c>
      <c r="B21" s="67" t="s">
        <v>19</v>
      </c>
      <c r="C21" s="73">
        <f t="shared" si="0"/>
        <v>72.947500000000005</v>
      </c>
      <c r="D21" s="73">
        <f t="shared" si="0"/>
        <v>8.0474999999999994</v>
      </c>
      <c r="E21" s="73">
        <f t="shared" si="0"/>
        <v>6.7525000000000004</v>
      </c>
      <c r="F21" s="81">
        <f t="shared" si="0"/>
        <v>12.2525</v>
      </c>
      <c r="G21" s="73">
        <f t="shared" si="1"/>
        <v>4.3481595723554864</v>
      </c>
      <c r="H21" s="73">
        <f t="shared" si="1"/>
        <v>3.0794953590915983</v>
      </c>
      <c r="I21" s="73">
        <f t="shared" si="1"/>
        <v>3.6512497860321722</v>
      </c>
      <c r="J21" s="81">
        <f t="shared" si="1"/>
        <v>0.54981057344022244</v>
      </c>
      <c r="K21" s="108">
        <v>70.91</v>
      </c>
      <c r="L21" s="108">
        <v>5.94</v>
      </c>
      <c r="M21" s="108">
        <v>11.67</v>
      </c>
      <c r="N21" s="108">
        <v>11.48</v>
      </c>
      <c r="O21" s="73">
        <v>72.22</v>
      </c>
      <c r="P21" s="73">
        <v>8.3699999999999992</v>
      </c>
      <c r="Q21" s="73">
        <v>6.7</v>
      </c>
      <c r="R21" s="73">
        <v>12.709999999999999</v>
      </c>
      <c r="S21" s="108">
        <v>79.239999999999995</v>
      </c>
      <c r="T21" s="108">
        <v>5.6000000000000005</v>
      </c>
      <c r="U21" s="108">
        <v>2.91</v>
      </c>
      <c r="V21" s="108">
        <v>12.25</v>
      </c>
      <c r="W21" s="74">
        <v>69.42</v>
      </c>
      <c r="X21" s="74">
        <v>12.280000000000001</v>
      </c>
      <c r="Y21" s="74">
        <v>5.7299999999999995</v>
      </c>
      <c r="Z21" s="74">
        <v>12.57</v>
      </c>
      <c r="AA21" s="108"/>
      <c r="AB21" s="108"/>
      <c r="AC21" s="108"/>
      <c r="AD21" s="108"/>
      <c r="AE21" s="1"/>
      <c r="AF21" s="9"/>
      <c r="AG21" s="9"/>
    </row>
    <row r="22" spans="1:33">
      <c r="A22" s="13">
        <v>23</v>
      </c>
      <c r="B22" s="67" t="s">
        <v>20</v>
      </c>
      <c r="C22" s="73">
        <f t="shared" si="0"/>
        <v>91.63</v>
      </c>
      <c r="D22" s="73">
        <f t="shared" si="0"/>
        <v>2</v>
      </c>
      <c r="E22" s="73">
        <f t="shared" si="0"/>
        <v>5.2433333333333332</v>
      </c>
      <c r="F22" s="81">
        <f t="shared" si="0"/>
        <v>1.1199999999999999</v>
      </c>
      <c r="G22" s="73">
        <f t="shared" si="1"/>
        <v>0.78619336044003496</v>
      </c>
      <c r="H22" s="73">
        <f t="shared" si="1"/>
        <v>0.21656407827707708</v>
      </c>
      <c r="I22" s="73">
        <f t="shared" si="1"/>
        <v>2.781228745237136</v>
      </c>
      <c r="J22" s="81">
        <f t="shared" si="1"/>
        <v>2.0458983356951044</v>
      </c>
      <c r="K22" s="108">
        <v>91.03</v>
      </c>
      <c r="L22" s="108">
        <v>1.8800000000000001</v>
      </c>
      <c r="M22" s="108">
        <v>7.7299999999999995</v>
      </c>
      <c r="N22" s="108">
        <v>-0.65</v>
      </c>
      <c r="O22" s="73">
        <v>92.52</v>
      </c>
      <c r="P22" s="73">
        <v>1.87</v>
      </c>
      <c r="Q22" s="73">
        <v>2.2399999999999998</v>
      </c>
      <c r="R22" s="73">
        <v>3.36</v>
      </c>
      <c r="S22" s="109">
        <v>91.34</v>
      </c>
      <c r="T22" s="109">
        <v>2.25</v>
      </c>
      <c r="U22" s="109">
        <v>5.76</v>
      </c>
      <c r="V22" s="109">
        <v>0.65</v>
      </c>
      <c r="W22" s="74"/>
      <c r="X22" s="74"/>
      <c r="Y22" s="74"/>
      <c r="Z22" s="74"/>
      <c r="AA22" s="108"/>
      <c r="AB22" s="108"/>
      <c r="AC22" s="108"/>
      <c r="AD22" s="108"/>
      <c r="AE22" s="1"/>
      <c r="AF22" s="9"/>
      <c r="AG22" s="9"/>
    </row>
    <row r="23" spans="1:33">
      <c r="A23" s="13">
        <v>24</v>
      </c>
      <c r="B23" s="67" t="s">
        <v>21</v>
      </c>
      <c r="C23" s="73">
        <f t="shared" si="0"/>
        <v>54.77</v>
      </c>
      <c r="D23" s="73">
        <f t="shared" si="0"/>
        <v>13.386666666666665</v>
      </c>
      <c r="E23" s="73">
        <f t="shared" si="0"/>
        <v>6.8033333333333337</v>
      </c>
      <c r="F23" s="81">
        <f t="shared" si="0"/>
        <v>25.043333333333333</v>
      </c>
      <c r="G23" s="73">
        <f t="shared" si="1"/>
        <v>6.7049011924114144</v>
      </c>
      <c r="H23" s="73">
        <f t="shared" si="1"/>
        <v>3.7811682498049985</v>
      </c>
      <c r="I23" s="73">
        <f t="shared" si="1"/>
        <v>0.19756855350316618</v>
      </c>
      <c r="J23" s="81">
        <f t="shared" si="1"/>
        <v>3.0129277013120195</v>
      </c>
      <c r="K23" s="108">
        <v>56.779999999999994</v>
      </c>
      <c r="L23" s="108">
        <v>11.34</v>
      </c>
      <c r="M23" s="108">
        <v>6.98</v>
      </c>
      <c r="N23" s="108">
        <v>24.89</v>
      </c>
      <c r="O23" s="73">
        <v>47.29</v>
      </c>
      <c r="P23" s="73">
        <v>17.75</v>
      </c>
      <c r="Q23" s="73">
        <v>6.84</v>
      </c>
      <c r="R23" s="73">
        <v>28.13</v>
      </c>
      <c r="S23" s="108">
        <v>60.24</v>
      </c>
      <c r="T23" s="108">
        <v>11.07</v>
      </c>
      <c r="U23" s="108">
        <v>6.59</v>
      </c>
      <c r="V23" s="108">
        <v>22.11</v>
      </c>
      <c r="W23" s="74"/>
      <c r="X23" s="74"/>
      <c r="Y23" s="74"/>
      <c r="Z23" s="74"/>
      <c r="AA23" s="108"/>
      <c r="AB23" s="108"/>
      <c r="AC23" s="108"/>
      <c r="AD23" s="108"/>
      <c r="AE23" s="1"/>
      <c r="AF23" s="9"/>
      <c r="AG23" s="9"/>
    </row>
    <row r="24" spans="1:33">
      <c r="A24" s="17">
        <v>25</v>
      </c>
      <c r="B24" s="69" t="s">
        <v>22</v>
      </c>
      <c r="C24" s="73">
        <f t="shared" si="0"/>
        <v>90.336666666666659</v>
      </c>
      <c r="D24" s="73">
        <f t="shared" si="0"/>
        <v>1.2366666666666666</v>
      </c>
      <c r="E24" s="73">
        <f t="shared" si="0"/>
        <v>5.8999999999999995</v>
      </c>
      <c r="F24" s="81">
        <f t="shared" si="0"/>
        <v>2.5266666666666668</v>
      </c>
      <c r="G24" s="73">
        <f t="shared" si="1"/>
        <v>9.3161490613521938</v>
      </c>
      <c r="H24" s="73">
        <f t="shared" si="1"/>
        <v>3.9725852203990959</v>
      </c>
      <c r="I24" s="73">
        <f t="shared" si="1"/>
        <v>4.6522360215277132</v>
      </c>
      <c r="J24" s="81">
        <f t="shared" si="1"/>
        <v>1.2137682370754859</v>
      </c>
      <c r="K24" s="108">
        <v>98.34</v>
      </c>
      <c r="L24" s="108">
        <v>-2.87</v>
      </c>
      <c r="M24" s="108">
        <v>3.34</v>
      </c>
      <c r="N24" s="108">
        <v>1.1900000000000002</v>
      </c>
      <c r="O24" s="73">
        <v>80.11</v>
      </c>
      <c r="P24" s="73">
        <v>5.0599999999999996</v>
      </c>
      <c r="Q24" s="73">
        <v>11.27</v>
      </c>
      <c r="R24" s="73">
        <v>3.56</v>
      </c>
      <c r="S24" s="108">
        <v>92.56</v>
      </c>
      <c r="T24" s="108">
        <v>1.52</v>
      </c>
      <c r="U24" s="108">
        <v>3.09</v>
      </c>
      <c r="V24" s="108">
        <v>2.83</v>
      </c>
      <c r="W24" s="74"/>
      <c r="X24" s="74"/>
      <c r="Y24" s="74"/>
      <c r="Z24" s="74"/>
      <c r="AA24" s="108"/>
      <c r="AB24" s="108"/>
      <c r="AC24" s="108"/>
      <c r="AD24" s="108"/>
      <c r="AE24" s="1"/>
      <c r="AF24" s="9"/>
      <c r="AG24" s="9"/>
    </row>
    <row r="25" spans="1:33">
      <c r="A25" s="13">
        <v>26</v>
      </c>
      <c r="B25" s="67" t="s">
        <v>86</v>
      </c>
      <c r="C25" s="73">
        <f t="shared" si="0"/>
        <v>89.876666666666665</v>
      </c>
      <c r="D25" s="73">
        <f t="shared" si="0"/>
        <v>5.296666666666666</v>
      </c>
      <c r="E25" s="73">
        <f t="shared" si="0"/>
        <v>1.4766666666666668</v>
      </c>
      <c r="F25" s="81">
        <f t="shared" si="0"/>
        <v>3.35</v>
      </c>
      <c r="G25" s="73">
        <f t="shared" si="1"/>
        <v>5.1074194397301387</v>
      </c>
      <c r="H25" s="73">
        <f t="shared" si="1"/>
        <v>2.4787967511140008</v>
      </c>
      <c r="I25" s="73">
        <f t="shared" si="1"/>
        <v>2.6484775500904916</v>
      </c>
      <c r="J25" s="81">
        <f t="shared" si="1"/>
        <v>2.5878369345845575</v>
      </c>
      <c r="K25" s="108">
        <v>93.83</v>
      </c>
      <c r="L25" s="108">
        <v>6.88</v>
      </c>
      <c r="M25" s="108">
        <v>-1.0900000000000001</v>
      </c>
      <c r="N25" s="108">
        <v>0.38</v>
      </c>
      <c r="O25" s="73">
        <v>84.11</v>
      </c>
      <c r="P25" s="73">
        <v>6.5699999999999994</v>
      </c>
      <c r="Q25" s="73">
        <v>4.2</v>
      </c>
      <c r="R25" s="73">
        <v>5.12</v>
      </c>
      <c r="S25" s="108">
        <v>91.69</v>
      </c>
      <c r="T25" s="108">
        <v>2.44</v>
      </c>
      <c r="U25" s="108">
        <v>1.32</v>
      </c>
      <c r="V25" s="108">
        <v>4.55</v>
      </c>
      <c r="W25" s="74"/>
      <c r="X25" s="74"/>
      <c r="Y25" s="74"/>
      <c r="Z25" s="74"/>
      <c r="AA25" s="108"/>
      <c r="AB25" s="108"/>
      <c r="AC25" s="108"/>
      <c r="AD25" s="108"/>
      <c r="AE25" s="1"/>
      <c r="AF25" s="12"/>
      <c r="AG25" s="9"/>
    </row>
    <row r="26" spans="1:33">
      <c r="A26" s="13">
        <v>27</v>
      </c>
      <c r="B26" s="67" t="s">
        <v>23</v>
      </c>
      <c r="C26" s="73">
        <f t="shared" si="0"/>
        <v>86.223333333333343</v>
      </c>
      <c r="D26" s="73">
        <f t="shared" si="0"/>
        <v>8.5666666666666682</v>
      </c>
      <c r="E26" s="73">
        <f t="shared" si="0"/>
        <v>1.0966666666666667</v>
      </c>
      <c r="F26" s="81">
        <f t="shared" si="0"/>
        <v>4.1100000000000003</v>
      </c>
      <c r="G26" s="73">
        <f t="shared" si="1"/>
        <v>4.7362889833004695</v>
      </c>
      <c r="H26" s="73">
        <f t="shared" si="1"/>
        <v>5.1298765417243049</v>
      </c>
      <c r="I26" s="73">
        <f t="shared" si="1"/>
        <v>2.4745976103870575</v>
      </c>
      <c r="J26" s="81">
        <f t="shared" si="1"/>
        <v>1.9473315074737525</v>
      </c>
      <c r="K26" s="108">
        <v>80.789999999999992</v>
      </c>
      <c r="L26" s="108">
        <v>14.49</v>
      </c>
      <c r="M26" s="108">
        <v>-1.63</v>
      </c>
      <c r="N26" s="98">
        <v>6.35</v>
      </c>
      <c r="O26" s="73">
        <v>88.4</v>
      </c>
      <c r="P26" s="73">
        <v>5.57</v>
      </c>
      <c r="Q26" s="73">
        <v>3.2</v>
      </c>
      <c r="R26" s="73">
        <v>2.82</v>
      </c>
      <c r="S26" s="108">
        <v>89.48</v>
      </c>
      <c r="T26" s="108">
        <v>5.64</v>
      </c>
      <c r="U26" s="108">
        <v>1.72</v>
      </c>
      <c r="V26" s="108">
        <v>3.16</v>
      </c>
      <c r="W26" s="74"/>
      <c r="X26" s="74"/>
      <c r="Y26" s="74"/>
      <c r="Z26" s="74"/>
      <c r="AA26" s="108"/>
      <c r="AB26" s="108"/>
      <c r="AC26" s="108"/>
      <c r="AD26" s="108"/>
      <c r="AE26" s="1"/>
      <c r="AF26" s="12"/>
      <c r="AG26" s="9"/>
    </row>
    <row r="27" spans="1:33">
      <c r="A27" s="13">
        <v>31</v>
      </c>
      <c r="B27" s="67" t="s">
        <v>24</v>
      </c>
      <c r="C27" s="73">
        <f t="shared" si="0"/>
        <v>57.693333333333335</v>
      </c>
      <c r="D27" s="73">
        <f t="shared" si="0"/>
        <v>13.786666666666667</v>
      </c>
      <c r="E27" s="73">
        <f t="shared" si="0"/>
        <v>9.8633333333333351</v>
      </c>
      <c r="F27" s="81">
        <f t="shared" si="0"/>
        <v>18.656666666666666</v>
      </c>
      <c r="G27" s="73">
        <f t="shared" si="1"/>
        <v>31.62333368469131</v>
      </c>
      <c r="H27" s="73">
        <f t="shared" si="1"/>
        <v>8.3835334634826442</v>
      </c>
      <c r="I27" s="73">
        <f t="shared" si="1"/>
        <v>7.5693614878226878</v>
      </c>
      <c r="J27" s="81">
        <f t="shared" si="1"/>
        <v>15.785855483100477</v>
      </c>
      <c r="K27" s="108">
        <v>38.43</v>
      </c>
      <c r="L27" s="108">
        <v>18.86</v>
      </c>
      <c r="M27" s="108">
        <v>15.5</v>
      </c>
      <c r="N27" s="108">
        <v>27.21</v>
      </c>
      <c r="O27" s="73">
        <v>94.19</v>
      </c>
      <c r="P27" s="73">
        <v>4.1099999999999994</v>
      </c>
      <c r="Q27" s="73">
        <v>1.26</v>
      </c>
      <c r="R27" s="73">
        <v>0.44</v>
      </c>
      <c r="S27" s="109">
        <v>40.46</v>
      </c>
      <c r="T27" s="109">
        <v>18.39</v>
      </c>
      <c r="U27" s="109">
        <v>12.83</v>
      </c>
      <c r="V27" s="109">
        <v>28.32</v>
      </c>
      <c r="W27" s="74"/>
      <c r="X27" s="74"/>
      <c r="Y27" s="74"/>
      <c r="Z27" s="74"/>
      <c r="AA27" s="108"/>
      <c r="AB27" s="108"/>
      <c r="AC27" s="108"/>
      <c r="AD27" s="108"/>
      <c r="AE27" s="1"/>
      <c r="AF27" s="9"/>
      <c r="AG27" s="9"/>
    </row>
    <row r="28" spans="1:33">
      <c r="A28" s="13">
        <v>32</v>
      </c>
      <c r="B28" s="67" t="s">
        <v>25</v>
      </c>
      <c r="C28" s="73">
        <f t="shared" si="0"/>
        <v>81.343333333333334</v>
      </c>
      <c r="D28" s="73">
        <f t="shared" si="0"/>
        <v>8.2333333333333325</v>
      </c>
      <c r="E28" s="73">
        <f t="shared" si="0"/>
        <v>3.2166666666666668</v>
      </c>
      <c r="F28" s="81">
        <f t="shared" si="0"/>
        <v>7.2</v>
      </c>
      <c r="G28" s="73">
        <f t="shared" si="1"/>
        <v>8.4800078616315719</v>
      </c>
      <c r="H28" s="73">
        <f t="shared" si="1"/>
        <v>3.3870537836493431</v>
      </c>
      <c r="I28" s="73">
        <f t="shared" si="1"/>
        <v>1.4235987262333902</v>
      </c>
      <c r="J28" s="81">
        <f t="shared" si="1"/>
        <v>3.9724174000223078</v>
      </c>
      <c r="K28" s="108">
        <v>87.39</v>
      </c>
      <c r="L28" s="108">
        <v>5.12</v>
      </c>
      <c r="M28" s="108">
        <v>2.9899999999999998</v>
      </c>
      <c r="N28" s="108">
        <v>4.49</v>
      </c>
      <c r="O28" s="73">
        <v>84.99</v>
      </c>
      <c r="P28" s="73">
        <v>7.7399999999999993</v>
      </c>
      <c r="Q28" s="73">
        <v>1.92</v>
      </c>
      <c r="R28" s="73">
        <v>5.35</v>
      </c>
      <c r="S28" s="108">
        <v>71.650000000000006</v>
      </c>
      <c r="T28" s="108">
        <v>11.84</v>
      </c>
      <c r="U28" s="108">
        <v>4.74</v>
      </c>
      <c r="V28" s="108">
        <v>11.76</v>
      </c>
      <c r="W28" s="74"/>
      <c r="X28" s="74"/>
      <c r="Y28" s="74"/>
      <c r="Z28" s="74"/>
      <c r="AA28" s="108"/>
      <c r="AB28" s="108"/>
      <c r="AC28" s="108"/>
      <c r="AD28" s="108"/>
      <c r="AE28" s="1"/>
      <c r="AF28" s="9"/>
      <c r="AG28" s="9"/>
    </row>
    <row r="29" spans="1:33">
      <c r="A29" s="13">
        <v>33</v>
      </c>
      <c r="B29" s="67" t="s">
        <v>26</v>
      </c>
      <c r="C29" s="73">
        <f t="shared" si="0"/>
        <v>59.00333333333333</v>
      </c>
      <c r="D29" s="73">
        <f t="shared" si="0"/>
        <v>11.216666666666669</v>
      </c>
      <c r="E29" s="73">
        <f t="shared" si="0"/>
        <v>7.1366666666666667</v>
      </c>
      <c r="F29" s="81">
        <f t="shared" si="0"/>
        <v>22.643333333333331</v>
      </c>
      <c r="G29" s="73">
        <f t="shared" si="1"/>
        <v>13.688394110827366</v>
      </c>
      <c r="H29" s="73">
        <f t="shared" si="1"/>
        <v>2.5926112962288128</v>
      </c>
      <c r="I29" s="73">
        <f t="shared" si="1"/>
        <v>2.5620564656801244</v>
      </c>
      <c r="J29" s="81">
        <f t="shared" si="1"/>
        <v>9.6096843513891486</v>
      </c>
      <c r="K29" s="108">
        <v>43.43</v>
      </c>
      <c r="L29" s="108">
        <v>13.54</v>
      </c>
      <c r="M29" s="108">
        <v>9.35</v>
      </c>
      <c r="N29" s="108">
        <v>33.68</v>
      </c>
      <c r="O29" s="73">
        <v>69.13</v>
      </c>
      <c r="P29" s="73">
        <v>8.42</v>
      </c>
      <c r="Q29" s="73">
        <v>4.33</v>
      </c>
      <c r="R29" s="73">
        <v>18.12</v>
      </c>
      <c r="S29" s="108">
        <v>64.45</v>
      </c>
      <c r="T29" s="108">
        <v>11.690000000000001</v>
      </c>
      <c r="U29" s="108">
        <v>7.7299999999999995</v>
      </c>
      <c r="V29" s="108">
        <v>16.13</v>
      </c>
      <c r="W29" s="74"/>
      <c r="X29" s="74"/>
      <c r="Y29" s="74"/>
      <c r="Z29" s="74"/>
      <c r="AA29" s="108"/>
      <c r="AB29" s="108"/>
      <c r="AC29" s="108"/>
      <c r="AD29" s="108"/>
      <c r="AE29" s="1"/>
      <c r="AF29" s="9"/>
      <c r="AG29" s="9"/>
    </row>
    <row r="30" spans="1:33">
      <c r="A30" s="13">
        <v>34</v>
      </c>
      <c r="B30" s="67" t="s">
        <v>27</v>
      </c>
      <c r="C30" s="73">
        <f t="shared" si="0"/>
        <v>95.68</v>
      </c>
      <c r="D30" s="73">
        <f t="shared" si="0"/>
        <v>3.665</v>
      </c>
      <c r="E30" s="73">
        <f t="shared" si="0"/>
        <v>0.255</v>
      </c>
      <c r="F30" s="81">
        <f t="shared" si="0"/>
        <v>0.39500000000000002</v>
      </c>
      <c r="G30" s="73">
        <f t="shared" si="1"/>
        <v>3.0547012947258807</v>
      </c>
      <c r="H30" s="73">
        <f t="shared" si="1"/>
        <v>1.6334166645409252</v>
      </c>
      <c r="I30" s="73">
        <f t="shared" si="1"/>
        <v>0.20506096654409886</v>
      </c>
      <c r="J30" s="81">
        <f t="shared" si="1"/>
        <v>1.6192745289171937</v>
      </c>
      <c r="K30" s="108">
        <v>93.52000000000001</v>
      </c>
      <c r="L30" s="108">
        <v>4.82</v>
      </c>
      <c r="M30" s="108">
        <v>0.11</v>
      </c>
      <c r="N30" s="108">
        <v>1.54</v>
      </c>
      <c r="O30" s="73">
        <v>97.84</v>
      </c>
      <c r="P30" s="73">
        <v>2.5100000000000002</v>
      </c>
      <c r="Q30" s="73">
        <v>0.4</v>
      </c>
      <c r="R30" s="73">
        <v>-0.75</v>
      </c>
      <c r="S30" s="108"/>
      <c r="T30" s="108"/>
      <c r="U30" s="108"/>
      <c r="V30" s="108"/>
      <c r="W30" s="74"/>
      <c r="X30" s="74"/>
      <c r="Y30" s="74"/>
      <c r="Z30" s="74"/>
      <c r="AA30" s="108"/>
      <c r="AB30" s="108"/>
      <c r="AC30" s="108"/>
      <c r="AD30" s="108"/>
      <c r="AE30" s="1"/>
      <c r="AF30" s="9"/>
      <c r="AG30" s="9"/>
    </row>
    <row r="31" spans="1:33">
      <c r="A31" s="13">
        <v>35</v>
      </c>
      <c r="B31" s="67" t="s">
        <v>28</v>
      </c>
      <c r="C31" s="73">
        <f t="shared" si="0"/>
        <v>38.576666666666661</v>
      </c>
      <c r="D31" s="73">
        <f t="shared" si="0"/>
        <v>23.766666666666666</v>
      </c>
      <c r="E31" s="73">
        <f t="shared" si="0"/>
        <v>12.49</v>
      </c>
      <c r="F31" s="81">
        <f t="shared" si="0"/>
        <v>25.17</v>
      </c>
      <c r="G31" s="73">
        <f t="shared" si="1"/>
        <v>5.7396283271073933</v>
      </c>
      <c r="H31" s="73">
        <f t="shared" si="1"/>
        <v>3.1554767204549683</v>
      </c>
      <c r="I31" s="73">
        <f t="shared" si="1"/>
        <v>1.1987910576910392</v>
      </c>
      <c r="J31" s="81">
        <f t="shared" si="1"/>
        <v>1.6752014804195934</v>
      </c>
      <c r="K31" s="108">
        <v>33.51</v>
      </c>
      <c r="L31" s="108">
        <v>26.889999999999997</v>
      </c>
      <c r="M31" s="108">
        <v>13.74</v>
      </c>
      <c r="N31" s="108">
        <v>25.86</v>
      </c>
      <c r="O31" s="73">
        <v>44.81</v>
      </c>
      <c r="P31" s="73">
        <v>20.580000000000002</v>
      </c>
      <c r="Q31" s="73">
        <v>11.35</v>
      </c>
      <c r="R31" s="73">
        <v>23.26</v>
      </c>
      <c r="S31" s="108">
        <v>37.409999999999997</v>
      </c>
      <c r="T31" s="108">
        <v>23.830000000000002</v>
      </c>
      <c r="U31" s="108">
        <v>12.379999999999999</v>
      </c>
      <c r="V31" s="108">
        <v>26.39</v>
      </c>
      <c r="W31" s="74"/>
      <c r="X31" s="74"/>
      <c r="Y31" s="74"/>
      <c r="Z31" s="74"/>
      <c r="AA31" s="108"/>
      <c r="AB31" s="108"/>
      <c r="AC31" s="108"/>
      <c r="AD31" s="108"/>
      <c r="AE31" s="1"/>
      <c r="AF31" s="9"/>
      <c r="AG31" s="9"/>
    </row>
    <row r="32" spans="1:33">
      <c r="A32" s="13">
        <v>36</v>
      </c>
      <c r="B32" s="67" t="s">
        <v>29</v>
      </c>
      <c r="C32" s="73">
        <f t="shared" si="0"/>
        <v>98.756666666666661</v>
      </c>
      <c r="D32" s="73">
        <f t="shared" si="0"/>
        <v>3.34</v>
      </c>
      <c r="E32" s="73">
        <f t="shared" si="0"/>
        <v>-3.1300000000000003</v>
      </c>
      <c r="F32" s="81">
        <f t="shared" si="0"/>
        <v>1.0333333333333334</v>
      </c>
      <c r="G32" s="73">
        <f t="shared" si="1"/>
        <v>8.8709882951863666</v>
      </c>
      <c r="H32" s="73">
        <f t="shared" si="1"/>
        <v>1.3401119356232896</v>
      </c>
      <c r="I32" s="73">
        <f t="shared" si="1"/>
        <v>7.3525573782188189</v>
      </c>
      <c r="J32" s="81">
        <f t="shared" si="1"/>
        <v>0.75115466671873465</v>
      </c>
      <c r="K32" s="108">
        <v>93.64</v>
      </c>
      <c r="L32" s="108">
        <v>4.67</v>
      </c>
      <c r="M32" s="108">
        <v>1.1199999999999999</v>
      </c>
      <c r="N32" s="108">
        <v>0.57000000000000006</v>
      </c>
      <c r="O32" s="73">
        <v>109.00000000000001</v>
      </c>
      <c r="P32" s="73">
        <v>1.9900000000000002</v>
      </c>
      <c r="Q32" s="73">
        <v>-11.62</v>
      </c>
      <c r="R32" s="73">
        <v>0.63</v>
      </c>
      <c r="S32" s="108">
        <v>93.63</v>
      </c>
      <c r="T32" s="108">
        <v>3.36</v>
      </c>
      <c r="U32" s="108">
        <v>1.1100000000000001</v>
      </c>
      <c r="V32" s="108">
        <v>1.9</v>
      </c>
      <c r="W32" s="74"/>
      <c r="X32" s="74"/>
      <c r="Y32" s="74"/>
      <c r="Z32" s="74"/>
      <c r="AA32" s="108"/>
      <c r="AB32" s="108"/>
      <c r="AC32" s="108"/>
      <c r="AD32" s="108"/>
      <c r="AE32" s="1"/>
      <c r="AF32" s="9"/>
      <c r="AG32" s="9"/>
    </row>
    <row r="33" spans="1:33">
      <c r="A33" s="13">
        <v>37</v>
      </c>
      <c r="B33" s="67" t="s">
        <v>30</v>
      </c>
      <c r="C33" s="73">
        <f t="shared" si="0"/>
        <v>71.989999999999995</v>
      </c>
      <c r="D33" s="73">
        <f t="shared" si="0"/>
        <v>11.243333333333332</v>
      </c>
      <c r="E33" s="73">
        <f t="shared" si="0"/>
        <v>4.1833333333333336</v>
      </c>
      <c r="F33" s="81">
        <f t="shared" si="0"/>
        <v>12.58</v>
      </c>
      <c r="G33" s="73">
        <f t="shared" si="1"/>
        <v>9.2329897649679289</v>
      </c>
      <c r="H33" s="73">
        <f t="shared" si="1"/>
        <v>3.650483986176817</v>
      </c>
      <c r="I33" s="73">
        <f t="shared" si="1"/>
        <v>0.98434411327204507</v>
      </c>
      <c r="J33" s="81">
        <f t="shared" si="1"/>
        <v>11.000122726588097</v>
      </c>
      <c r="K33" s="108">
        <v>74.95</v>
      </c>
      <c r="L33" s="108">
        <v>15.18</v>
      </c>
      <c r="M33" s="108">
        <v>3.15</v>
      </c>
      <c r="N33" s="108">
        <v>6.7100000000000009</v>
      </c>
      <c r="O33" s="75">
        <v>79.38</v>
      </c>
      <c r="P33" s="75">
        <v>10.58</v>
      </c>
      <c r="Q33" s="75">
        <v>4.29</v>
      </c>
      <c r="R33" s="75">
        <v>5.76</v>
      </c>
      <c r="S33" s="109">
        <v>61.639999999999993</v>
      </c>
      <c r="T33" s="109">
        <v>7.9699999999999989</v>
      </c>
      <c r="U33" s="109">
        <v>5.1100000000000003</v>
      </c>
      <c r="V33" s="109">
        <v>25.27</v>
      </c>
      <c r="W33" s="74"/>
      <c r="X33" s="74"/>
      <c r="Y33" s="74"/>
      <c r="Z33" s="74"/>
      <c r="AA33" s="108"/>
      <c r="AB33" s="108"/>
      <c r="AC33" s="108"/>
      <c r="AD33" s="108"/>
      <c r="AE33" s="1"/>
      <c r="AF33" s="9"/>
      <c r="AG33" s="9"/>
    </row>
    <row r="34" spans="1:33">
      <c r="A34" s="13">
        <v>38</v>
      </c>
      <c r="B34" s="67" t="s">
        <v>31</v>
      </c>
      <c r="C34" s="73">
        <f t="shared" si="0"/>
        <v>79.533333333333346</v>
      </c>
      <c r="D34" s="73">
        <f t="shared" si="0"/>
        <v>11.173333333333332</v>
      </c>
      <c r="E34" s="73">
        <f t="shared" si="0"/>
        <v>0.22666666666666657</v>
      </c>
      <c r="F34" s="81">
        <f t="shared" si="0"/>
        <v>9.0666666666666664</v>
      </c>
      <c r="G34" s="73">
        <f t="shared" si="1"/>
        <v>8.0909970543396756</v>
      </c>
      <c r="H34" s="73">
        <f t="shared" si="1"/>
        <v>5.5659171152051243</v>
      </c>
      <c r="I34" s="73">
        <f t="shared" si="1"/>
        <v>2.1107423654566024</v>
      </c>
      <c r="J34" s="81">
        <f t="shared" si="1"/>
        <v>2.4398633841535777</v>
      </c>
      <c r="K34" s="108">
        <v>88.8</v>
      </c>
      <c r="L34" s="108">
        <v>5.35</v>
      </c>
      <c r="M34" s="108">
        <v>-1.1100000000000001</v>
      </c>
      <c r="N34" s="108">
        <v>6.9599999999999991</v>
      </c>
      <c r="O34" s="73">
        <v>73.87</v>
      </c>
      <c r="P34" s="73">
        <v>11.73</v>
      </c>
      <c r="Q34" s="73">
        <v>2.6599999999999997</v>
      </c>
      <c r="R34" s="73">
        <v>11.74</v>
      </c>
      <c r="S34" s="108">
        <v>75.929999999999993</v>
      </c>
      <c r="T34" s="108">
        <v>16.439999999999998</v>
      </c>
      <c r="U34" s="108">
        <v>-0.86999999999999988</v>
      </c>
      <c r="V34" s="108">
        <v>8.5</v>
      </c>
      <c r="W34" s="74"/>
      <c r="X34" s="74"/>
      <c r="Y34" s="74"/>
      <c r="Z34" s="74"/>
      <c r="AA34" s="108"/>
      <c r="AB34" s="108"/>
      <c r="AC34" s="108"/>
      <c r="AD34" s="108"/>
      <c r="AE34" s="1"/>
      <c r="AF34" s="9"/>
      <c r="AG34" s="9"/>
    </row>
    <row r="35" spans="1:33">
      <c r="A35" s="13">
        <v>39</v>
      </c>
      <c r="B35" s="67" t="s">
        <v>32</v>
      </c>
      <c r="C35" s="73">
        <f t="shared" si="0"/>
        <v>91.206666666666663</v>
      </c>
      <c r="D35" s="73">
        <f t="shared" si="0"/>
        <v>3.973333333333334</v>
      </c>
      <c r="E35" s="73">
        <f t="shared" si="0"/>
        <v>1.3433333333333335</v>
      </c>
      <c r="F35" s="81">
        <f t="shared" si="0"/>
        <v>3.48</v>
      </c>
      <c r="G35" s="73">
        <f t="shared" si="1"/>
        <v>3.1553499541783561</v>
      </c>
      <c r="H35" s="73">
        <f t="shared" si="1"/>
        <v>1.7758753710025181</v>
      </c>
      <c r="I35" s="73">
        <f t="shared" si="1"/>
        <v>1.1689453936490501</v>
      </c>
      <c r="J35" s="81">
        <f t="shared" si="1"/>
        <v>0.23895606290697072</v>
      </c>
      <c r="K35" s="108">
        <v>94.740000000000009</v>
      </c>
      <c r="L35" s="108">
        <v>1.94</v>
      </c>
      <c r="M35" s="108">
        <v>0.1</v>
      </c>
      <c r="N35" s="108">
        <v>3.2199999999999998</v>
      </c>
      <c r="O35" s="73">
        <v>88.67</v>
      </c>
      <c r="P35" s="73">
        <v>5.2200000000000006</v>
      </c>
      <c r="Q35" s="73">
        <v>2.42</v>
      </c>
      <c r="R35" s="73">
        <v>3.6900000000000004</v>
      </c>
      <c r="S35" s="108">
        <v>90.210000000000008</v>
      </c>
      <c r="T35" s="108">
        <v>4.7600000000000007</v>
      </c>
      <c r="U35" s="108">
        <v>1.51</v>
      </c>
      <c r="V35" s="108">
        <v>3.53</v>
      </c>
      <c r="W35" s="74"/>
      <c r="X35" s="74"/>
      <c r="Y35" s="74"/>
      <c r="Z35" s="74"/>
      <c r="AA35" s="108"/>
      <c r="AB35" s="108"/>
      <c r="AC35" s="108"/>
      <c r="AD35" s="108"/>
      <c r="AE35" s="1"/>
      <c r="AF35" s="9"/>
      <c r="AG35" s="9"/>
    </row>
    <row r="36" spans="1:33">
      <c r="A36" s="13">
        <v>40</v>
      </c>
      <c r="B36" s="67" t="s">
        <v>33</v>
      </c>
      <c r="C36" s="73">
        <f t="shared" si="0"/>
        <v>41.03</v>
      </c>
      <c r="D36" s="73">
        <f t="shared" si="0"/>
        <v>19.470000000000002</v>
      </c>
      <c r="E36" s="73">
        <f t="shared" si="0"/>
        <v>10.473333333333333</v>
      </c>
      <c r="F36" s="81">
        <f t="shared" si="0"/>
        <v>29.033333333333335</v>
      </c>
      <c r="G36" s="73">
        <f t="shared" si="1"/>
        <v>16.089105009291213</v>
      </c>
      <c r="H36" s="73">
        <f t="shared" si="1"/>
        <v>6.2913591536328592</v>
      </c>
      <c r="I36" s="73">
        <f t="shared" si="1"/>
        <v>3.6102954634397113</v>
      </c>
      <c r="J36" s="81">
        <f t="shared" si="1"/>
        <v>7.0726539101905237</v>
      </c>
      <c r="K36" s="108">
        <v>55.35</v>
      </c>
      <c r="L36" s="108">
        <v>12.590000000000002</v>
      </c>
      <c r="M36" s="108">
        <v>7.07</v>
      </c>
      <c r="N36" s="108">
        <v>24.990000000000002</v>
      </c>
      <c r="O36" s="73">
        <v>23.62</v>
      </c>
      <c r="P36" s="73">
        <v>24.93</v>
      </c>
      <c r="Q36" s="73">
        <v>14.26</v>
      </c>
      <c r="R36" s="73">
        <v>37.200000000000003</v>
      </c>
      <c r="S36" s="108">
        <v>44.12</v>
      </c>
      <c r="T36" s="108">
        <v>20.89</v>
      </c>
      <c r="U36" s="108">
        <v>10.09</v>
      </c>
      <c r="V36" s="108">
        <v>24.91</v>
      </c>
      <c r="W36" s="74"/>
      <c r="X36" s="74"/>
      <c r="Y36" s="74"/>
      <c r="Z36" s="74"/>
      <c r="AA36" s="108"/>
      <c r="AB36" s="108"/>
      <c r="AC36" s="108"/>
      <c r="AD36" s="108"/>
      <c r="AE36" s="1"/>
      <c r="AF36" s="12"/>
      <c r="AG36" s="9"/>
    </row>
    <row r="37" spans="1:33">
      <c r="A37" s="13">
        <v>41</v>
      </c>
      <c r="B37" s="67" t="s">
        <v>34</v>
      </c>
      <c r="C37" s="73">
        <f t="shared" si="0"/>
        <v>83.54249999999999</v>
      </c>
      <c r="D37" s="73">
        <f t="shared" si="0"/>
        <v>9.4675000000000011</v>
      </c>
      <c r="E37" s="73">
        <f t="shared" si="0"/>
        <v>3.2574999999999998</v>
      </c>
      <c r="F37" s="81">
        <f t="shared" si="0"/>
        <v>3.7349999999999999</v>
      </c>
      <c r="G37" s="73">
        <f t="shared" si="1"/>
        <v>5.2384818093286016</v>
      </c>
      <c r="H37" s="73">
        <f t="shared" si="1"/>
        <v>2.9035308964546331</v>
      </c>
      <c r="I37" s="73">
        <f t="shared" si="1"/>
        <v>0.97458965724042002</v>
      </c>
      <c r="J37" s="81">
        <f t="shared" si="1"/>
        <v>1.5959218861418836</v>
      </c>
      <c r="K37" s="108">
        <v>86.02</v>
      </c>
      <c r="L37" s="108">
        <v>8.2000000000000011</v>
      </c>
      <c r="M37" s="108">
        <v>2.2399999999999998</v>
      </c>
      <c r="N37" s="108">
        <v>3.54</v>
      </c>
      <c r="O37" s="73">
        <v>86.429999999999993</v>
      </c>
      <c r="P37" s="73">
        <v>8.42</v>
      </c>
      <c r="Q37" s="73">
        <v>2.8899999999999997</v>
      </c>
      <c r="R37" s="73">
        <v>2.2599999999999998</v>
      </c>
      <c r="S37" s="108">
        <v>75.69</v>
      </c>
      <c r="T37" s="108">
        <v>13.780000000000001</v>
      </c>
      <c r="U37" s="108">
        <v>4.55</v>
      </c>
      <c r="V37" s="108">
        <v>5.99</v>
      </c>
      <c r="W37" s="74">
        <v>86.03</v>
      </c>
      <c r="X37" s="74">
        <v>7.4700000000000006</v>
      </c>
      <c r="Y37" s="74">
        <v>3.35</v>
      </c>
      <c r="Z37" s="74">
        <v>3.15</v>
      </c>
      <c r="AA37" s="108"/>
      <c r="AB37" s="108"/>
      <c r="AC37" s="108"/>
      <c r="AD37" s="108"/>
      <c r="AE37" s="1"/>
      <c r="AF37" s="9"/>
      <c r="AG37" s="9"/>
    </row>
    <row r="38" spans="1:33">
      <c r="A38" s="13">
        <v>42</v>
      </c>
      <c r="B38" s="67" t="s">
        <v>35</v>
      </c>
      <c r="C38" s="73">
        <f t="shared" si="0"/>
        <v>76.923333333333332</v>
      </c>
      <c r="D38" s="73">
        <f t="shared" si="0"/>
        <v>13.600000000000001</v>
      </c>
      <c r="E38" s="73">
        <f t="shared" si="0"/>
        <v>6.8</v>
      </c>
      <c r="F38" s="81">
        <f t="shared" si="0"/>
        <v>2.6733333333333333</v>
      </c>
      <c r="G38" s="73">
        <f t="shared" si="1"/>
        <v>1.301242995498282</v>
      </c>
      <c r="H38" s="73">
        <f t="shared" si="1"/>
        <v>2.4387496796514379</v>
      </c>
      <c r="I38" s="73">
        <f t="shared" si="1"/>
        <v>0.53563046963368255</v>
      </c>
      <c r="J38" s="81">
        <f t="shared" si="1"/>
        <v>1.6842307838694004</v>
      </c>
      <c r="K38" s="108">
        <v>78.09</v>
      </c>
      <c r="L38" s="108">
        <v>11.700000000000001</v>
      </c>
      <c r="M38" s="108">
        <v>6.63</v>
      </c>
      <c r="N38" s="108">
        <v>3.58</v>
      </c>
      <c r="O38" s="73">
        <v>77.16</v>
      </c>
      <c r="P38" s="73">
        <v>12.75</v>
      </c>
      <c r="Q38" s="73">
        <v>6.370000000000001</v>
      </c>
      <c r="R38" s="73">
        <v>3.71</v>
      </c>
      <c r="S38" s="108">
        <v>75.52</v>
      </c>
      <c r="T38" s="108">
        <v>16.350000000000001</v>
      </c>
      <c r="U38" s="108">
        <v>7.3999999999999995</v>
      </c>
      <c r="V38" s="108">
        <v>0.73</v>
      </c>
      <c r="W38" s="74"/>
      <c r="X38" s="74"/>
      <c r="Y38" s="74"/>
      <c r="Z38" s="74"/>
      <c r="AA38" s="108"/>
      <c r="AB38" s="108"/>
      <c r="AC38" s="108"/>
      <c r="AD38" s="108"/>
      <c r="AE38" s="1"/>
      <c r="AF38" s="9"/>
      <c r="AG38" s="9"/>
    </row>
    <row r="39" spans="1:33">
      <c r="A39" s="13">
        <v>43</v>
      </c>
      <c r="B39" s="67" t="s">
        <v>36</v>
      </c>
      <c r="C39" s="73">
        <f t="shared" si="0"/>
        <v>35.533333333333331</v>
      </c>
      <c r="D39" s="73">
        <f t="shared" si="0"/>
        <v>15.56</v>
      </c>
      <c r="E39" s="73">
        <f t="shared" si="0"/>
        <v>4.9666666666666668</v>
      </c>
      <c r="F39" s="81">
        <f t="shared" si="0"/>
        <v>43.94</v>
      </c>
      <c r="G39" s="73">
        <f t="shared" si="1"/>
        <v>15.816214254154923</v>
      </c>
      <c r="H39" s="73">
        <f t="shared" si="1"/>
        <v>2.2650165562308886</v>
      </c>
      <c r="I39" s="73">
        <f t="shared" si="1"/>
        <v>2.3006593257875725</v>
      </c>
      <c r="J39" s="81">
        <f t="shared" si="1"/>
        <v>14.775205582326091</v>
      </c>
      <c r="K39" s="108">
        <v>48.44</v>
      </c>
      <c r="L39" s="108">
        <v>15.57</v>
      </c>
      <c r="M39" s="108">
        <v>6.87</v>
      </c>
      <c r="N39" s="108">
        <v>29.12</v>
      </c>
      <c r="O39" s="73">
        <v>17.89</v>
      </c>
      <c r="P39" s="73">
        <v>17.82</v>
      </c>
      <c r="Q39" s="73">
        <v>5.62</v>
      </c>
      <c r="R39" s="73">
        <v>58.67</v>
      </c>
      <c r="S39" s="108">
        <v>40.270000000000003</v>
      </c>
      <c r="T39" s="108">
        <v>13.29</v>
      </c>
      <c r="U39" s="108">
        <v>2.41</v>
      </c>
      <c r="V39" s="108">
        <v>44.03</v>
      </c>
      <c r="W39" s="74"/>
      <c r="X39" s="74"/>
      <c r="Y39" s="74"/>
      <c r="Z39" s="74"/>
      <c r="AA39" s="108"/>
      <c r="AB39" s="108"/>
      <c r="AC39" s="108"/>
      <c r="AD39" s="108"/>
      <c r="AE39" s="1"/>
      <c r="AF39" s="9"/>
      <c r="AG39" s="9"/>
    </row>
    <row r="40" spans="1:33">
      <c r="A40" s="13">
        <v>44</v>
      </c>
      <c r="B40" s="67" t="s">
        <v>37</v>
      </c>
      <c r="C40" s="73">
        <f t="shared" si="0"/>
        <v>63.02</v>
      </c>
      <c r="D40" s="73">
        <f t="shared" si="0"/>
        <v>9.2433333333333323</v>
      </c>
      <c r="E40" s="73">
        <f t="shared" si="0"/>
        <v>2.1266666666666665</v>
      </c>
      <c r="F40" s="81">
        <f t="shared" si="0"/>
        <v>25.613333333333333</v>
      </c>
      <c r="G40" s="73">
        <f t="shared" si="1"/>
        <v>9.2694390337279682</v>
      </c>
      <c r="H40" s="73">
        <f t="shared" si="1"/>
        <v>0.56358968526165631</v>
      </c>
      <c r="I40" s="73">
        <f t="shared" si="1"/>
        <v>0.53538148392836071</v>
      </c>
      <c r="J40" s="81">
        <f t="shared" si="1"/>
        <v>9.1756707293436186</v>
      </c>
      <c r="K40" s="108">
        <v>56.769999999999996</v>
      </c>
      <c r="L40" s="108">
        <v>9.84</v>
      </c>
      <c r="M40" s="108">
        <v>2.65</v>
      </c>
      <c r="N40" s="108">
        <v>30.740000000000002</v>
      </c>
      <c r="O40" s="73">
        <v>73.67</v>
      </c>
      <c r="P40" s="73">
        <v>9.17</v>
      </c>
      <c r="Q40" s="73">
        <v>2.15</v>
      </c>
      <c r="R40" s="73">
        <v>15.02</v>
      </c>
      <c r="S40" s="108">
        <v>58.620000000000005</v>
      </c>
      <c r="T40" s="108">
        <v>8.7200000000000006</v>
      </c>
      <c r="U40" s="108">
        <v>1.58</v>
      </c>
      <c r="V40" s="108">
        <v>31.080000000000002</v>
      </c>
      <c r="W40" s="74"/>
      <c r="X40" s="74"/>
      <c r="Y40" s="74"/>
      <c r="Z40" s="74"/>
      <c r="AA40" s="108"/>
      <c r="AB40" s="108"/>
      <c r="AC40" s="108"/>
      <c r="AD40" s="108"/>
      <c r="AE40" s="1"/>
      <c r="AF40" s="9"/>
      <c r="AG40" s="9"/>
    </row>
    <row r="41" spans="1:33">
      <c r="A41" s="13">
        <v>45</v>
      </c>
      <c r="B41" s="67" t="s">
        <v>38</v>
      </c>
      <c r="C41" s="73">
        <f t="shared" si="0"/>
        <v>79.383333333333326</v>
      </c>
      <c r="D41" s="73">
        <f t="shared" si="0"/>
        <v>11.356666666666667</v>
      </c>
      <c r="E41" s="73">
        <f t="shared" si="0"/>
        <v>4.7866666666666662</v>
      </c>
      <c r="F41" s="81">
        <f t="shared" si="0"/>
        <v>4.4733333333333336</v>
      </c>
      <c r="G41" s="73">
        <f t="shared" si="1"/>
        <v>12.246290594842769</v>
      </c>
      <c r="H41" s="73">
        <f t="shared" si="1"/>
        <v>5.7015465738107673</v>
      </c>
      <c r="I41" s="73">
        <f t="shared" si="1"/>
        <v>3.4638466093828892</v>
      </c>
      <c r="J41" s="81">
        <f t="shared" si="1"/>
        <v>3.0944520247264036</v>
      </c>
      <c r="K41" s="108">
        <v>93.46</v>
      </c>
      <c r="L41" s="108">
        <v>4.8</v>
      </c>
      <c r="M41" s="108">
        <v>0.79</v>
      </c>
      <c r="N41" s="108">
        <v>0.95</v>
      </c>
      <c r="O41" s="73">
        <v>73.509999999999991</v>
      </c>
      <c r="P41" s="73">
        <v>14.12</v>
      </c>
      <c r="Q41" s="73">
        <v>6.65</v>
      </c>
      <c r="R41" s="73">
        <v>5.72</v>
      </c>
      <c r="S41" s="108">
        <v>71.179999999999993</v>
      </c>
      <c r="T41" s="108">
        <v>15.15</v>
      </c>
      <c r="U41" s="108">
        <v>6.92</v>
      </c>
      <c r="V41" s="108">
        <v>6.75</v>
      </c>
      <c r="W41" s="74"/>
      <c r="X41" s="74"/>
      <c r="Y41" s="74"/>
      <c r="Z41" s="74"/>
      <c r="AA41" s="108"/>
      <c r="AB41" s="108"/>
      <c r="AC41" s="108"/>
      <c r="AD41" s="108"/>
      <c r="AE41" s="1"/>
      <c r="AF41" s="9"/>
      <c r="AG41" s="9"/>
    </row>
    <row r="42" spans="1:33">
      <c r="A42" s="13">
        <v>46</v>
      </c>
      <c r="B42" s="67" t="s">
        <v>39</v>
      </c>
      <c r="C42" s="73">
        <f t="shared" si="0"/>
        <v>32.869999999999997</v>
      </c>
      <c r="D42" s="73">
        <f t="shared" si="0"/>
        <v>27.323333333333334</v>
      </c>
      <c r="E42" s="73">
        <f t="shared" si="0"/>
        <v>14.686666666666666</v>
      </c>
      <c r="F42" s="81">
        <f t="shared" si="0"/>
        <v>25.123333333333331</v>
      </c>
      <c r="G42" s="73">
        <f t="shared" si="1"/>
        <v>4.5821283264439838</v>
      </c>
      <c r="H42" s="73">
        <f t="shared" si="1"/>
        <v>0.69644334538664021</v>
      </c>
      <c r="I42" s="73">
        <f t="shared" si="1"/>
        <v>2.306433032484013</v>
      </c>
      <c r="J42" s="81">
        <f t="shared" si="1"/>
        <v>4.132727106080627</v>
      </c>
      <c r="K42" s="108">
        <v>36.64</v>
      </c>
      <c r="L42" s="108">
        <v>26.83</v>
      </c>
      <c r="M42" s="108">
        <v>12.049999999999999</v>
      </c>
      <c r="N42" s="108">
        <v>24.48</v>
      </c>
      <c r="O42" s="73">
        <v>27.77</v>
      </c>
      <c r="P42" s="73">
        <v>27.02</v>
      </c>
      <c r="Q42" s="73">
        <v>15.68</v>
      </c>
      <c r="R42" s="73">
        <v>29.54</v>
      </c>
      <c r="S42" s="108">
        <v>34.200000000000003</v>
      </c>
      <c r="T42" s="108">
        <v>28.12</v>
      </c>
      <c r="U42" s="108">
        <v>16.329999999999998</v>
      </c>
      <c r="V42" s="108">
        <v>21.349999999999998</v>
      </c>
      <c r="W42" s="74"/>
      <c r="X42" s="74"/>
      <c r="Y42" s="74"/>
      <c r="Z42" s="74"/>
      <c r="AA42" s="108"/>
      <c r="AB42" s="108"/>
      <c r="AC42" s="108"/>
      <c r="AD42" s="108"/>
      <c r="AE42" s="1"/>
      <c r="AF42" s="9"/>
      <c r="AG42" s="9"/>
    </row>
    <row r="43" spans="1:33">
      <c r="A43" s="13">
        <v>49</v>
      </c>
      <c r="B43" s="67" t="s">
        <v>42</v>
      </c>
      <c r="C43" s="73">
        <f t="shared" si="0"/>
        <v>68.663333333333341</v>
      </c>
      <c r="D43" s="73">
        <f t="shared" si="0"/>
        <v>11.253333333333332</v>
      </c>
      <c r="E43" s="73">
        <f t="shared" si="0"/>
        <v>5.7133333333333338</v>
      </c>
      <c r="F43" s="81">
        <f t="shared" si="0"/>
        <v>14.37</v>
      </c>
      <c r="G43" s="73">
        <f t="shared" si="1"/>
        <v>13.50445235221822</v>
      </c>
      <c r="H43" s="73">
        <f t="shared" si="1"/>
        <v>7.7154023442289343</v>
      </c>
      <c r="I43" s="73">
        <f t="shared" si="1"/>
        <v>2.933092793167873</v>
      </c>
      <c r="J43" s="81">
        <f t="shared" si="1"/>
        <v>3.4813933992009631</v>
      </c>
      <c r="K43" s="108">
        <v>55.46</v>
      </c>
      <c r="L43" s="108">
        <v>18.41</v>
      </c>
      <c r="M43" s="108">
        <v>7.7399999999999993</v>
      </c>
      <c r="N43" s="108">
        <v>18.38</v>
      </c>
      <c r="O43" s="73">
        <v>68.08</v>
      </c>
      <c r="P43" s="73">
        <v>12.27</v>
      </c>
      <c r="Q43" s="73">
        <v>7.0499999999999989</v>
      </c>
      <c r="R43" s="73">
        <v>12.61</v>
      </c>
      <c r="S43" s="109">
        <v>82.45</v>
      </c>
      <c r="T43" s="109">
        <v>3.08</v>
      </c>
      <c r="U43" s="109">
        <v>2.35</v>
      </c>
      <c r="V43" s="109">
        <v>12.120000000000001</v>
      </c>
      <c r="W43" s="74"/>
      <c r="X43" s="74"/>
      <c r="Y43" s="74"/>
      <c r="Z43" s="74"/>
      <c r="AA43" s="108"/>
      <c r="AB43" s="108"/>
      <c r="AC43" s="108"/>
      <c r="AD43" s="108"/>
      <c r="AE43" s="1"/>
      <c r="AF43" s="9"/>
      <c r="AG43" s="9"/>
    </row>
    <row r="44" spans="1:33">
      <c r="A44" s="13">
        <v>50</v>
      </c>
      <c r="B44" s="67" t="s">
        <v>43</v>
      </c>
      <c r="C44" s="73">
        <f t="shared" si="0"/>
        <v>83.486666666666665</v>
      </c>
      <c r="D44" s="73">
        <f t="shared" si="0"/>
        <v>6.8133333333333335</v>
      </c>
      <c r="E44" s="73">
        <f t="shared" si="0"/>
        <v>4.1566666666666663</v>
      </c>
      <c r="F44" s="81">
        <f t="shared" si="0"/>
        <v>5.543333333333333</v>
      </c>
      <c r="G44" s="73">
        <f t="shared" si="1"/>
        <v>5.8873112142414668</v>
      </c>
      <c r="H44" s="73">
        <f t="shared" si="1"/>
        <v>4.7064884291086218</v>
      </c>
      <c r="I44" s="73">
        <f t="shared" si="1"/>
        <v>4.5423819008680164</v>
      </c>
      <c r="J44" s="81">
        <f t="shared" si="1"/>
        <v>4.4730787309562672</v>
      </c>
      <c r="K44" s="108">
        <v>76.929999999999993</v>
      </c>
      <c r="L44" s="108">
        <v>12.21</v>
      </c>
      <c r="M44" s="108">
        <v>9.34</v>
      </c>
      <c r="N44" s="108">
        <v>1.52</v>
      </c>
      <c r="O44" s="75">
        <v>85.21</v>
      </c>
      <c r="P44" s="75">
        <v>3.56</v>
      </c>
      <c r="Q44" s="75">
        <v>0.86999999999999988</v>
      </c>
      <c r="R44" s="75">
        <v>10.36</v>
      </c>
      <c r="S44" s="109">
        <v>88.32</v>
      </c>
      <c r="T44" s="109">
        <v>4.67</v>
      </c>
      <c r="U44" s="109">
        <v>2.2599999999999998</v>
      </c>
      <c r="V44" s="109">
        <v>4.75</v>
      </c>
      <c r="W44" s="74"/>
      <c r="X44" s="74"/>
      <c r="Y44" s="74"/>
      <c r="Z44" s="74"/>
      <c r="AA44" s="108"/>
      <c r="AB44" s="108"/>
      <c r="AC44" s="108"/>
      <c r="AD44" s="108"/>
      <c r="AE44" s="1"/>
      <c r="AF44" s="9"/>
      <c r="AG44" s="9"/>
    </row>
    <row r="45" spans="1:33">
      <c r="A45" s="13">
        <v>52</v>
      </c>
      <c r="B45" s="67" t="s">
        <v>45</v>
      </c>
      <c r="C45" s="73">
        <f t="shared" si="0"/>
        <v>61.237499999999997</v>
      </c>
      <c r="D45" s="73">
        <f t="shared" si="0"/>
        <v>14.655000000000001</v>
      </c>
      <c r="E45" s="73">
        <f t="shared" si="0"/>
        <v>5.3775000000000004</v>
      </c>
      <c r="F45" s="81">
        <f t="shared" si="0"/>
        <v>18.732500000000002</v>
      </c>
      <c r="G45" s="73">
        <f t="shared" si="1"/>
        <v>7.8140658430807379</v>
      </c>
      <c r="H45" s="73">
        <f t="shared" si="1"/>
        <v>2.4849480209184791</v>
      </c>
      <c r="I45" s="73">
        <f t="shared" si="1"/>
        <v>2.8095358454140893</v>
      </c>
      <c r="J45" s="81">
        <f t="shared" si="1"/>
        <v>3.4583751001493837</v>
      </c>
      <c r="K45" s="108">
        <v>58.24</v>
      </c>
      <c r="L45" s="108">
        <v>17.740000000000002</v>
      </c>
      <c r="M45" s="108">
        <v>6.2</v>
      </c>
      <c r="N45" s="108">
        <v>17.82</v>
      </c>
      <c r="O45" s="73">
        <v>58.57</v>
      </c>
      <c r="P45" s="73">
        <v>14.39</v>
      </c>
      <c r="Q45" s="73">
        <v>6.2700000000000005</v>
      </c>
      <c r="R45" s="73">
        <v>20.77</v>
      </c>
      <c r="S45" s="108">
        <v>72.760000000000005</v>
      </c>
      <c r="T45" s="108">
        <v>11.67</v>
      </c>
      <c r="U45" s="108">
        <v>1.3</v>
      </c>
      <c r="V45" s="108">
        <v>14.280000000000001</v>
      </c>
      <c r="W45" s="74">
        <v>55.379999999999995</v>
      </c>
      <c r="X45" s="74">
        <v>14.82</v>
      </c>
      <c r="Y45" s="74">
        <v>7.7399999999999993</v>
      </c>
      <c r="Z45" s="74">
        <v>22.06</v>
      </c>
      <c r="AA45" s="108"/>
      <c r="AB45" s="108"/>
      <c r="AC45" s="108"/>
      <c r="AD45" s="108"/>
      <c r="AE45" s="1"/>
      <c r="AF45" s="9"/>
      <c r="AG45" s="9"/>
    </row>
    <row r="46" spans="1:33">
      <c r="A46" s="13">
        <v>53</v>
      </c>
      <c r="B46" s="67" t="s">
        <v>46</v>
      </c>
      <c r="C46" s="73">
        <f t="shared" si="0"/>
        <v>80.987500000000011</v>
      </c>
      <c r="D46" s="73">
        <f t="shared" si="0"/>
        <v>7.2949999999999999</v>
      </c>
      <c r="E46" s="73">
        <f t="shared" si="0"/>
        <v>1.9675</v>
      </c>
      <c r="F46" s="81">
        <f t="shared" si="0"/>
        <v>9.7475000000000005</v>
      </c>
      <c r="G46" s="73">
        <f t="shared" si="1"/>
        <v>10.613838058559759</v>
      </c>
      <c r="H46" s="73">
        <f t="shared" si="1"/>
        <v>4.196899649344342</v>
      </c>
      <c r="I46" s="73">
        <f t="shared" si="1"/>
        <v>2.6499858490188211</v>
      </c>
      <c r="J46" s="81">
        <f t="shared" si="1"/>
        <v>4.5573411473504288</v>
      </c>
      <c r="K46" s="108">
        <v>85.68</v>
      </c>
      <c r="L46" s="108">
        <v>6.8199999999999994</v>
      </c>
      <c r="M46" s="108">
        <v>2.0299999999999998</v>
      </c>
      <c r="N46" s="108">
        <v>5.47</v>
      </c>
      <c r="O46" s="73">
        <v>81.3</v>
      </c>
      <c r="P46" s="73">
        <v>8.24</v>
      </c>
      <c r="Q46" s="73">
        <v>0.59</v>
      </c>
      <c r="R46" s="73">
        <v>9.8699999999999992</v>
      </c>
      <c r="S46" s="108">
        <v>90.8</v>
      </c>
      <c r="T46" s="108">
        <v>1.9800000000000002</v>
      </c>
      <c r="U46" s="108">
        <v>-0.4</v>
      </c>
      <c r="V46" s="108">
        <v>7.62</v>
      </c>
      <c r="W46" s="74">
        <v>66.17</v>
      </c>
      <c r="X46" s="74">
        <v>12.139999999999999</v>
      </c>
      <c r="Y46" s="74">
        <v>5.65</v>
      </c>
      <c r="Z46" s="74">
        <v>16.03</v>
      </c>
      <c r="AA46" s="108"/>
      <c r="AB46" s="108"/>
      <c r="AC46" s="108"/>
      <c r="AD46" s="108"/>
      <c r="AE46" s="1"/>
      <c r="AF46" s="9"/>
      <c r="AG46" s="9"/>
    </row>
    <row r="47" spans="1:33">
      <c r="A47" s="13">
        <v>54</v>
      </c>
      <c r="B47" s="67" t="s">
        <v>47</v>
      </c>
      <c r="C47" s="73">
        <f t="shared" si="0"/>
        <v>84.685000000000002</v>
      </c>
      <c r="D47" s="73">
        <f t="shared" si="0"/>
        <v>7.6899999999999995</v>
      </c>
      <c r="E47" s="73">
        <f t="shared" si="0"/>
        <v>3.1449999999999996</v>
      </c>
      <c r="F47" s="81">
        <f t="shared" si="0"/>
        <v>4.47</v>
      </c>
      <c r="G47" s="73">
        <f t="shared" si="1"/>
        <v>7.2761287784095687</v>
      </c>
      <c r="H47" s="73">
        <f t="shared" si="1"/>
        <v>1.4424978336205556</v>
      </c>
      <c r="I47" s="73">
        <f t="shared" si="1"/>
        <v>1.9445436482630056</v>
      </c>
      <c r="J47" s="81">
        <f t="shared" si="1"/>
        <v>3.8890872965260113</v>
      </c>
      <c r="K47" s="108">
        <v>89.83</v>
      </c>
      <c r="L47" s="108">
        <v>6.67</v>
      </c>
      <c r="M47" s="108">
        <v>1.77</v>
      </c>
      <c r="N47" s="108">
        <v>1.72</v>
      </c>
      <c r="O47" s="75">
        <v>79.540000000000006</v>
      </c>
      <c r="P47" s="75">
        <v>8.7099999999999991</v>
      </c>
      <c r="Q47" s="75">
        <v>4.5199999999999996</v>
      </c>
      <c r="R47" s="75">
        <v>7.22</v>
      </c>
      <c r="S47" s="108"/>
      <c r="T47" s="108"/>
      <c r="U47" s="108"/>
      <c r="V47" s="108"/>
      <c r="W47" s="74"/>
      <c r="X47" s="74"/>
      <c r="Y47" s="74"/>
      <c r="Z47" s="74"/>
      <c r="AA47" s="108"/>
      <c r="AB47" s="108"/>
      <c r="AC47" s="108"/>
      <c r="AD47" s="108"/>
      <c r="AE47" s="1"/>
      <c r="AF47" s="9"/>
      <c r="AG47" s="9"/>
    </row>
    <row r="48" spans="1:33">
      <c r="A48" s="13">
        <v>56</v>
      </c>
      <c r="B48" s="67" t="s">
        <v>49</v>
      </c>
      <c r="C48" s="73">
        <f t="shared" si="0"/>
        <v>95.2</v>
      </c>
      <c r="D48" s="73">
        <f t="shared" si="0"/>
        <v>2.7800000000000002</v>
      </c>
      <c r="E48" s="73">
        <f t="shared" si="0"/>
        <v>-2.5950000000000002</v>
      </c>
      <c r="F48" s="81">
        <f t="shared" si="0"/>
        <v>4.625</v>
      </c>
      <c r="G48" s="73">
        <f t="shared" si="1"/>
        <v>7.5519004230723326</v>
      </c>
      <c r="H48" s="73">
        <f t="shared" si="1"/>
        <v>2.5173001410241094</v>
      </c>
      <c r="I48" s="73">
        <f t="shared" si="1"/>
        <v>3.0617723625377513</v>
      </c>
      <c r="J48" s="81">
        <f t="shared" si="1"/>
        <v>1.972827919510467</v>
      </c>
      <c r="K48" s="108">
        <v>89.86</v>
      </c>
      <c r="L48" s="108">
        <v>4.5600000000000005</v>
      </c>
      <c r="M48" s="108">
        <v>-0.43</v>
      </c>
      <c r="N48" s="108">
        <v>6.02</v>
      </c>
      <c r="O48" s="73">
        <v>100.54</v>
      </c>
      <c r="P48" s="73">
        <v>1</v>
      </c>
      <c r="Q48" s="73">
        <v>-4.7600000000000007</v>
      </c>
      <c r="R48" s="73">
        <v>3.2300000000000004</v>
      </c>
      <c r="S48" s="108"/>
      <c r="T48" s="108"/>
      <c r="U48" s="108"/>
      <c r="V48" s="108"/>
      <c r="W48" s="74"/>
      <c r="X48" s="74"/>
      <c r="Y48" s="74"/>
      <c r="Z48" s="74"/>
      <c r="AA48" s="108"/>
      <c r="AB48" s="108"/>
      <c r="AC48" s="108"/>
      <c r="AD48" s="108"/>
      <c r="AE48" s="1"/>
      <c r="AF48" s="9"/>
      <c r="AG48" s="9"/>
    </row>
    <row r="49" spans="1:33">
      <c r="A49" s="61">
        <v>60</v>
      </c>
      <c r="B49" s="100" t="s">
        <v>50</v>
      </c>
      <c r="C49" s="101">
        <f t="shared" si="0"/>
        <v>85.39</v>
      </c>
      <c r="D49" s="101">
        <f t="shared" si="0"/>
        <v>7.68</v>
      </c>
      <c r="E49" s="101">
        <f t="shared" si="0"/>
        <v>8.27</v>
      </c>
      <c r="F49" s="102">
        <f t="shared" si="0"/>
        <v>-1.34</v>
      </c>
      <c r="G49" s="101" t="e">
        <f t="shared" si="1"/>
        <v>#DIV/0!</v>
      </c>
      <c r="H49" s="101" t="e">
        <f t="shared" si="1"/>
        <v>#DIV/0!</v>
      </c>
      <c r="I49" s="101" t="e">
        <f t="shared" si="1"/>
        <v>#DIV/0!</v>
      </c>
      <c r="J49" s="102" t="e">
        <f t="shared" si="1"/>
        <v>#DIV/0!</v>
      </c>
      <c r="K49" s="103">
        <v>85.39</v>
      </c>
      <c r="L49" s="103">
        <v>7.68</v>
      </c>
      <c r="M49" s="103">
        <v>8.27</v>
      </c>
      <c r="N49" s="103">
        <v>-1.34</v>
      </c>
      <c r="O49" s="73"/>
      <c r="P49" s="73"/>
      <c r="Q49" s="73"/>
      <c r="R49" s="73"/>
      <c r="S49" s="108"/>
      <c r="T49" s="108"/>
      <c r="U49" s="108"/>
      <c r="V49" s="108"/>
      <c r="W49" s="74"/>
      <c r="X49" s="74"/>
      <c r="Y49" s="74"/>
      <c r="Z49" s="74"/>
      <c r="AA49" s="108"/>
      <c r="AB49" s="108"/>
      <c r="AC49" s="108"/>
      <c r="AD49" s="108"/>
      <c r="AE49" s="1"/>
      <c r="AF49" s="9"/>
      <c r="AG49" s="9"/>
    </row>
    <row r="50" spans="1:33">
      <c r="A50" s="13">
        <v>63</v>
      </c>
      <c r="B50" s="67" t="s">
        <v>53</v>
      </c>
      <c r="C50" s="73">
        <f t="shared" si="0"/>
        <v>79.74666666666667</v>
      </c>
      <c r="D50" s="73">
        <f t="shared" si="0"/>
        <v>8.26</v>
      </c>
      <c r="E50" s="73">
        <f t="shared" si="0"/>
        <v>-1.28</v>
      </c>
      <c r="F50" s="81">
        <f t="shared" si="0"/>
        <v>13.270000000000001</v>
      </c>
      <c r="G50" s="73">
        <f t="shared" si="1"/>
        <v>13.790236884598285</v>
      </c>
      <c r="H50" s="73">
        <f t="shared" si="1"/>
        <v>2.8059935851672928</v>
      </c>
      <c r="I50" s="73">
        <f t="shared" si="1"/>
        <v>9.6605796927513623</v>
      </c>
      <c r="J50" s="81">
        <f t="shared" si="1"/>
        <v>4.8037797618125611</v>
      </c>
      <c r="K50" s="108">
        <v>84.16</v>
      </c>
      <c r="L50" s="108">
        <v>5.7</v>
      </c>
      <c r="M50" s="108">
        <v>1.78</v>
      </c>
      <c r="N50" s="108">
        <v>8.36</v>
      </c>
      <c r="O50" s="75">
        <v>64.290000000000006</v>
      </c>
      <c r="P50" s="75">
        <v>11.26</v>
      </c>
      <c r="Q50" s="75">
        <v>6.4799999999999995</v>
      </c>
      <c r="R50" s="75">
        <v>17.96</v>
      </c>
      <c r="S50" s="109">
        <v>90.79</v>
      </c>
      <c r="T50" s="109">
        <v>7.82</v>
      </c>
      <c r="U50" s="109">
        <v>-12.1</v>
      </c>
      <c r="V50" s="109">
        <v>13.489999999999998</v>
      </c>
      <c r="W50" s="74"/>
      <c r="X50" s="74"/>
      <c r="Y50" s="74"/>
      <c r="Z50" s="74"/>
      <c r="AA50" s="108"/>
      <c r="AB50" s="108"/>
      <c r="AC50" s="108"/>
      <c r="AD50" s="108"/>
      <c r="AE50" s="1"/>
      <c r="AF50" s="9"/>
      <c r="AG50" s="9"/>
    </row>
    <row r="51" spans="1:33">
      <c r="A51" s="13">
        <v>65</v>
      </c>
      <c r="B51" s="67" t="s">
        <v>55</v>
      </c>
      <c r="C51" s="73">
        <f t="shared" si="0"/>
        <v>67.653333333333336</v>
      </c>
      <c r="D51" s="73">
        <f t="shared" si="0"/>
        <v>12.026666666666666</v>
      </c>
      <c r="E51" s="73">
        <f t="shared" si="0"/>
        <v>8.8033333333333328</v>
      </c>
      <c r="F51" s="81">
        <f t="shared" si="0"/>
        <v>11.506666666666666</v>
      </c>
      <c r="G51" s="73">
        <f t="shared" si="1"/>
        <v>20.421570295482468</v>
      </c>
      <c r="H51" s="73">
        <f t="shared" si="1"/>
        <v>12.735557833614251</v>
      </c>
      <c r="I51" s="73">
        <f t="shared" si="1"/>
        <v>6.0689482888992643</v>
      </c>
      <c r="J51" s="81">
        <f t="shared" si="1"/>
        <v>3.6480999620807233</v>
      </c>
      <c r="K51" s="108">
        <v>63</v>
      </c>
      <c r="L51" s="108">
        <v>14.46</v>
      </c>
      <c r="M51" s="108">
        <v>7.21</v>
      </c>
      <c r="N51" s="108">
        <v>15.32</v>
      </c>
      <c r="O51" s="73">
        <v>49.96</v>
      </c>
      <c r="P51" s="73">
        <v>23.369999999999997</v>
      </c>
      <c r="Q51" s="73">
        <v>15.509999999999998</v>
      </c>
      <c r="R51" s="73">
        <v>11.15</v>
      </c>
      <c r="S51" s="109">
        <v>90</v>
      </c>
      <c r="T51" s="109">
        <v>-1.7500000000000002</v>
      </c>
      <c r="U51" s="109">
        <v>3.6900000000000004</v>
      </c>
      <c r="V51" s="109">
        <v>8.0500000000000007</v>
      </c>
      <c r="W51" s="74"/>
      <c r="X51" s="74"/>
      <c r="Y51" s="74"/>
      <c r="Z51" s="74"/>
      <c r="AA51" s="108"/>
      <c r="AB51" s="108"/>
      <c r="AC51" s="108"/>
      <c r="AD51" s="108"/>
      <c r="AE51" s="1"/>
      <c r="AF51" s="9"/>
      <c r="AG51" s="9"/>
    </row>
    <row r="52" spans="1:33">
      <c r="A52" s="13">
        <v>66</v>
      </c>
      <c r="B52" s="67" t="s">
        <v>56</v>
      </c>
      <c r="C52" s="73">
        <f t="shared" si="0"/>
        <v>88.86</v>
      </c>
      <c r="D52" s="73">
        <f t="shared" si="0"/>
        <v>4.93</v>
      </c>
      <c r="E52" s="73">
        <f t="shared" si="0"/>
        <v>1.03</v>
      </c>
      <c r="F52" s="81">
        <f t="shared" si="0"/>
        <v>5.19</v>
      </c>
      <c r="G52" s="73" t="e">
        <f t="shared" si="1"/>
        <v>#DIV/0!</v>
      </c>
      <c r="H52" s="73" t="e">
        <f t="shared" si="1"/>
        <v>#DIV/0!</v>
      </c>
      <c r="I52" s="73" t="e">
        <f t="shared" si="1"/>
        <v>#DIV/0!</v>
      </c>
      <c r="J52" s="81" t="e">
        <f t="shared" si="1"/>
        <v>#DIV/0!</v>
      </c>
      <c r="K52" s="109">
        <v>88.86</v>
      </c>
      <c r="L52" s="109">
        <v>4.93</v>
      </c>
      <c r="M52" s="109">
        <v>1.03</v>
      </c>
      <c r="N52" s="109">
        <v>5.19</v>
      </c>
      <c r="O52" s="73"/>
      <c r="P52" s="73"/>
      <c r="Q52" s="73"/>
      <c r="R52" s="73"/>
      <c r="S52" s="108"/>
      <c r="T52" s="108"/>
      <c r="U52" s="108"/>
      <c r="V52" s="108"/>
      <c r="W52" s="74"/>
      <c r="X52" s="74"/>
      <c r="Y52" s="74"/>
      <c r="Z52" s="74"/>
      <c r="AA52" s="108"/>
      <c r="AB52" s="108"/>
      <c r="AC52" s="108"/>
      <c r="AD52" s="108"/>
      <c r="AE52" s="1"/>
      <c r="AF52" s="9"/>
      <c r="AG52" s="9"/>
    </row>
    <row r="53" spans="1:33">
      <c r="A53" s="13">
        <v>68</v>
      </c>
      <c r="B53" s="67" t="s">
        <v>87</v>
      </c>
      <c r="C53" s="73">
        <f t="shared" si="0"/>
        <v>25.580000000000002</v>
      </c>
      <c r="D53" s="73">
        <f t="shared" si="0"/>
        <v>27.42</v>
      </c>
      <c r="E53" s="73">
        <f t="shared" si="0"/>
        <v>14.02</v>
      </c>
      <c r="F53" s="81">
        <f t="shared" si="0"/>
        <v>32.979999999999997</v>
      </c>
      <c r="G53" s="73" t="e">
        <f t="shared" si="1"/>
        <v>#DIV/0!</v>
      </c>
      <c r="H53" s="73" t="e">
        <f t="shared" si="1"/>
        <v>#DIV/0!</v>
      </c>
      <c r="I53" s="73" t="e">
        <f t="shared" si="1"/>
        <v>#DIV/0!</v>
      </c>
      <c r="J53" s="81" t="e">
        <f t="shared" si="1"/>
        <v>#DIV/0!</v>
      </c>
      <c r="K53" s="108">
        <v>25.580000000000002</v>
      </c>
      <c r="L53" s="108">
        <v>27.42</v>
      </c>
      <c r="M53" s="108">
        <v>14.02</v>
      </c>
      <c r="N53" s="108">
        <v>32.979999999999997</v>
      </c>
      <c r="O53" s="73"/>
      <c r="P53" s="73"/>
      <c r="Q53" s="73"/>
      <c r="R53" s="73"/>
      <c r="S53" s="108"/>
      <c r="T53" s="108"/>
      <c r="U53" s="108"/>
      <c r="V53" s="108"/>
      <c r="W53" s="74"/>
      <c r="X53" s="74"/>
      <c r="Y53" s="74"/>
      <c r="Z53" s="74"/>
      <c r="AA53" s="108"/>
      <c r="AB53" s="108"/>
      <c r="AC53" s="108"/>
      <c r="AD53" s="108"/>
      <c r="AE53" s="1"/>
      <c r="AF53" s="9"/>
      <c r="AG53" s="9"/>
    </row>
    <row r="54" spans="1:33">
      <c r="A54" s="13">
        <v>70</v>
      </c>
      <c r="B54" s="67" t="s">
        <v>58</v>
      </c>
      <c r="C54" s="73">
        <f t="shared" si="0"/>
        <v>94.655000000000001</v>
      </c>
      <c r="D54" s="73">
        <f t="shared" si="0"/>
        <v>5.59</v>
      </c>
      <c r="E54" s="73">
        <f t="shared" si="0"/>
        <v>-5.6150000000000002</v>
      </c>
      <c r="F54" s="81">
        <f t="shared" si="0"/>
        <v>5.37</v>
      </c>
      <c r="G54" s="73">
        <f t="shared" si="1"/>
        <v>29.069159774578939</v>
      </c>
      <c r="H54" s="73">
        <f t="shared" si="1"/>
        <v>10.012632021601513</v>
      </c>
      <c r="I54" s="73">
        <f t="shared" si="1"/>
        <v>13.258252147247767</v>
      </c>
      <c r="J54" s="81">
        <f t="shared" si="1"/>
        <v>5.7982756057296898</v>
      </c>
      <c r="K54" s="108">
        <v>74.099999999999994</v>
      </c>
      <c r="L54" s="108">
        <v>12.67</v>
      </c>
      <c r="M54" s="108">
        <v>3.7600000000000002</v>
      </c>
      <c r="N54" s="108">
        <v>9.4700000000000006</v>
      </c>
      <c r="O54" s="73">
        <v>115.21</v>
      </c>
      <c r="P54" s="73">
        <v>-1.49</v>
      </c>
      <c r="Q54" s="73">
        <v>-14.99</v>
      </c>
      <c r="R54" s="73">
        <v>1.27</v>
      </c>
      <c r="S54" s="108"/>
      <c r="T54" s="108"/>
      <c r="U54" s="108"/>
      <c r="V54" s="108"/>
      <c r="W54" s="74"/>
      <c r="X54" s="74"/>
      <c r="Y54" s="74"/>
      <c r="Z54" s="74"/>
      <c r="AA54" s="108"/>
      <c r="AB54" s="108"/>
      <c r="AC54" s="108"/>
      <c r="AD54" s="108"/>
      <c r="AE54" s="1"/>
      <c r="AF54" s="9"/>
      <c r="AG54" s="9"/>
    </row>
    <row r="55" spans="1:33">
      <c r="A55" s="13">
        <v>72</v>
      </c>
      <c r="B55" s="67" t="s">
        <v>60</v>
      </c>
      <c r="C55" s="73">
        <f t="shared" si="0"/>
        <v>25.825000000000003</v>
      </c>
      <c r="D55" s="73">
        <f t="shared" si="0"/>
        <v>15.990000000000002</v>
      </c>
      <c r="E55" s="73">
        <f t="shared" si="0"/>
        <v>9.66</v>
      </c>
      <c r="F55" s="81">
        <f t="shared" si="0"/>
        <v>48.522499999999994</v>
      </c>
      <c r="G55" s="73">
        <f t="shared" si="1"/>
        <v>4.130484233113588</v>
      </c>
      <c r="H55" s="73">
        <f t="shared" si="1"/>
        <v>1.3033034949696096</v>
      </c>
      <c r="I55" s="73">
        <f t="shared" si="1"/>
        <v>0.97135643989903786</v>
      </c>
      <c r="J55" s="81">
        <f t="shared" si="1"/>
        <v>5.9382397784753858</v>
      </c>
      <c r="K55" s="108">
        <v>26.5</v>
      </c>
      <c r="L55" s="108">
        <v>15.790000000000001</v>
      </c>
      <c r="M55" s="108">
        <v>10.190000000000001</v>
      </c>
      <c r="N55" s="108">
        <v>47.52</v>
      </c>
      <c r="O55" s="73">
        <v>25.1</v>
      </c>
      <c r="P55" s="73">
        <v>15.160000000000002</v>
      </c>
      <c r="Q55" s="73">
        <v>8.33</v>
      </c>
      <c r="R55" s="73">
        <v>51.41</v>
      </c>
      <c r="S55" s="108">
        <v>30.86</v>
      </c>
      <c r="T55" s="108">
        <v>17.89</v>
      </c>
      <c r="U55" s="108">
        <v>10.54</v>
      </c>
      <c r="V55" s="108">
        <v>40.699999999999996</v>
      </c>
      <c r="W55" s="74">
        <v>20.84</v>
      </c>
      <c r="X55" s="74">
        <v>15.120000000000001</v>
      </c>
      <c r="Y55" s="74">
        <v>9.58</v>
      </c>
      <c r="Z55" s="74">
        <v>54.459999999999994</v>
      </c>
      <c r="AA55" s="108"/>
      <c r="AB55" s="108"/>
      <c r="AC55" s="108"/>
      <c r="AD55" s="108"/>
      <c r="AE55" s="1"/>
      <c r="AF55" s="9"/>
      <c r="AG55" s="9"/>
    </row>
    <row r="56" spans="1:33">
      <c r="A56" s="13">
        <v>73</v>
      </c>
      <c r="B56" s="67" t="s">
        <v>61</v>
      </c>
      <c r="C56" s="73">
        <f t="shared" si="0"/>
        <v>35.106666666666662</v>
      </c>
      <c r="D56" s="73">
        <f t="shared" si="0"/>
        <v>20.946666666666669</v>
      </c>
      <c r="E56" s="73">
        <f t="shared" si="0"/>
        <v>12.863333333333332</v>
      </c>
      <c r="F56" s="81">
        <f t="shared" si="0"/>
        <v>31.08</v>
      </c>
      <c r="G56" s="73">
        <f t="shared" si="1"/>
        <v>16.733754310773588</v>
      </c>
      <c r="H56" s="73">
        <f t="shared" si="1"/>
        <v>1.8387314467679416</v>
      </c>
      <c r="I56" s="73">
        <f t="shared" si="1"/>
        <v>1.5524926194134818</v>
      </c>
      <c r="J56" s="81">
        <f t="shared" si="1"/>
        <v>16.369862552874409</v>
      </c>
      <c r="K56" s="108">
        <v>17.22</v>
      </c>
      <c r="L56" s="108">
        <v>20.74</v>
      </c>
      <c r="M56" s="108">
        <v>12.379999999999999</v>
      </c>
      <c r="N56" s="108">
        <v>49.66</v>
      </c>
      <c r="O56" s="73">
        <v>37.72</v>
      </c>
      <c r="P56" s="73">
        <v>22.88</v>
      </c>
      <c r="Q56" s="73">
        <v>14.6</v>
      </c>
      <c r="R56" s="73">
        <v>24.8</v>
      </c>
      <c r="S56" s="108">
        <v>50.38</v>
      </c>
      <c r="T56" s="108">
        <v>19.220000000000002</v>
      </c>
      <c r="U56" s="108">
        <v>11.61</v>
      </c>
      <c r="V56" s="108">
        <v>18.78</v>
      </c>
      <c r="W56" s="74"/>
      <c r="X56" s="74"/>
      <c r="Y56" s="74"/>
      <c r="Z56" s="74"/>
      <c r="AA56" s="108"/>
      <c r="AB56" s="108"/>
      <c r="AC56" s="108"/>
      <c r="AD56" s="108"/>
      <c r="AE56" s="1"/>
      <c r="AF56" s="9"/>
      <c r="AG56" s="9"/>
    </row>
    <row r="57" spans="1:33">
      <c r="A57" s="13">
        <v>74</v>
      </c>
      <c r="B57" s="67" t="s">
        <v>62</v>
      </c>
      <c r="C57" s="73">
        <f t="shared" si="0"/>
        <v>79.16</v>
      </c>
      <c r="D57" s="73">
        <f t="shared" si="0"/>
        <v>8.35</v>
      </c>
      <c r="E57" s="73">
        <f t="shared" si="0"/>
        <v>3.83</v>
      </c>
      <c r="F57" s="81">
        <f t="shared" si="0"/>
        <v>8.66</v>
      </c>
      <c r="G57" s="73" t="e">
        <f t="shared" si="1"/>
        <v>#DIV/0!</v>
      </c>
      <c r="H57" s="73" t="e">
        <f t="shared" si="1"/>
        <v>#DIV/0!</v>
      </c>
      <c r="I57" s="73" t="e">
        <f t="shared" si="1"/>
        <v>#DIV/0!</v>
      </c>
      <c r="J57" s="81" t="e">
        <f t="shared" si="1"/>
        <v>#DIV/0!</v>
      </c>
      <c r="K57" s="108">
        <v>79.16</v>
      </c>
      <c r="L57" s="108">
        <v>8.35</v>
      </c>
      <c r="M57" s="108">
        <v>3.83</v>
      </c>
      <c r="N57" s="108">
        <v>8.66</v>
      </c>
      <c r="O57" s="73"/>
      <c r="P57" s="73"/>
      <c r="Q57" s="73"/>
      <c r="R57" s="73"/>
      <c r="S57" s="108"/>
      <c r="T57" s="108"/>
      <c r="U57" s="108"/>
      <c r="V57" s="108"/>
      <c r="W57" s="74"/>
      <c r="X57" s="74"/>
      <c r="Y57" s="74"/>
      <c r="Z57" s="74"/>
      <c r="AA57" s="108"/>
      <c r="AB57" s="108"/>
      <c r="AC57" s="108"/>
      <c r="AD57" s="108"/>
      <c r="AE57" s="1"/>
      <c r="AF57" s="9"/>
      <c r="AG57" s="9"/>
    </row>
    <row r="58" spans="1:33">
      <c r="A58" s="13">
        <v>75</v>
      </c>
      <c r="B58" s="67" t="s">
        <v>63</v>
      </c>
      <c r="C58" s="73">
        <f t="shared" si="0"/>
        <v>60.640000000000008</v>
      </c>
      <c r="D58" s="73">
        <f t="shared" si="0"/>
        <v>16.856666666666666</v>
      </c>
      <c r="E58" s="73">
        <f t="shared" si="0"/>
        <v>9.8266666666666662</v>
      </c>
      <c r="F58" s="81">
        <f t="shared" si="0"/>
        <v>12.676666666666668</v>
      </c>
      <c r="G58" s="73">
        <f t="shared" si="1"/>
        <v>11.171517354415219</v>
      </c>
      <c r="H58" s="73">
        <f t="shared" si="1"/>
        <v>4.1442289190310619</v>
      </c>
      <c r="I58" s="73">
        <f t="shared" si="1"/>
        <v>3.4262564605314232</v>
      </c>
      <c r="J58" s="81">
        <f t="shared" si="1"/>
        <v>3.6691461313680795</v>
      </c>
      <c r="K58" s="108">
        <v>55.900000000000006</v>
      </c>
      <c r="L58" s="108">
        <v>18.149999999999999</v>
      </c>
      <c r="M58" s="108">
        <v>11.129999999999999</v>
      </c>
      <c r="N58" s="108">
        <v>14.82</v>
      </c>
      <c r="O58" s="73">
        <v>52.62</v>
      </c>
      <c r="P58" s="73">
        <v>20.200000000000003</v>
      </c>
      <c r="Q58" s="73">
        <v>12.41</v>
      </c>
      <c r="R58" s="73">
        <v>14.77</v>
      </c>
      <c r="S58" s="108">
        <v>73.400000000000006</v>
      </c>
      <c r="T58" s="108">
        <v>12.22</v>
      </c>
      <c r="U58" s="108">
        <v>5.94</v>
      </c>
      <c r="V58" s="108">
        <v>8.44</v>
      </c>
      <c r="W58" s="74"/>
      <c r="X58" s="74"/>
      <c r="Y58" s="74"/>
      <c r="Z58" s="74"/>
      <c r="AA58" s="108"/>
      <c r="AB58" s="108"/>
      <c r="AC58" s="108"/>
      <c r="AD58" s="108"/>
      <c r="AE58" s="1"/>
      <c r="AF58" s="9"/>
      <c r="AG58" s="9"/>
    </row>
    <row r="59" spans="1:33">
      <c r="A59" s="13">
        <v>76</v>
      </c>
      <c r="B59" s="67" t="s">
        <v>64</v>
      </c>
      <c r="C59" s="73">
        <f t="shared" si="0"/>
        <v>48.905000000000001</v>
      </c>
      <c r="D59" s="73">
        <f t="shared" si="0"/>
        <v>16.700000000000003</v>
      </c>
      <c r="E59" s="73">
        <f t="shared" si="0"/>
        <v>9.8999999999999986</v>
      </c>
      <c r="F59" s="81">
        <f t="shared" si="0"/>
        <v>24.5</v>
      </c>
      <c r="G59" s="73">
        <f t="shared" si="1"/>
        <v>20.357604230360689</v>
      </c>
      <c r="H59" s="73">
        <f t="shared" si="1"/>
        <v>0.28284271247462051</v>
      </c>
      <c r="I59" s="73">
        <f t="shared" si="1"/>
        <v>0.46669047558312271</v>
      </c>
      <c r="J59" s="81">
        <f t="shared" si="1"/>
        <v>21.100066350606578</v>
      </c>
      <c r="K59" s="108">
        <v>63.3</v>
      </c>
      <c r="L59" s="108">
        <v>16.900000000000002</v>
      </c>
      <c r="M59" s="108">
        <v>10.23</v>
      </c>
      <c r="N59" s="108">
        <v>9.58</v>
      </c>
      <c r="O59" s="73">
        <v>34.510000000000005</v>
      </c>
      <c r="P59" s="73">
        <v>16.5</v>
      </c>
      <c r="Q59" s="73">
        <v>9.5699999999999985</v>
      </c>
      <c r="R59" s="73">
        <v>39.42</v>
      </c>
      <c r="S59" s="108"/>
      <c r="T59" s="108"/>
      <c r="U59" s="108"/>
      <c r="V59" s="108"/>
      <c r="W59" s="74"/>
      <c r="X59" s="74"/>
      <c r="Y59" s="74"/>
      <c r="Z59" s="74"/>
      <c r="AA59" s="108"/>
      <c r="AB59" s="108"/>
      <c r="AC59" s="108"/>
      <c r="AD59" s="108"/>
      <c r="AE59" s="1"/>
      <c r="AF59" s="9"/>
      <c r="AG59" s="9"/>
    </row>
    <row r="60" spans="1:33">
      <c r="A60" s="13">
        <v>77</v>
      </c>
      <c r="B60" s="67" t="s">
        <v>65</v>
      </c>
      <c r="C60" s="73">
        <f t="shared" si="0"/>
        <v>89.357499999999987</v>
      </c>
      <c r="D60" s="73">
        <f t="shared" si="0"/>
        <v>6.2949999999999999</v>
      </c>
      <c r="E60" s="73">
        <f t="shared" si="0"/>
        <v>0.245</v>
      </c>
      <c r="F60" s="81">
        <f t="shared" si="0"/>
        <v>4.0975000000000001</v>
      </c>
      <c r="G60" s="73">
        <f t="shared" si="1"/>
        <v>13.256036046521167</v>
      </c>
      <c r="H60" s="73">
        <f t="shared" si="1"/>
        <v>7.1626740816541421</v>
      </c>
      <c r="I60" s="73">
        <f t="shared" si="1"/>
        <v>2.2993404851536594</v>
      </c>
      <c r="J60" s="81">
        <f t="shared" si="1"/>
        <v>4.1198088547892606</v>
      </c>
      <c r="K60" s="108">
        <v>71.319999999999993</v>
      </c>
      <c r="L60" s="108">
        <v>16.38</v>
      </c>
      <c r="M60" s="108">
        <v>3.4099999999999997</v>
      </c>
      <c r="N60" s="108">
        <v>8.8800000000000008</v>
      </c>
      <c r="O60" s="73">
        <v>87.51</v>
      </c>
      <c r="P60" s="73">
        <v>6.2700000000000005</v>
      </c>
      <c r="Q60" s="73">
        <v>0.48</v>
      </c>
      <c r="R60" s="73">
        <v>5.7299999999999995</v>
      </c>
      <c r="S60" s="108">
        <v>99.89</v>
      </c>
      <c r="T60" s="108">
        <v>2.16</v>
      </c>
      <c r="U60" s="108">
        <v>-1.39</v>
      </c>
      <c r="V60" s="108">
        <v>-0.66</v>
      </c>
      <c r="W60" s="74">
        <v>98.71</v>
      </c>
      <c r="X60" s="74">
        <v>0.37</v>
      </c>
      <c r="Y60" s="74">
        <v>-1.52</v>
      </c>
      <c r="Z60" s="74">
        <v>2.44</v>
      </c>
      <c r="AA60" s="108"/>
      <c r="AB60" s="108"/>
      <c r="AC60" s="108"/>
      <c r="AD60" s="108"/>
      <c r="AE60" s="1"/>
      <c r="AF60" s="9"/>
      <c r="AG60" s="9"/>
    </row>
    <row r="61" spans="1:33">
      <c r="A61" s="13">
        <v>78</v>
      </c>
      <c r="B61" s="67" t="s">
        <v>66</v>
      </c>
      <c r="C61" s="73">
        <f t="shared" si="0"/>
        <v>43.276666666666671</v>
      </c>
      <c r="D61" s="73">
        <f t="shared" si="0"/>
        <v>16.556666666666668</v>
      </c>
      <c r="E61" s="73">
        <f t="shared" si="0"/>
        <v>10.909999999999998</v>
      </c>
      <c r="F61" s="81">
        <f t="shared" si="0"/>
        <v>29.25</v>
      </c>
      <c r="G61" s="73">
        <f t="shared" si="1"/>
        <v>14.410528558430237</v>
      </c>
      <c r="H61" s="73">
        <f t="shared" si="1"/>
        <v>1.8691263556360596</v>
      </c>
      <c r="I61" s="73">
        <f t="shared" si="1"/>
        <v>0.14106735979665855</v>
      </c>
      <c r="J61" s="81">
        <f t="shared" si="1"/>
        <v>13.030506513562704</v>
      </c>
      <c r="K61" s="108">
        <v>26.71</v>
      </c>
      <c r="L61" s="108">
        <v>18.350000000000001</v>
      </c>
      <c r="M61" s="108">
        <v>10.93</v>
      </c>
      <c r="N61" s="108">
        <v>44.01</v>
      </c>
      <c r="O61" s="73">
        <v>50.21</v>
      </c>
      <c r="P61" s="73">
        <v>14.62</v>
      </c>
      <c r="Q61" s="73">
        <v>10.76</v>
      </c>
      <c r="R61" s="73">
        <v>24.4</v>
      </c>
      <c r="S61" s="108">
        <v>52.910000000000004</v>
      </c>
      <c r="T61" s="108">
        <v>16.7</v>
      </c>
      <c r="U61" s="108">
        <v>11.04</v>
      </c>
      <c r="V61" s="108">
        <v>19.34</v>
      </c>
      <c r="W61" s="74"/>
      <c r="X61" s="74"/>
      <c r="Y61" s="74"/>
      <c r="Z61" s="74"/>
      <c r="AA61" s="108"/>
      <c r="AB61" s="108"/>
      <c r="AC61" s="108"/>
      <c r="AD61" s="108"/>
      <c r="AE61" s="1"/>
      <c r="AF61" s="9"/>
      <c r="AG61" s="9"/>
    </row>
    <row r="62" spans="1:33">
      <c r="A62" s="13">
        <v>79</v>
      </c>
      <c r="B62" s="67" t="s">
        <v>88</v>
      </c>
      <c r="C62" s="73">
        <f t="shared" si="0"/>
        <v>72.460000000000008</v>
      </c>
      <c r="D62" s="73">
        <f t="shared" si="0"/>
        <v>9.2899999999999991</v>
      </c>
      <c r="E62" s="73">
        <f t="shared" si="0"/>
        <v>4.79</v>
      </c>
      <c r="F62" s="81">
        <f t="shared" si="0"/>
        <v>13.459999999999999</v>
      </c>
      <c r="G62" s="73" t="e">
        <f t="shared" si="1"/>
        <v>#DIV/0!</v>
      </c>
      <c r="H62" s="73" t="e">
        <f t="shared" si="1"/>
        <v>#DIV/0!</v>
      </c>
      <c r="I62" s="73" t="e">
        <f t="shared" si="1"/>
        <v>#DIV/0!</v>
      </c>
      <c r="J62" s="81" t="e">
        <f t="shared" si="1"/>
        <v>#DIV/0!</v>
      </c>
      <c r="K62" s="108">
        <v>72.460000000000008</v>
      </c>
      <c r="L62" s="108">
        <v>9.2899999999999991</v>
      </c>
      <c r="M62" s="108">
        <v>4.79</v>
      </c>
      <c r="N62" s="108">
        <v>13.459999999999999</v>
      </c>
      <c r="O62" s="73"/>
      <c r="P62" s="73"/>
      <c r="Q62" s="73"/>
      <c r="R62" s="73"/>
      <c r="S62" s="108"/>
      <c r="T62" s="108"/>
      <c r="U62" s="108"/>
      <c r="V62" s="108"/>
      <c r="W62" s="74"/>
      <c r="X62" s="74"/>
      <c r="Y62" s="74"/>
      <c r="Z62" s="74"/>
      <c r="AA62" s="108"/>
      <c r="AB62" s="108"/>
      <c r="AC62" s="108"/>
      <c r="AD62" s="108"/>
      <c r="AE62" s="1"/>
      <c r="AF62" s="9"/>
      <c r="AG62" s="9"/>
    </row>
    <row r="63" spans="1:33">
      <c r="A63" s="13">
        <v>80</v>
      </c>
      <c r="B63" s="100" t="s">
        <v>89</v>
      </c>
      <c r="C63" s="101">
        <f t="shared" si="0"/>
        <v>55.43</v>
      </c>
      <c r="D63" s="101">
        <f t="shared" si="0"/>
        <v>22.919999999999998</v>
      </c>
      <c r="E63" s="101">
        <f t="shared" si="0"/>
        <v>9.4499999999999993</v>
      </c>
      <c r="F63" s="102">
        <f t="shared" si="0"/>
        <v>12.2</v>
      </c>
      <c r="G63" s="101" t="e">
        <f t="shared" si="1"/>
        <v>#DIV/0!</v>
      </c>
      <c r="H63" s="101" t="e">
        <f t="shared" si="1"/>
        <v>#DIV/0!</v>
      </c>
      <c r="I63" s="101" t="e">
        <f t="shared" si="1"/>
        <v>#DIV/0!</v>
      </c>
      <c r="J63" s="102" t="e">
        <f t="shared" si="1"/>
        <v>#DIV/0!</v>
      </c>
      <c r="K63" s="103">
        <v>55.43</v>
      </c>
      <c r="L63" s="103">
        <v>22.919999999999998</v>
      </c>
      <c r="M63" s="103">
        <v>9.4499999999999993</v>
      </c>
      <c r="N63" s="103">
        <v>12.2</v>
      </c>
      <c r="O63" s="101"/>
      <c r="P63" s="73"/>
      <c r="Q63" s="73"/>
      <c r="R63" s="73"/>
      <c r="S63" s="108"/>
      <c r="T63" s="108"/>
      <c r="U63" s="108"/>
      <c r="V63" s="108"/>
      <c r="W63" s="74"/>
      <c r="X63" s="74"/>
      <c r="Y63" s="74"/>
      <c r="Z63" s="74"/>
      <c r="AA63" s="108"/>
      <c r="AB63" s="108"/>
      <c r="AC63" s="108"/>
      <c r="AD63" s="108"/>
      <c r="AE63" s="1"/>
      <c r="AF63" s="9"/>
      <c r="AG63" s="9"/>
    </row>
    <row r="64" spans="1:33">
      <c r="A64" s="13">
        <v>81</v>
      </c>
      <c r="B64" s="67" t="s">
        <v>67</v>
      </c>
      <c r="C64" s="73">
        <f t="shared" si="0"/>
        <v>24.164999999999999</v>
      </c>
      <c r="D64" s="73">
        <f t="shared" si="0"/>
        <v>21.05</v>
      </c>
      <c r="E64" s="73">
        <f t="shared" si="0"/>
        <v>9.59</v>
      </c>
      <c r="F64" s="81">
        <f t="shared" si="0"/>
        <v>45.195</v>
      </c>
      <c r="G64" s="73">
        <f t="shared" si="1"/>
        <v>0.50204581464244691</v>
      </c>
      <c r="H64" s="73">
        <f t="shared" si="1"/>
        <v>1.1879393923933996</v>
      </c>
      <c r="I64" s="73">
        <f t="shared" si="1"/>
        <v>2.8849956672411214</v>
      </c>
      <c r="J64" s="81">
        <f t="shared" si="1"/>
        <v>3.5708892449920633</v>
      </c>
      <c r="K64" s="108">
        <v>24.52</v>
      </c>
      <c r="L64" s="108">
        <v>20.21</v>
      </c>
      <c r="M64" s="108">
        <v>7.55</v>
      </c>
      <c r="N64" s="108">
        <v>47.72</v>
      </c>
      <c r="O64" s="73">
        <v>23.810000000000002</v>
      </c>
      <c r="P64" s="73">
        <v>21.89</v>
      </c>
      <c r="Q64" s="73">
        <v>11.63</v>
      </c>
      <c r="R64" s="73">
        <v>42.67</v>
      </c>
      <c r="S64" s="108"/>
      <c r="T64" s="108"/>
      <c r="U64" s="108"/>
      <c r="V64" s="108"/>
      <c r="W64" s="74"/>
      <c r="X64" s="74"/>
      <c r="Y64" s="74"/>
      <c r="Z64" s="74"/>
      <c r="AA64" s="108"/>
      <c r="AB64" s="108"/>
      <c r="AC64" s="108"/>
      <c r="AD64" s="108"/>
      <c r="AE64" s="1"/>
      <c r="AF64" s="9"/>
      <c r="AG64" s="9"/>
    </row>
    <row r="65" spans="1:33">
      <c r="A65" s="13">
        <v>82</v>
      </c>
      <c r="B65" s="67" t="s">
        <v>68</v>
      </c>
      <c r="C65" s="73">
        <f t="shared" si="0"/>
        <v>98.936666666666667</v>
      </c>
      <c r="D65" s="73">
        <f t="shared" si="0"/>
        <v>2.4033333333333329</v>
      </c>
      <c r="E65" s="73">
        <f t="shared" si="0"/>
        <v>-1.8900000000000003</v>
      </c>
      <c r="F65" s="81">
        <f t="shared" si="0"/>
        <v>0.54999999999999993</v>
      </c>
      <c r="G65" s="73">
        <f t="shared" si="1"/>
        <v>8.5853906919448608</v>
      </c>
      <c r="H65" s="73">
        <f t="shared" si="1"/>
        <v>5.7105545556743724</v>
      </c>
      <c r="I65" s="73">
        <f t="shared" si="1"/>
        <v>3.5294758817705492</v>
      </c>
      <c r="J65" s="81">
        <f t="shared" si="1"/>
        <v>0.63458647952820435</v>
      </c>
      <c r="K65" s="108">
        <v>90.07</v>
      </c>
      <c r="L65" s="108">
        <v>8.5599999999999987</v>
      </c>
      <c r="M65" s="108">
        <v>1.1299999999999999</v>
      </c>
      <c r="N65" s="108">
        <v>0.24</v>
      </c>
      <c r="O65" s="73">
        <v>107.21000000000001</v>
      </c>
      <c r="P65" s="73">
        <v>-2.7199999999999998</v>
      </c>
      <c r="Q65" s="73">
        <v>-5.7700000000000005</v>
      </c>
      <c r="R65" s="73">
        <v>1.28</v>
      </c>
      <c r="S65" s="108">
        <v>99.53</v>
      </c>
      <c r="T65" s="108">
        <v>1.37</v>
      </c>
      <c r="U65" s="108">
        <v>-1.03</v>
      </c>
      <c r="V65" s="108">
        <v>0.13</v>
      </c>
      <c r="W65" s="74"/>
      <c r="X65" s="74"/>
      <c r="Y65" s="74"/>
      <c r="Z65" s="74"/>
      <c r="AA65" s="108"/>
      <c r="AB65" s="108"/>
      <c r="AC65" s="108"/>
      <c r="AD65" s="108"/>
      <c r="AE65" s="1"/>
      <c r="AF65" s="9"/>
      <c r="AG65" s="9"/>
    </row>
    <row r="66" spans="1:33">
      <c r="A66" s="13">
        <v>83</v>
      </c>
      <c r="B66" s="100" t="s">
        <v>69</v>
      </c>
      <c r="C66" s="101">
        <f t="shared" si="0"/>
        <v>71.63000000000001</v>
      </c>
      <c r="D66" s="101">
        <f t="shared" si="0"/>
        <v>14.790000000000001</v>
      </c>
      <c r="E66" s="101">
        <f t="shared" si="0"/>
        <v>8.2900000000000009</v>
      </c>
      <c r="F66" s="102">
        <f t="shared" si="0"/>
        <v>5.29</v>
      </c>
      <c r="G66" s="101" t="e">
        <f t="shared" si="1"/>
        <v>#DIV/0!</v>
      </c>
      <c r="H66" s="101" t="e">
        <f t="shared" si="1"/>
        <v>#DIV/0!</v>
      </c>
      <c r="I66" s="101" t="e">
        <f t="shared" si="1"/>
        <v>#DIV/0!</v>
      </c>
      <c r="J66" s="102" t="e">
        <f t="shared" si="1"/>
        <v>#DIV/0!</v>
      </c>
      <c r="K66" s="103">
        <v>71.63000000000001</v>
      </c>
      <c r="L66" s="103">
        <v>14.790000000000001</v>
      </c>
      <c r="M66" s="103">
        <v>8.2900000000000009</v>
      </c>
      <c r="N66" s="103">
        <v>5.29</v>
      </c>
      <c r="O66" s="73"/>
      <c r="P66" s="73"/>
      <c r="Q66" s="73"/>
      <c r="R66" s="73"/>
      <c r="S66" s="108"/>
      <c r="T66" s="108"/>
      <c r="U66" s="108"/>
      <c r="V66" s="108"/>
      <c r="W66" s="74"/>
      <c r="X66" s="74"/>
      <c r="Y66" s="74"/>
      <c r="Z66" s="74"/>
      <c r="AA66" s="108"/>
      <c r="AB66" s="108"/>
      <c r="AC66" s="108"/>
      <c r="AD66" s="108"/>
      <c r="AE66" s="1"/>
      <c r="AF66" s="9"/>
      <c r="AG66" s="9"/>
    </row>
    <row r="67" spans="1:33">
      <c r="A67" s="13">
        <v>84</v>
      </c>
      <c r="B67" s="100" t="s">
        <v>90</v>
      </c>
      <c r="C67" s="101">
        <f t="shared" si="0"/>
        <v>91.14</v>
      </c>
      <c r="D67" s="101">
        <f t="shared" si="0"/>
        <v>5.4399999999999995</v>
      </c>
      <c r="E67" s="101">
        <f t="shared" si="0"/>
        <v>1.8499999999999999</v>
      </c>
      <c r="F67" s="102">
        <f t="shared" ref="F67:F80" si="2">AVERAGE(N67,R67,V67,Z67,AD67)</f>
        <v>1.5699999999999998</v>
      </c>
      <c r="G67" s="101" t="e">
        <f t="shared" si="1"/>
        <v>#DIV/0!</v>
      </c>
      <c r="H67" s="101" t="e">
        <f t="shared" si="1"/>
        <v>#DIV/0!</v>
      </c>
      <c r="I67" s="101" t="e">
        <f t="shared" si="1"/>
        <v>#DIV/0!</v>
      </c>
      <c r="J67" s="102" t="e">
        <f t="shared" si="1"/>
        <v>#DIV/0!</v>
      </c>
      <c r="K67" s="103">
        <v>91.14</v>
      </c>
      <c r="L67" s="103">
        <v>5.4399999999999995</v>
      </c>
      <c r="M67" s="103">
        <v>1.8499999999999999</v>
      </c>
      <c r="N67" s="103">
        <v>1.5699999999999998</v>
      </c>
      <c r="O67" s="73"/>
      <c r="P67" s="73"/>
      <c r="Q67" s="73"/>
      <c r="R67" s="73"/>
      <c r="S67" s="108"/>
      <c r="T67" s="108"/>
      <c r="U67" s="108"/>
      <c r="V67" s="108"/>
      <c r="W67" s="74"/>
      <c r="X67" s="74"/>
      <c r="Y67" s="74"/>
      <c r="Z67" s="74"/>
      <c r="AA67" s="108"/>
      <c r="AB67" s="108"/>
      <c r="AC67" s="108"/>
      <c r="AD67" s="108"/>
      <c r="AE67" s="1"/>
      <c r="AF67" s="9"/>
      <c r="AG67" s="9"/>
    </row>
    <row r="68" spans="1:33">
      <c r="A68" s="13">
        <v>85</v>
      </c>
      <c r="B68" s="67" t="s">
        <v>70</v>
      </c>
      <c r="C68" s="73">
        <f t="shared" ref="C68:E80" si="3">AVERAGE(K68,O68,S68,W68,AA68)</f>
        <v>66.48</v>
      </c>
      <c r="D68" s="73">
        <f t="shared" si="3"/>
        <v>14.1</v>
      </c>
      <c r="E68" s="73">
        <f t="shared" si="3"/>
        <v>6.7599999999999989</v>
      </c>
      <c r="F68" s="81">
        <f t="shared" si="2"/>
        <v>12.660000000000002</v>
      </c>
      <c r="G68" s="73">
        <f t="shared" ref="G68:J80" si="4">STDEV(K68,O68,S68,W68,AA68)</f>
        <v>7.9201578267102777</v>
      </c>
      <c r="H68" s="73">
        <f t="shared" si="4"/>
        <v>2.238124214604726</v>
      </c>
      <c r="I68" s="73">
        <f t="shared" si="4"/>
        <v>2.8306889620726636</v>
      </c>
      <c r="J68" s="81">
        <f t="shared" si="4"/>
        <v>3.0842178911354381</v>
      </c>
      <c r="K68" s="108">
        <v>57.36</v>
      </c>
      <c r="L68" s="108">
        <v>16.68</v>
      </c>
      <c r="M68" s="108">
        <v>9.8000000000000007</v>
      </c>
      <c r="N68" s="108">
        <v>16.16</v>
      </c>
      <c r="O68" s="73">
        <v>70.45</v>
      </c>
      <c r="P68" s="73">
        <v>12.94</v>
      </c>
      <c r="Q68" s="73">
        <v>6.2799999999999994</v>
      </c>
      <c r="R68" s="73">
        <v>10.34</v>
      </c>
      <c r="S68" s="108">
        <v>71.63000000000001</v>
      </c>
      <c r="T68" s="108">
        <v>12.68</v>
      </c>
      <c r="U68" s="108">
        <v>4.2</v>
      </c>
      <c r="V68" s="108">
        <v>11.48</v>
      </c>
      <c r="W68" s="74"/>
      <c r="X68" s="74"/>
      <c r="Y68" s="74"/>
      <c r="Z68" s="74"/>
      <c r="AA68" s="108"/>
      <c r="AB68" s="108"/>
      <c r="AC68" s="108"/>
      <c r="AD68" s="108"/>
      <c r="AE68" s="1"/>
      <c r="AF68" s="9"/>
      <c r="AG68" s="9"/>
    </row>
    <row r="69" spans="1:33">
      <c r="A69" s="13">
        <v>86</v>
      </c>
      <c r="B69" s="67" t="s">
        <v>71</v>
      </c>
      <c r="C69" s="73">
        <f t="shared" si="3"/>
        <v>56.24666666666667</v>
      </c>
      <c r="D69" s="73">
        <f t="shared" si="3"/>
        <v>10.299999999999999</v>
      </c>
      <c r="E69" s="73">
        <f t="shared" si="3"/>
        <v>4.543333333333333</v>
      </c>
      <c r="F69" s="81">
        <f t="shared" si="2"/>
        <v>28.909999999999997</v>
      </c>
      <c r="G69" s="73">
        <f t="shared" si="4"/>
        <v>6.2906782888122148</v>
      </c>
      <c r="H69" s="73">
        <f t="shared" si="4"/>
        <v>2.2250168538687549</v>
      </c>
      <c r="I69" s="73">
        <f t="shared" si="4"/>
        <v>2.5866645188994508</v>
      </c>
      <c r="J69" s="81">
        <f t="shared" si="4"/>
        <v>8.2639397384056732</v>
      </c>
      <c r="K69" s="108">
        <v>62.59</v>
      </c>
      <c r="L69" s="108">
        <v>8.57</v>
      </c>
      <c r="M69" s="108">
        <v>7.51</v>
      </c>
      <c r="N69" s="108">
        <v>21.33</v>
      </c>
      <c r="O69" s="73">
        <v>56.14</v>
      </c>
      <c r="P69" s="73">
        <v>12.809999999999999</v>
      </c>
      <c r="Q69" s="73">
        <v>3.36</v>
      </c>
      <c r="R69" s="73">
        <v>27.68</v>
      </c>
      <c r="S69" s="108">
        <v>50.01</v>
      </c>
      <c r="T69" s="108">
        <v>9.5200000000000014</v>
      </c>
      <c r="U69" s="108">
        <v>2.76</v>
      </c>
      <c r="V69" s="108">
        <v>37.72</v>
      </c>
      <c r="W69" s="74"/>
      <c r="X69" s="74"/>
      <c r="Y69" s="74"/>
      <c r="Z69" s="74"/>
      <c r="AA69" s="108"/>
      <c r="AB69" s="108"/>
      <c r="AC69" s="108"/>
      <c r="AD69" s="108"/>
      <c r="AE69" s="1"/>
      <c r="AF69" s="9"/>
      <c r="AG69" s="9"/>
    </row>
    <row r="70" spans="1:33">
      <c r="A70" s="13">
        <v>87</v>
      </c>
      <c r="B70" s="67" t="s">
        <v>72</v>
      </c>
      <c r="C70" s="73">
        <f t="shared" si="3"/>
        <v>38.046666666666667</v>
      </c>
      <c r="D70" s="73">
        <f t="shared" si="3"/>
        <v>14.313333333333334</v>
      </c>
      <c r="E70" s="73">
        <f t="shared" si="3"/>
        <v>9.2166666666666668</v>
      </c>
      <c r="F70" s="81">
        <f t="shared" si="2"/>
        <v>38.423333333333339</v>
      </c>
      <c r="G70" s="73">
        <f t="shared" si="4"/>
        <v>11.421875210898298</v>
      </c>
      <c r="H70" s="73">
        <f t="shared" si="4"/>
        <v>2.0145553686442357</v>
      </c>
      <c r="I70" s="73">
        <f t="shared" si="4"/>
        <v>1.3099745544602546</v>
      </c>
      <c r="J70" s="81">
        <f t="shared" si="4"/>
        <v>11.439328360237434</v>
      </c>
      <c r="K70" s="108">
        <v>43.6</v>
      </c>
      <c r="L70" s="108">
        <v>15.840000000000002</v>
      </c>
      <c r="M70" s="108">
        <v>10.72</v>
      </c>
      <c r="N70" s="108">
        <v>29.84</v>
      </c>
      <c r="O70" s="73">
        <v>24.91</v>
      </c>
      <c r="P70" s="73">
        <v>15.07</v>
      </c>
      <c r="Q70" s="73">
        <v>8.61</v>
      </c>
      <c r="R70" s="73">
        <v>51.41</v>
      </c>
      <c r="S70" s="108">
        <v>45.629999999999995</v>
      </c>
      <c r="T70" s="108">
        <v>12.030000000000001</v>
      </c>
      <c r="U70" s="108">
        <v>8.32</v>
      </c>
      <c r="V70" s="108">
        <v>34.020000000000003</v>
      </c>
      <c r="W70" s="74"/>
      <c r="X70" s="74"/>
      <c r="Y70" s="74"/>
      <c r="Z70" s="74"/>
      <c r="AA70" s="108"/>
      <c r="AB70" s="108"/>
      <c r="AC70" s="108"/>
      <c r="AD70" s="108"/>
      <c r="AE70" s="1"/>
      <c r="AF70" s="9"/>
      <c r="AG70" s="9"/>
    </row>
    <row r="71" spans="1:33">
      <c r="A71" s="13">
        <v>89</v>
      </c>
      <c r="B71" s="100" t="s">
        <v>91</v>
      </c>
      <c r="C71" s="101">
        <f t="shared" si="3"/>
        <v>56.379999999999995</v>
      </c>
      <c r="D71" s="101">
        <f t="shared" si="3"/>
        <v>18.149999999999999</v>
      </c>
      <c r="E71" s="101">
        <f t="shared" si="3"/>
        <v>9.2799999999999994</v>
      </c>
      <c r="F71" s="102">
        <f t="shared" si="2"/>
        <v>16.18</v>
      </c>
      <c r="G71" s="101" t="e">
        <f t="shared" si="4"/>
        <v>#DIV/0!</v>
      </c>
      <c r="H71" s="101" t="e">
        <f t="shared" si="4"/>
        <v>#DIV/0!</v>
      </c>
      <c r="I71" s="101" t="e">
        <f t="shared" si="4"/>
        <v>#DIV/0!</v>
      </c>
      <c r="J71" s="102" t="e">
        <f t="shared" si="4"/>
        <v>#DIV/0!</v>
      </c>
      <c r="K71" s="103">
        <v>56.379999999999995</v>
      </c>
      <c r="L71" s="103">
        <v>18.149999999999999</v>
      </c>
      <c r="M71" s="103">
        <v>9.2799999999999994</v>
      </c>
      <c r="N71" s="103">
        <v>16.18</v>
      </c>
      <c r="O71" s="73"/>
      <c r="P71" s="73"/>
      <c r="Q71" s="73"/>
      <c r="R71" s="73"/>
      <c r="S71" s="108"/>
      <c r="T71" s="108"/>
      <c r="U71" s="108"/>
      <c r="V71" s="108"/>
      <c r="W71" s="74"/>
      <c r="X71" s="74"/>
      <c r="Y71" s="74"/>
      <c r="Z71" s="74"/>
      <c r="AA71" s="108"/>
      <c r="AB71" s="108"/>
      <c r="AC71" s="108"/>
      <c r="AD71" s="108"/>
      <c r="AE71" s="1"/>
      <c r="AF71" s="9"/>
      <c r="AG71" s="9"/>
    </row>
    <row r="72" spans="1:33">
      <c r="A72" s="13">
        <v>90</v>
      </c>
      <c r="B72" s="67" t="s">
        <v>73</v>
      </c>
      <c r="C72" s="73">
        <f t="shared" si="3"/>
        <v>84.649999999999991</v>
      </c>
      <c r="D72" s="73">
        <f t="shared" si="3"/>
        <v>8.5566666666666666</v>
      </c>
      <c r="E72" s="73">
        <f t="shared" si="3"/>
        <v>2.7233333333333332</v>
      </c>
      <c r="F72" s="81">
        <f t="shared" si="2"/>
        <v>4.07</v>
      </c>
      <c r="G72" s="73">
        <f t="shared" si="4"/>
        <v>4.2991510789922192</v>
      </c>
      <c r="H72" s="73">
        <f t="shared" si="4"/>
        <v>2.5351988745132692</v>
      </c>
      <c r="I72" s="73">
        <f t="shared" si="4"/>
        <v>0.96469338825003592</v>
      </c>
      <c r="J72" s="81">
        <f t="shared" si="4"/>
        <v>0.92773918748751683</v>
      </c>
      <c r="K72" s="108">
        <v>85.71</v>
      </c>
      <c r="L72" s="108">
        <v>8.52</v>
      </c>
      <c r="M72" s="108">
        <v>2.2800000000000002</v>
      </c>
      <c r="N72" s="108">
        <v>3.49</v>
      </c>
      <c r="O72" s="73">
        <v>79.92</v>
      </c>
      <c r="P72" s="73">
        <v>11.110000000000001</v>
      </c>
      <c r="Q72" s="73">
        <v>3.83</v>
      </c>
      <c r="R72" s="73">
        <v>5.1400000000000006</v>
      </c>
      <c r="S72" s="109">
        <v>88.32</v>
      </c>
      <c r="T72" s="109">
        <v>6.04</v>
      </c>
      <c r="U72" s="109">
        <v>2.06</v>
      </c>
      <c r="V72" s="109">
        <v>3.58</v>
      </c>
      <c r="W72" s="74"/>
      <c r="X72" s="74"/>
      <c r="Y72" s="74"/>
      <c r="Z72" s="74"/>
      <c r="AA72" s="108"/>
      <c r="AB72" s="108"/>
      <c r="AC72" s="108"/>
      <c r="AD72" s="108"/>
      <c r="AE72" s="1"/>
      <c r="AF72" s="9"/>
      <c r="AG72" s="9"/>
    </row>
    <row r="73" spans="1:33">
      <c r="A73" s="13">
        <v>91</v>
      </c>
      <c r="B73" s="67" t="s">
        <v>74</v>
      </c>
      <c r="C73" s="73">
        <f t="shared" si="3"/>
        <v>77.206666666666663</v>
      </c>
      <c r="D73" s="73">
        <f t="shared" si="3"/>
        <v>8.1133333333333333</v>
      </c>
      <c r="E73" s="73">
        <f t="shared" si="3"/>
        <v>4.3566666666666665</v>
      </c>
      <c r="F73" s="81">
        <f t="shared" si="2"/>
        <v>10.326666666666666</v>
      </c>
      <c r="G73" s="73">
        <f t="shared" si="4"/>
        <v>9.3135671648049705</v>
      </c>
      <c r="H73" s="73">
        <f t="shared" si="4"/>
        <v>3.4943716650255334</v>
      </c>
      <c r="I73" s="73">
        <f t="shared" si="4"/>
        <v>1.3406839050773045</v>
      </c>
      <c r="J73" s="81">
        <f t="shared" si="4"/>
        <v>5.1814122913867138</v>
      </c>
      <c r="K73" s="108">
        <v>75.2</v>
      </c>
      <c r="L73" s="108">
        <v>10.39</v>
      </c>
      <c r="M73" s="108">
        <v>3.4799999999999995</v>
      </c>
      <c r="N73" s="108">
        <v>10.93</v>
      </c>
      <c r="O73" s="75">
        <v>69.06</v>
      </c>
      <c r="P73" s="75">
        <v>9.86</v>
      </c>
      <c r="Q73" s="75">
        <v>5.8999999999999995</v>
      </c>
      <c r="R73" s="75">
        <v>15.18</v>
      </c>
      <c r="S73" s="109">
        <v>87.36</v>
      </c>
      <c r="T73" s="109">
        <v>4.09</v>
      </c>
      <c r="U73" s="109">
        <v>3.6900000000000004</v>
      </c>
      <c r="V73" s="109">
        <v>4.87</v>
      </c>
      <c r="W73" s="74"/>
      <c r="X73" s="74"/>
      <c r="Y73" s="74"/>
      <c r="Z73" s="74"/>
      <c r="AA73" s="108"/>
      <c r="AB73" s="108"/>
      <c r="AC73" s="108"/>
      <c r="AD73" s="108"/>
      <c r="AE73" s="1"/>
      <c r="AF73" s="9"/>
      <c r="AG73" s="9"/>
    </row>
    <row r="74" spans="1:33">
      <c r="A74" s="13">
        <v>92</v>
      </c>
      <c r="B74" s="67" t="s">
        <v>75</v>
      </c>
      <c r="C74" s="73">
        <f t="shared" si="3"/>
        <v>37.25333333333333</v>
      </c>
      <c r="D74" s="73">
        <f t="shared" si="3"/>
        <v>22.703333333333333</v>
      </c>
      <c r="E74" s="73">
        <f t="shared" si="3"/>
        <v>14.063333333333333</v>
      </c>
      <c r="F74" s="81">
        <f t="shared" si="2"/>
        <v>25.98</v>
      </c>
      <c r="G74" s="73">
        <f t="shared" si="4"/>
        <v>9.7774758160444151</v>
      </c>
      <c r="H74" s="73">
        <f t="shared" si="4"/>
        <v>0.74808644776745781</v>
      </c>
      <c r="I74" s="73">
        <f t="shared" si="4"/>
        <v>0.38214307966170635</v>
      </c>
      <c r="J74" s="81">
        <f t="shared" si="4"/>
        <v>10.013276187142743</v>
      </c>
      <c r="K74" s="108">
        <v>35.79</v>
      </c>
      <c r="L74" s="108">
        <v>23.11</v>
      </c>
      <c r="M74" s="108">
        <v>14.11</v>
      </c>
      <c r="N74" s="108">
        <v>26.99</v>
      </c>
      <c r="O74" s="73">
        <v>47.68</v>
      </c>
      <c r="P74" s="73">
        <v>23.16</v>
      </c>
      <c r="Q74" s="73">
        <v>13.66</v>
      </c>
      <c r="R74" s="73">
        <v>15.5</v>
      </c>
      <c r="S74" s="109">
        <v>28.29</v>
      </c>
      <c r="T74" s="109">
        <v>21.84</v>
      </c>
      <c r="U74" s="109">
        <v>14.42</v>
      </c>
      <c r="V74" s="109">
        <v>35.449999999999996</v>
      </c>
      <c r="W74" s="74"/>
      <c r="X74" s="74"/>
      <c r="Y74" s="74"/>
      <c r="Z74" s="74"/>
      <c r="AA74" s="108"/>
      <c r="AB74" s="108"/>
      <c r="AC74" s="108"/>
      <c r="AD74" s="108"/>
      <c r="AE74" s="1"/>
      <c r="AF74" s="9"/>
      <c r="AG74" s="9"/>
    </row>
    <row r="75" spans="1:33">
      <c r="A75" s="13">
        <v>93</v>
      </c>
      <c r="B75" s="67" t="s">
        <v>76</v>
      </c>
      <c r="C75" s="73">
        <f t="shared" si="3"/>
        <v>89.203333333333333</v>
      </c>
      <c r="D75" s="73">
        <f t="shared" si="3"/>
        <v>1.6500000000000001</v>
      </c>
      <c r="E75" s="73">
        <f t="shared" si="3"/>
        <v>4.6666666666666634E-2</v>
      </c>
      <c r="F75" s="81">
        <f t="shared" si="2"/>
        <v>9.1033333333333335</v>
      </c>
      <c r="G75" s="73">
        <f t="shared" si="4"/>
        <v>12.587955883833221</v>
      </c>
      <c r="H75" s="73">
        <f t="shared" si="4"/>
        <v>2.3782977105484502</v>
      </c>
      <c r="I75" s="73">
        <f t="shared" si="4"/>
        <v>1.3323788250093638</v>
      </c>
      <c r="J75" s="81">
        <f t="shared" si="4"/>
        <v>9.1538261581337288</v>
      </c>
      <c r="K75" s="108">
        <v>75</v>
      </c>
      <c r="L75" s="108">
        <v>3.84</v>
      </c>
      <c r="M75" s="108">
        <v>1.5599999999999998</v>
      </c>
      <c r="N75" s="108">
        <v>19.61</v>
      </c>
      <c r="O75" s="73">
        <v>93.63</v>
      </c>
      <c r="P75" s="73">
        <v>1.9900000000000002</v>
      </c>
      <c r="Q75" s="73">
        <v>-0.47000000000000003</v>
      </c>
      <c r="R75" s="73">
        <v>4.8500000000000005</v>
      </c>
      <c r="S75" s="108">
        <v>98.98</v>
      </c>
      <c r="T75" s="108">
        <v>-0.88</v>
      </c>
      <c r="U75" s="108">
        <v>-0.95</v>
      </c>
      <c r="V75" s="108">
        <v>2.85</v>
      </c>
      <c r="W75" s="74"/>
      <c r="X75" s="74"/>
      <c r="Y75" s="74"/>
      <c r="Z75" s="74"/>
      <c r="AA75" s="108"/>
      <c r="AB75" s="108"/>
      <c r="AC75" s="108"/>
      <c r="AD75" s="108"/>
      <c r="AE75" s="1"/>
      <c r="AF75" s="9"/>
      <c r="AG75" s="9"/>
    </row>
    <row r="76" spans="1:33">
      <c r="A76" s="13">
        <v>94</v>
      </c>
      <c r="B76" s="67" t="s">
        <v>77</v>
      </c>
      <c r="C76" s="73">
        <f t="shared" si="3"/>
        <v>42.343333333333327</v>
      </c>
      <c r="D76" s="73">
        <f t="shared" si="3"/>
        <v>20.240000000000002</v>
      </c>
      <c r="E76" s="73">
        <f t="shared" si="3"/>
        <v>10.986666666666666</v>
      </c>
      <c r="F76" s="81">
        <f t="shared" si="2"/>
        <v>26.426666666666666</v>
      </c>
      <c r="G76" s="73">
        <f t="shared" si="4"/>
        <v>7.4155602170930504</v>
      </c>
      <c r="H76" s="73">
        <f t="shared" si="4"/>
        <v>3.5001714243733568</v>
      </c>
      <c r="I76" s="73">
        <f t="shared" si="4"/>
        <v>1.847223141186082</v>
      </c>
      <c r="J76" s="81">
        <f t="shared" si="4"/>
        <v>6.9252172047765699</v>
      </c>
      <c r="K76" s="108">
        <v>50.649999999999991</v>
      </c>
      <c r="L76" s="108">
        <v>19.28</v>
      </c>
      <c r="M76" s="108">
        <v>10.59</v>
      </c>
      <c r="N76" s="108">
        <v>19.470000000000002</v>
      </c>
      <c r="O76" s="73">
        <v>36.39</v>
      </c>
      <c r="P76" s="73">
        <v>24.12</v>
      </c>
      <c r="Q76" s="73">
        <v>13</v>
      </c>
      <c r="R76" s="73">
        <v>26.490000000000002</v>
      </c>
      <c r="S76" s="108">
        <v>39.989999999999995</v>
      </c>
      <c r="T76" s="108">
        <v>17.32</v>
      </c>
      <c r="U76" s="108">
        <v>9.370000000000001</v>
      </c>
      <c r="V76" s="108">
        <v>33.32</v>
      </c>
      <c r="W76" s="74"/>
      <c r="X76" s="74"/>
      <c r="Y76" s="74"/>
      <c r="Z76" s="74"/>
      <c r="AA76" s="108"/>
      <c r="AB76" s="108"/>
      <c r="AC76" s="108"/>
      <c r="AD76" s="108"/>
      <c r="AE76" s="1"/>
      <c r="AF76" s="9"/>
      <c r="AG76" s="9"/>
    </row>
    <row r="77" spans="1:33">
      <c r="A77" s="13">
        <v>95</v>
      </c>
      <c r="B77" s="67" t="s">
        <v>78</v>
      </c>
      <c r="C77" s="73">
        <f t="shared" si="3"/>
        <v>54.29</v>
      </c>
      <c r="D77" s="73">
        <f t="shared" si="3"/>
        <v>17.156666666666666</v>
      </c>
      <c r="E77" s="73">
        <f t="shared" si="3"/>
        <v>9.6966666666666672</v>
      </c>
      <c r="F77" s="81">
        <f t="shared" si="2"/>
        <v>18.849999999999998</v>
      </c>
      <c r="G77" s="73">
        <f t="shared" si="4"/>
        <v>10.60083015617168</v>
      </c>
      <c r="H77" s="73">
        <f t="shared" si="4"/>
        <v>7.0287504816527173</v>
      </c>
      <c r="I77" s="73">
        <f t="shared" si="4"/>
        <v>4.5000037037021796</v>
      </c>
      <c r="J77" s="81">
        <f t="shared" si="4"/>
        <v>5.3401498106326573</v>
      </c>
      <c r="K77" s="108">
        <v>48.29</v>
      </c>
      <c r="L77" s="108">
        <v>23.79</v>
      </c>
      <c r="M77" s="108">
        <v>14.2</v>
      </c>
      <c r="N77" s="108">
        <v>13.71</v>
      </c>
      <c r="O77" s="73">
        <v>48.05</v>
      </c>
      <c r="P77" s="73">
        <v>17.89</v>
      </c>
      <c r="Q77" s="73">
        <v>9.69</v>
      </c>
      <c r="R77" s="73">
        <v>24.37</v>
      </c>
      <c r="S77" s="108">
        <v>66.53</v>
      </c>
      <c r="T77" s="108">
        <v>9.7900000000000009</v>
      </c>
      <c r="U77" s="108">
        <v>5.2</v>
      </c>
      <c r="V77" s="108">
        <v>18.47</v>
      </c>
      <c r="W77" s="74"/>
      <c r="X77" s="74"/>
      <c r="Y77" s="74"/>
      <c r="Z77" s="74"/>
      <c r="AA77" s="108"/>
      <c r="AB77" s="108"/>
      <c r="AC77" s="108"/>
      <c r="AD77" s="108"/>
      <c r="AE77" s="1"/>
      <c r="AF77" s="9"/>
      <c r="AG77" s="9"/>
    </row>
    <row r="78" spans="1:33">
      <c r="A78" s="13">
        <v>96</v>
      </c>
      <c r="B78" s="67" t="s">
        <v>79</v>
      </c>
      <c r="C78" s="73">
        <f t="shared" si="3"/>
        <v>91.653333333333322</v>
      </c>
      <c r="D78" s="73">
        <f t="shared" si="3"/>
        <v>6.7966666666666669</v>
      </c>
      <c r="E78" s="73">
        <f t="shared" si="3"/>
        <v>0.71000000000000008</v>
      </c>
      <c r="F78" s="81">
        <f t="shared" si="2"/>
        <v>0.84333333333333327</v>
      </c>
      <c r="G78" s="73">
        <f t="shared" si="4"/>
        <v>5.8452060129077843</v>
      </c>
      <c r="H78" s="73">
        <f t="shared" si="4"/>
        <v>1.64342122821063</v>
      </c>
      <c r="I78" s="73">
        <f t="shared" si="4"/>
        <v>2.7435560865416986</v>
      </c>
      <c r="J78" s="81">
        <f t="shared" si="4"/>
        <v>1.8205035933316178</v>
      </c>
      <c r="K78" s="108">
        <v>90.06</v>
      </c>
      <c r="L78" s="108">
        <v>7.23</v>
      </c>
      <c r="M78" s="108">
        <v>0.45999999999999996</v>
      </c>
      <c r="N78" s="108">
        <v>2.2599999999999998</v>
      </c>
      <c r="O78" s="73">
        <v>86.77</v>
      </c>
      <c r="P78" s="73">
        <v>8.18</v>
      </c>
      <c r="Q78" s="73">
        <v>3.5700000000000003</v>
      </c>
      <c r="R78" s="73">
        <v>1.48</v>
      </c>
      <c r="S78" s="108">
        <v>98.13</v>
      </c>
      <c r="T78" s="108">
        <v>4.9799999999999995</v>
      </c>
      <c r="U78" s="108">
        <v>-1.9</v>
      </c>
      <c r="V78" s="108">
        <v>-1.21</v>
      </c>
      <c r="W78" s="74"/>
      <c r="X78" s="74"/>
      <c r="Y78" s="74"/>
      <c r="Z78" s="74"/>
      <c r="AA78" s="108"/>
      <c r="AB78" s="108"/>
      <c r="AC78" s="108"/>
      <c r="AD78" s="108"/>
      <c r="AE78" s="1"/>
      <c r="AF78" s="9"/>
      <c r="AG78" s="9"/>
    </row>
    <row r="79" spans="1:33">
      <c r="A79" s="13">
        <v>97</v>
      </c>
      <c r="B79" s="67" t="s">
        <v>80</v>
      </c>
      <c r="C79" s="73">
        <f t="shared" si="3"/>
        <v>60.704999999999998</v>
      </c>
      <c r="D79" s="73">
        <f t="shared" si="3"/>
        <v>14</v>
      </c>
      <c r="E79" s="73">
        <f t="shared" si="3"/>
        <v>6.5649999999999995</v>
      </c>
      <c r="F79" s="81">
        <f t="shared" si="2"/>
        <v>18.729999999999997</v>
      </c>
      <c r="G79" s="73">
        <f t="shared" si="4"/>
        <v>4.8436814511278463</v>
      </c>
      <c r="H79" s="73">
        <f t="shared" si="4"/>
        <v>3.0829855659733454</v>
      </c>
      <c r="I79" s="73">
        <f t="shared" si="4"/>
        <v>2.6092240225783594</v>
      </c>
      <c r="J79" s="81">
        <f t="shared" si="4"/>
        <v>0.84852813742385647</v>
      </c>
      <c r="K79" s="108">
        <v>64.13</v>
      </c>
      <c r="L79" s="108">
        <v>11.82</v>
      </c>
      <c r="M79" s="108">
        <v>4.72</v>
      </c>
      <c r="N79" s="108">
        <v>19.329999999999998</v>
      </c>
      <c r="O79" s="73">
        <v>57.28</v>
      </c>
      <c r="P79" s="73">
        <v>16.18</v>
      </c>
      <c r="Q79" s="73">
        <v>8.41</v>
      </c>
      <c r="R79" s="73">
        <v>18.13</v>
      </c>
      <c r="S79" s="108"/>
      <c r="T79" s="108"/>
      <c r="U79" s="108"/>
      <c r="V79" s="108"/>
      <c r="W79" s="74"/>
      <c r="X79" s="74"/>
      <c r="Y79" s="74"/>
      <c r="Z79" s="74"/>
      <c r="AA79" s="108"/>
      <c r="AB79" s="108"/>
      <c r="AC79" s="108"/>
      <c r="AD79" s="108"/>
      <c r="AE79" s="1"/>
      <c r="AF79" s="9"/>
      <c r="AG79" s="9"/>
    </row>
    <row r="80" spans="1:33">
      <c r="A80" s="13">
        <v>99</v>
      </c>
      <c r="B80" s="67" t="s">
        <v>81</v>
      </c>
      <c r="C80" s="73">
        <f t="shared" si="3"/>
        <v>80.589999999999989</v>
      </c>
      <c r="D80" s="73">
        <f t="shared" si="3"/>
        <v>6.9433333333333342</v>
      </c>
      <c r="E80" s="73">
        <f t="shared" si="3"/>
        <v>3.7266666666666666</v>
      </c>
      <c r="F80" s="81">
        <f t="shared" si="2"/>
        <v>8.74</v>
      </c>
      <c r="G80" s="73">
        <f t="shared" si="4"/>
        <v>12.719485052469748</v>
      </c>
      <c r="H80" s="73">
        <f t="shared" si="4"/>
        <v>4.9075689840626113</v>
      </c>
      <c r="I80" s="73">
        <f t="shared" si="4"/>
        <v>3.192559057141048</v>
      </c>
      <c r="J80" s="81">
        <f t="shared" si="4"/>
        <v>4.7210486123317992</v>
      </c>
      <c r="K80" s="108">
        <v>94.07</v>
      </c>
      <c r="L80" s="108">
        <v>2.13</v>
      </c>
      <c r="M80" s="108">
        <v>0.32</v>
      </c>
      <c r="N80" s="108">
        <v>3.4799999999999995</v>
      </c>
      <c r="O80" s="73">
        <v>78.900000000000006</v>
      </c>
      <c r="P80" s="73">
        <v>6.76</v>
      </c>
      <c r="Q80" s="73">
        <v>4.21</v>
      </c>
      <c r="R80" s="73">
        <v>10.130000000000001</v>
      </c>
      <c r="S80" s="108">
        <v>68.8</v>
      </c>
      <c r="T80" s="108">
        <v>11.940000000000001</v>
      </c>
      <c r="U80" s="108">
        <v>6.65</v>
      </c>
      <c r="V80" s="108">
        <v>12.61</v>
      </c>
      <c r="W80" s="74"/>
      <c r="X80" s="74"/>
      <c r="Y80" s="74"/>
      <c r="Z80" s="74"/>
      <c r="AA80" s="108"/>
      <c r="AB80" s="108"/>
      <c r="AC80" s="108"/>
      <c r="AD80" s="108"/>
      <c r="AE80" s="1"/>
      <c r="AF80" s="9"/>
      <c r="AG80" s="9"/>
    </row>
    <row r="81" spans="3:33">
      <c r="K81" s="108"/>
      <c r="L81" s="108"/>
      <c r="M81" s="108"/>
      <c r="N81" s="108"/>
      <c r="O81" s="74"/>
      <c r="P81" s="74"/>
      <c r="Q81" s="74"/>
      <c r="R81" s="74"/>
      <c r="S81" s="108"/>
      <c r="T81" s="108"/>
      <c r="U81" s="108"/>
      <c r="V81" s="108"/>
      <c r="W81" s="1"/>
      <c r="X81" s="1"/>
      <c r="Y81" s="1"/>
      <c r="Z81" s="74"/>
      <c r="AA81" s="108"/>
      <c r="AB81" s="108"/>
      <c r="AC81" s="108"/>
      <c r="AD81" s="108"/>
      <c r="AE81" s="74"/>
      <c r="AF81" s="9"/>
      <c r="AG81" s="9"/>
    </row>
    <row r="82" spans="3:33">
      <c r="K82" s="108"/>
      <c r="L82" s="108"/>
      <c r="M82" s="108"/>
      <c r="N82" s="108"/>
      <c r="O82" s="74"/>
      <c r="P82" s="74"/>
      <c r="Q82" s="74"/>
      <c r="R82" s="74"/>
      <c r="S82" s="108"/>
      <c r="T82" s="108"/>
      <c r="U82" s="108"/>
      <c r="V82" s="108"/>
      <c r="W82" s="1"/>
      <c r="X82" s="1"/>
      <c r="Y82" s="1"/>
      <c r="Z82" s="74"/>
      <c r="AA82" s="108"/>
      <c r="AB82" s="108"/>
      <c r="AC82" s="108"/>
      <c r="AD82" s="108"/>
      <c r="AE82" s="74"/>
      <c r="AF82" s="9"/>
      <c r="AG82" s="9"/>
    </row>
    <row r="83" spans="3:33">
      <c r="K83" s="108"/>
      <c r="L83" s="108"/>
      <c r="M83" s="108"/>
      <c r="N83" s="108"/>
      <c r="O83" s="74"/>
      <c r="P83" s="74"/>
      <c r="Q83" s="74"/>
      <c r="R83" s="74"/>
      <c r="S83" s="108"/>
      <c r="T83" s="108"/>
      <c r="U83" s="108"/>
      <c r="V83" s="108"/>
      <c r="W83" s="1"/>
      <c r="X83" s="1"/>
      <c r="Y83" s="1"/>
      <c r="Z83" s="1"/>
      <c r="AA83" s="111"/>
      <c r="AB83" s="111"/>
      <c r="AC83" s="111"/>
      <c r="AD83" s="111"/>
      <c r="AE83" s="1"/>
    </row>
    <row r="84" spans="3:33">
      <c r="K84" s="108"/>
      <c r="L84" s="108"/>
      <c r="M84" s="108"/>
      <c r="N84" s="108"/>
      <c r="O84" s="74"/>
      <c r="P84" s="74"/>
      <c r="Q84" s="74"/>
      <c r="R84" s="74"/>
      <c r="S84" s="108"/>
      <c r="T84" s="108"/>
      <c r="U84" s="108"/>
      <c r="V84" s="108"/>
      <c r="W84" s="1"/>
      <c r="X84" s="1"/>
      <c r="Y84" s="1"/>
      <c r="Z84" s="1"/>
      <c r="AA84" s="111"/>
      <c r="AB84" s="111"/>
      <c r="AC84" s="111"/>
      <c r="AD84" s="111"/>
      <c r="AE84" s="1"/>
    </row>
    <row r="85" spans="3:33">
      <c r="C85" s="78"/>
      <c r="D85" s="78"/>
      <c r="F85" s="78"/>
      <c r="G85" s="78"/>
      <c r="H85" s="78"/>
      <c r="I85" s="78"/>
      <c r="K85" s="108"/>
      <c r="L85" s="108"/>
      <c r="M85" s="108"/>
      <c r="N85" s="108"/>
      <c r="O85" s="74"/>
      <c r="P85" s="74"/>
      <c r="Q85" s="74"/>
      <c r="R85" s="74"/>
      <c r="S85" s="108"/>
      <c r="T85" s="108"/>
      <c r="U85" s="108"/>
      <c r="V85" s="108"/>
      <c r="W85" s="1"/>
      <c r="X85" s="1"/>
      <c r="Y85" s="1"/>
      <c r="Z85" s="1"/>
      <c r="AA85" s="111"/>
      <c r="AB85" s="111"/>
      <c r="AC85" s="111"/>
      <c r="AD85" s="111"/>
      <c r="AE85" s="1"/>
    </row>
    <row r="86" spans="3:33">
      <c r="C86" s="78"/>
      <c r="D86" s="78"/>
      <c r="F86" s="78"/>
      <c r="G86" s="78"/>
      <c r="H86" s="78"/>
      <c r="I86" s="78"/>
      <c r="K86" s="108"/>
      <c r="L86" s="108"/>
      <c r="M86" s="108"/>
      <c r="N86" s="108"/>
      <c r="O86" s="74"/>
      <c r="P86" s="74"/>
      <c r="Q86" s="74"/>
      <c r="R86" s="74"/>
      <c r="S86" s="108"/>
      <c r="T86" s="108"/>
      <c r="U86" s="108"/>
      <c r="V86" s="108"/>
      <c r="W86" s="1"/>
      <c r="X86" s="1"/>
      <c r="Y86" s="1"/>
      <c r="Z86" s="1"/>
      <c r="AA86" s="111"/>
      <c r="AB86" s="111"/>
      <c r="AC86" s="111"/>
      <c r="AD86" s="111"/>
      <c r="AE86" s="1"/>
    </row>
    <row r="87" spans="3:33">
      <c r="C87" s="78"/>
      <c r="D87" s="78"/>
      <c r="K87" s="108"/>
      <c r="L87" s="108"/>
      <c r="M87" s="108"/>
      <c r="N87" s="108"/>
      <c r="O87" s="74"/>
      <c r="P87" s="74"/>
      <c r="Q87" s="74"/>
      <c r="R87" s="74"/>
      <c r="S87" s="108"/>
      <c r="T87" s="108"/>
      <c r="U87" s="108"/>
      <c r="V87" s="108"/>
      <c r="W87" s="1"/>
      <c r="X87" s="1"/>
      <c r="Y87" s="1"/>
      <c r="Z87" s="1"/>
      <c r="AA87" s="111"/>
      <c r="AB87" s="111"/>
      <c r="AC87" s="111"/>
      <c r="AD87" s="111"/>
      <c r="AE87" s="1"/>
    </row>
    <row r="88" spans="3:33">
      <c r="C88" s="78"/>
      <c r="D88" s="7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D9" zoomScale="70" zoomScaleNormal="70" zoomScalePageLayoutView="70" workbookViewId="0">
      <selection activeCell="O36" sqref="O36:Q36"/>
    </sheetView>
  </sheetViews>
  <sheetFormatPr baseColWidth="10" defaultColWidth="8.83203125" defaultRowHeight="14" x14ac:dyDescent="0"/>
  <cols>
    <col min="1" max="1" width="8.83203125" style="14"/>
    <col min="2" max="2" width="11.83203125" style="14" bestFit="1" customWidth="1"/>
    <col min="3" max="8" width="8.83203125" style="14"/>
    <col min="9" max="11" width="8.83203125" style="112"/>
    <col min="12" max="14" width="9.1640625" style="14" customWidth="1"/>
    <col min="15" max="17" width="9.1640625" style="112" customWidth="1"/>
    <col min="18" max="18" width="8.83203125" style="16"/>
    <col min="21" max="23" width="8.83203125" style="90"/>
  </cols>
  <sheetData>
    <row r="1" spans="1:25">
      <c r="A1" s="82"/>
      <c r="B1" s="67"/>
      <c r="C1" s="14" t="s">
        <v>92</v>
      </c>
      <c r="E1" s="67"/>
      <c r="F1" s="14" t="s">
        <v>93</v>
      </c>
      <c r="H1" s="67"/>
      <c r="I1" s="112" t="s">
        <v>94</v>
      </c>
      <c r="O1" s="90"/>
      <c r="P1" s="90"/>
      <c r="Q1" s="90"/>
      <c r="R1"/>
    </row>
    <row r="2" spans="1:25" ht="15" thickBot="1">
      <c r="A2" s="65" t="s">
        <v>84</v>
      </c>
      <c r="B2" s="68" t="s">
        <v>85</v>
      </c>
      <c r="C2" s="65" t="s">
        <v>161</v>
      </c>
      <c r="D2" s="65" t="s">
        <v>162</v>
      </c>
      <c r="E2" s="65" t="s">
        <v>163</v>
      </c>
      <c r="F2" s="65" t="s">
        <v>161</v>
      </c>
      <c r="G2" s="65" t="s">
        <v>162</v>
      </c>
      <c r="H2" s="68" t="s">
        <v>163</v>
      </c>
      <c r="I2" s="88" t="s">
        <v>161</v>
      </c>
      <c r="J2" s="88" t="s">
        <v>162</v>
      </c>
      <c r="K2" s="88" t="s">
        <v>163</v>
      </c>
      <c r="L2" s="65" t="s">
        <v>161</v>
      </c>
      <c r="M2" s="65" t="s">
        <v>162</v>
      </c>
      <c r="N2" s="65" t="s">
        <v>163</v>
      </c>
      <c r="O2" s="88" t="s">
        <v>161</v>
      </c>
      <c r="P2" s="88" t="s">
        <v>162</v>
      </c>
      <c r="Q2" s="88" t="s">
        <v>163</v>
      </c>
      <c r="R2" s="11" t="s">
        <v>161</v>
      </c>
      <c r="S2" s="11" t="s">
        <v>162</v>
      </c>
      <c r="T2" s="11" t="s">
        <v>163</v>
      </c>
      <c r="U2" s="88" t="s">
        <v>161</v>
      </c>
      <c r="V2" s="88" t="s">
        <v>162</v>
      </c>
      <c r="W2" s="88" t="s">
        <v>163</v>
      </c>
    </row>
    <row r="3" spans="1:25">
      <c r="A3" s="13">
        <v>1</v>
      </c>
      <c r="B3" s="67" t="s">
        <v>0</v>
      </c>
      <c r="C3" s="73">
        <f>AVERAGE(I3,L3,O3,R3,U3)</f>
        <v>93.844999999999999</v>
      </c>
      <c r="D3" s="73">
        <f>AVERAGE(J3,M3,P3,S3,V3)</f>
        <v>4.47</v>
      </c>
      <c r="E3" s="81">
        <f>AVERAGE(K3,N3,Q3,T3,W3)</f>
        <v>1.6800000000000002</v>
      </c>
      <c r="F3" s="73">
        <f>STDEV(I3,L3,O3,R3,U3)</f>
        <v>3.7123106012293743</v>
      </c>
      <c r="G3" s="73">
        <f>STDEV(J3,M3,P3,S3,V3)</f>
        <v>4.1436457377531681</v>
      </c>
      <c r="H3" s="81">
        <f>STDEV(K3,N3,Q3,T3,W3)</f>
        <v>0.43840620433566013</v>
      </c>
      <c r="I3" s="108">
        <v>96.47</v>
      </c>
      <c r="J3" s="108">
        <v>1.54</v>
      </c>
      <c r="K3" s="108">
        <v>1.9900000000000002</v>
      </c>
      <c r="L3" s="75">
        <v>91.22</v>
      </c>
      <c r="M3" s="75">
        <v>7.3999999999999995</v>
      </c>
      <c r="N3" s="75">
        <v>1.37</v>
      </c>
      <c r="O3" s="108"/>
      <c r="P3" s="108"/>
      <c r="Q3" s="108"/>
      <c r="R3" s="73"/>
      <c r="S3" s="73"/>
      <c r="T3" s="73"/>
      <c r="U3" s="108"/>
      <c r="V3" s="108"/>
      <c r="W3" s="108"/>
    </row>
    <row r="4" spans="1:25">
      <c r="A4" s="13">
        <v>2</v>
      </c>
      <c r="B4" s="67" t="s">
        <v>1</v>
      </c>
      <c r="C4" s="73">
        <f t="shared" ref="C4:C67" si="0">AVERAGE(I4,L4,O4,R4,U4)</f>
        <v>94.37</v>
      </c>
      <c r="D4" s="73">
        <f t="shared" ref="D4:D67" si="1">AVERAGE(J4,M4,P4,S4,V4)</f>
        <v>0.62</v>
      </c>
      <c r="E4" s="81">
        <f t="shared" ref="E4:E67" si="2">AVERAGE(K4,N4,Q4,T4,W4)</f>
        <v>5.0049999999999999</v>
      </c>
      <c r="F4" s="73">
        <f t="shared" ref="F4:F67" si="3">STDEV(I4,L4,O4,R4,U4)</f>
        <v>1.3010764773832397</v>
      </c>
      <c r="G4" s="73">
        <f t="shared" ref="G4:G67" si="4">STDEV(J4,M4,P4,S4,V4)</f>
        <v>0.94752308678997366</v>
      </c>
      <c r="H4" s="81">
        <f t="shared" ref="H4:H67" si="5">STDEV(K4,N4,Q4,T4,W4)</f>
        <v>0.36062445840513907</v>
      </c>
      <c r="I4" s="108">
        <v>95.289999999999992</v>
      </c>
      <c r="J4" s="108">
        <v>-0.05</v>
      </c>
      <c r="K4" s="108">
        <v>4.75</v>
      </c>
      <c r="L4" s="73">
        <v>93.45</v>
      </c>
      <c r="M4" s="73">
        <v>1.29</v>
      </c>
      <c r="N4" s="73">
        <v>5.26</v>
      </c>
      <c r="O4" s="109"/>
      <c r="P4" s="109"/>
      <c r="Q4" s="109"/>
      <c r="R4" s="73"/>
      <c r="S4" s="73"/>
      <c r="T4" s="73"/>
      <c r="U4" s="108"/>
      <c r="V4" s="108"/>
      <c r="W4" s="108"/>
      <c r="X4" s="14"/>
      <c r="Y4" s="14"/>
    </row>
    <row r="5" spans="1:25">
      <c r="A5" s="13">
        <v>5</v>
      </c>
      <c r="B5" s="67" t="s">
        <v>2</v>
      </c>
      <c r="C5" s="73">
        <f t="shared" si="0"/>
        <v>97.383333333333326</v>
      </c>
      <c r="D5" s="73">
        <f t="shared" si="1"/>
        <v>-2.9333333333333336</v>
      </c>
      <c r="E5" s="81">
        <f t="shared" si="2"/>
        <v>5.55</v>
      </c>
      <c r="F5" s="73">
        <f t="shared" si="3"/>
        <v>1.7616280348965079</v>
      </c>
      <c r="G5" s="73">
        <f t="shared" si="4"/>
        <v>5.8347436390413359</v>
      </c>
      <c r="H5" s="81">
        <f t="shared" si="5"/>
        <v>4.2621473461155706</v>
      </c>
      <c r="I5" s="108">
        <v>97.15</v>
      </c>
      <c r="J5" s="108">
        <v>0.35000000000000003</v>
      </c>
      <c r="K5" s="108">
        <v>2.5</v>
      </c>
      <c r="L5" s="73">
        <v>95.75</v>
      </c>
      <c r="M5" s="73">
        <v>0.52</v>
      </c>
      <c r="N5" s="73">
        <v>3.73</v>
      </c>
      <c r="O5" s="109">
        <v>99.25</v>
      </c>
      <c r="P5" s="109">
        <v>-9.67</v>
      </c>
      <c r="Q5" s="109">
        <v>10.42</v>
      </c>
      <c r="R5" s="73"/>
      <c r="S5" s="73"/>
      <c r="T5" s="73"/>
      <c r="U5" s="108"/>
      <c r="V5" s="108"/>
      <c r="W5" s="108"/>
      <c r="X5" s="14"/>
      <c r="Y5" s="14"/>
    </row>
    <row r="6" spans="1:25">
      <c r="A6" s="13">
        <v>6</v>
      </c>
      <c r="B6" s="67" t="s">
        <v>3</v>
      </c>
      <c r="C6" s="73">
        <f t="shared" si="0"/>
        <v>86.313333333333347</v>
      </c>
      <c r="D6" s="73">
        <f t="shared" si="1"/>
        <v>0.15</v>
      </c>
      <c r="E6" s="81">
        <f t="shared" si="2"/>
        <v>13.536666666666667</v>
      </c>
      <c r="F6" s="73">
        <f t="shared" si="3"/>
        <v>4.5183883557451443</v>
      </c>
      <c r="G6" s="73">
        <f t="shared" si="4"/>
        <v>1.0530432089900206</v>
      </c>
      <c r="H6" s="81">
        <f t="shared" si="5"/>
        <v>3.479832371441669</v>
      </c>
      <c r="I6" s="108">
        <v>83.78</v>
      </c>
      <c r="J6" s="108">
        <v>0.57999999999999996</v>
      </c>
      <c r="K6" s="108">
        <v>15.64</v>
      </c>
      <c r="L6" s="73">
        <v>83.63000000000001</v>
      </c>
      <c r="M6" s="73">
        <v>0.91999999999999993</v>
      </c>
      <c r="N6" s="73">
        <v>15.45</v>
      </c>
      <c r="O6" s="109">
        <v>91.53</v>
      </c>
      <c r="P6" s="109">
        <v>-1.05</v>
      </c>
      <c r="Q6" s="109">
        <v>9.5200000000000014</v>
      </c>
      <c r="R6" s="73"/>
      <c r="S6" s="73"/>
      <c r="T6" s="73"/>
      <c r="U6" s="108"/>
      <c r="V6" s="108"/>
      <c r="W6" s="108"/>
      <c r="X6" s="14"/>
      <c r="Y6" s="14"/>
    </row>
    <row r="7" spans="1:25">
      <c r="A7" s="13">
        <v>7</v>
      </c>
      <c r="B7" s="67" t="s">
        <v>4</v>
      </c>
      <c r="C7" s="73">
        <f t="shared" si="0"/>
        <v>83.53</v>
      </c>
      <c r="D7" s="73">
        <f t="shared" si="1"/>
        <v>2.91</v>
      </c>
      <c r="E7" s="81">
        <f t="shared" si="2"/>
        <v>13.556666666666667</v>
      </c>
      <c r="F7" s="73">
        <f t="shared" si="3"/>
        <v>8.7661793273922921</v>
      </c>
      <c r="G7" s="73">
        <f t="shared" si="4"/>
        <v>3.0230282830301149</v>
      </c>
      <c r="H7" s="81">
        <f t="shared" si="5"/>
        <v>5.9487169484968199</v>
      </c>
      <c r="I7" s="108">
        <v>90.03</v>
      </c>
      <c r="J7" s="108">
        <v>1.58</v>
      </c>
      <c r="K7" s="108">
        <v>8.39</v>
      </c>
      <c r="L7" s="73">
        <v>87</v>
      </c>
      <c r="M7" s="73">
        <v>0.77999999999999992</v>
      </c>
      <c r="N7" s="73">
        <v>12.22</v>
      </c>
      <c r="O7" s="109">
        <v>73.56</v>
      </c>
      <c r="P7" s="109">
        <v>6.370000000000001</v>
      </c>
      <c r="Q7" s="109">
        <v>20.059999999999999</v>
      </c>
      <c r="R7" s="73"/>
      <c r="S7" s="73"/>
      <c r="T7" s="73"/>
      <c r="U7" s="108"/>
      <c r="V7" s="108"/>
      <c r="W7" s="108"/>
      <c r="X7" s="14"/>
      <c r="Y7" s="14"/>
    </row>
    <row r="8" spans="1:25">
      <c r="A8" s="13">
        <v>8</v>
      </c>
      <c r="B8" s="67" t="s">
        <v>5</v>
      </c>
      <c r="C8" s="73">
        <f t="shared" si="0"/>
        <v>96.07</v>
      </c>
      <c r="D8" s="73">
        <f t="shared" si="1"/>
        <v>7.9999999999999974E-2</v>
      </c>
      <c r="E8" s="81">
        <f t="shared" si="2"/>
        <v>3.8533333333333335</v>
      </c>
      <c r="F8" s="73">
        <f t="shared" si="3"/>
        <v>3.5569087702666753</v>
      </c>
      <c r="G8" s="73">
        <f t="shared" si="4"/>
        <v>0.42579337712087539</v>
      </c>
      <c r="H8" s="81">
        <f t="shared" si="5"/>
        <v>3.4266650453952066</v>
      </c>
      <c r="I8" s="108">
        <v>91.97</v>
      </c>
      <c r="J8" s="108">
        <v>0.28999999999999998</v>
      </c>
      <c r="K8" s="108">
        <v>7.75</v>
      </c>
      <c r="L8" s="73">
        <v>97.91</v>
      </c>
      <c r="M8" s="73">
        <v>-0.41000000000000003</v>
      </c>
      <c r="N8" s="73">
        <v>2.5</v>
      </c>
      <c r="O8" s="108">
        <v>98.33</v>
      </c>
      <c r="P8" s="108">
        <v>0.36</v>
      </c>
      <c r="Q8" s="108">
        <v>1.31</v>
      </c>
      <c r="R8" s="73"/>
      <c r="S8" s="73"/>
      <c r="T8" s="73"/>
      <c r="U8" s="108"/>
      <c r="V8" s="108"/>
      <c r="W8" s="108"/>
      <c r="X8" s="14"/>
      <c r="Y8" s="14"/>
    </row>
    <row r="9" spans="1:25">
      <c r="A9" s="13">
        <v>9</v>
      </c>
      <c r="B9" s="67" t="s">
        <v>6</v>
      </c>
      <c r="C9" s="73">
        <f t="shared" si="0"/>
        <v>96.125</v>
      </c>
      <c r="D9" s="73">
        <f t="shared" si="1"/>
        <v>-0.11499999999999999</v>
      </c>
      <c r="E9" s="81">
        <f t="shared" si="2"/>
        <v>3.9899999999999998</v>
      </c>
      <c r="F9" s="73">
        <f t="shared" si="3"/>
        <v>0.5868986283848433</v>
      </c>
      <c r="G9" s="73">
        <f t="shared" si="4"/>
        <v>0.98287842584930107</v>
      </c>
      <c r="H9" s="81">
        <f t="shared" si="5"/>
        <v>1.5697770542341372</v>
      </c>
      <c r="I9" s="108">
        <v>96.54</v>
      </c>
      <c r="J9" s="108">
        <v>0.57999999999999996</v>
      </c>
      <c r="K9" s="108">
        <v>2.88</v>
      </c>
      <c r="L9" s="73">
        <v>95.71</v>
      </c>
      <c r="M9" s="73">
        <v>-0.80999999999999994</v>
      </c>
      <c r="N9" s="73">
        <v>5.0999999999999996</v>
      </c>
      <c r="O9" s="108"/>
      <c r="P9" s="108"/>
      <c r="Q9" s="108"/>
      <c r="R9" s="73"/>
      <c r="S9" s="73"/>
      <c r="T9" s="73"/>
      <c r="U9" s="108"/>
      <c r="V9" s="108"/>
      <c r="W9" s="108"/>
      <c r="X9" s="14"/>
      <c r="Y9" s="14"/>
    </row>
    <row r="10" spans="1:25">
      <c r="A10" s="13">
        <v>10</v>
      </c>
      <c r="B10" s="67" t="s">
        <v>7</v>
      </c>
      <c r="C10" s="73">
        <f t="shared" si="0"/>
        <v>96.775000000000006</v>
      </c>
      <c r="D10" s="73">
        <f t="shared" si="1"/>
        <v>-0.28499999999999992</v>
      </c>
      <c r="E10" s="81">
        <f t="shared" si="2"/>
        <v>3.5049999999999999</v>
      </c>
      <c r="F10" s="73">
        <f t="shared" si="3"/>
        <v>1.689985207035849</v>
      </c>
      <c r="G10" s="73">
        <f t="shared" si="4"/>
        <v>1.8879751057680818</v>
      </c>
      <c r="H10" s="81">
        <f t="shared" si="5"/>
        <v>3.5708892449920655</v>
      </c>
      <c r="I10" s="108">
        <v>95.58</v>
      </c>
      <c r="J10" s="108">
        <v>-1.6199999999999999</v>
      </c>
      <c r="K10" s="108">
        <v>6.03</v>
      </c>
      <c r="L10" s="73">
        <v>97.97</v>
      </c>
      <c r="M10" s="73">
        <v>1.05</v>
      </c>
      <c r="N10" s="73">
        <v>0.98</v>
      </c>
      <c r="O10" s="108"/>
      <c r="P10" s="108"/>
      <c r="Q10" s="108"/>
      <c r="R10" s="73"/>
      <c r="S10" s="73"/>
      <c r="T10" s="73"/>
      <c r="U10" s="108"/>
      <c r="V10" s="108"/>
      <c r="W10" s="108"/>
      <c r="X10" s="14"/>
      <c r="Y10" s="14"/>
    </row>
    <row r="11" spans="1:25">
      <c r="A11" s="13">
        <v>11</v>
      </c>
      <c r="B11" s="67" t="s">
        <v>8</v>
      </c>
      <c r="C11" s="73">
        <f t="shared" si="0"/>
        <v>90.33</v>
      </c>
      <c r="D11" s="73">
        <f t="shared" si="1"/>
        <v>0.54599999999999993</v>
      </c>
      <c r="E11" s="81">
        <f t="shared" si="2"/>
        <v>9.1239999999999988</v>
      </c>
      <c r="F11" s="73">
        <f t="shared" si="3"/>
        <v>1.2812689022995873</v>
      </c>
      <c r="G11" s="73">
        <f t="shared" si="4"/>
        <v>1.1319584798039193</v>
      </c>
      <c r="H11" s="81">
        <f t="shared" si="5"/>
        <v>1.6028037933571404</v>
      </c>
      <c r="I11" s="108">
        <v>89.58</v>
      </c>
      <c r="J11" s="108">
        <v>2.42</v>
      </c>
      <c r="K11" s="108">
        <v>7.99</v>
      </c>
      <c r="L11" s="73">
        <v>92.47999999999999</v>
      </c>
      <c r="M11" s="73">
        <v>0.59</v>
      </c>
      <c r="N11" s="73">
        <v>6.93</v>
      </c>
      <c r="O11" s="108">
        <v>89.17</v>
      </c>
      <c r="P11" s="108">
        <v>0.16999999999999998</v>
      </c>
      <c r="Q11" s="108">
        <v>10.67</v>
      </c>
      <c r="R11" s="73">
        <v>90.149999999999991</v>
      </c>
      <c r="S11" s="73">
        <v>0.15</v>
      </c>
      <c r="T11" s="73">
        <v>9.7000000000000011</v>
      </c>
      <c r="U11" s="108">
        <v>90.27</v>
      </c>
      <c r="V11" s="108">
        <v>-0.6</v>
      </c>
      <c r="W11" s="108">
        <v>10.33</v>
      </c>
      <c r="X11" s="14"/>
      <c r="Y11" s="14"/>
    </row>
    <row r="12" spans="1:25">
      <c r="A12" s="13">
        <v>12</v>
      </c>
      <c r="B12" s="67" t="s">
        <v>9</v>
      </c>
      <c r="C12" s="73">
        <f t="shared" si="0"/>
        <v>69.216666666666669</v>
      </c>
      <c r="D12" s="73">
        <f t="shared" si="1"/>
        <v>1.5033333333333332</v>
      </c>
      <c r="E12" s="81">
        <f t="shared" si="2"/>
        <v>29.28</v>
      </c>
      <c r="F12" s="73">
        <f t="shared" si="3"/>
        <v>15.146518851978271</v>
      </c>
      <c r="G12" s="73">
        <f t="shared" si="4"/>
        <v>0.7778388864882837</v>
      </c>
      <c r="H12" s="81">
        <f t="shared" si="5"/>
        <v>14.416504430686375</v>
      </c>
      <c r="I12" s="108">
        <v>73.680000000000007</v>
      </c>
      <c r="J12" s="108">
        <v>1.58</v>
      </c>
      <c r="K12" s="108">
        <v>24.740000000000002</v>
      </c>
      <c r="L12" s="73">
        <v>52.339999999999996</v>
      </c>
      <c r="M12" s="73">
        <v>2.2399999999999998</v>
      </c>
      <c r="N12" s="73">
        <v>45.42</v>
      </c>
      <c r="O12" s="109">
        <v>81.63</v>
      </c>
      <c r="P12" s="109">
        <v>0.69</v>
      </c>
      <c r="Q12" s="109">
        <v>17.68</v>
      </c>
      <c r="R12" s="73"/>
      <c r="S12" s="73"/>
      <c r="T12" s="73"/>
      <c r="U12" s="108"/>
      <c r="V12" s="108"/>
      <c r="W12" s="108"/>
      <c r="X12" s="14"/>
      <c r="Y12" s="14"/>
    </row>
    <row r="13" spans="1:25">
      <c r="A13" s="13">
        <v>13</v>
      </c>
      <c r="B13" s="67" t="s">
        <v>10</v>
      </c>
      <c r="C13" s="73">
        <f t="shared" si="0"/>
        <v>90.773333333333326</v>
      </c>
      <c r="D13" s="73">
        <f t="shared" si="1"/>
        <v>0.72000000000000008</v>
      </c>
      <c r="E13" s="81">
        <f t="shared" si="2"/>
        <v>8.5066666666666659</v>
      </c>
      <c r="F13" s="73">
        <f t="shared" si="3"/>
        <v>2.4010483821308797</v>
      </c>
      <c r="G13" s="73">
        <f t="shared" si="4"/>
        <v>0.1599999999999995</v>
      </c>
      <c r="H13" s="81">
        <f t="shared" si="5"/>
        <v>2.2414801657238299</v>
      </c>
      <c r="I13" s="108">
        <v>88.28</v>
      </c>
      <c r="J13" s="108">
        <v>0.88</v>
      </c>
      <c r="K13" s="108">
        <v>10.84</v>
      </c>
      <c r="L13" s="73">
        <v>90.97</v>
      </c>
      <c r="M13" s="73">
        <v>0.72</v>
      </c>
      <c r="N13" s="73">
        <v>8.3099999999999987</v>
      </c>
      <c r="O13" s="108">
        <v>93.07</v>
      </c>
      <c r="P13" s="108">
        <v>0.55999999999999994</v>
      </c>
      <c r="Q13" s="108">
        <v>6.370000000000001</v>
      </c>
      <c r="R13" s="73"/>
      <c r="S13" s="73"/>
      <c r="T13" s="73"/>
      <c r="U13" s="108"/>
      <c r="V13" s="108"/>
      <c r="W13" s="108"/>
      <c r="X13" s="14"/>
      <c r="Y13" s="14"/>
    </row>
    <row r="14" spans="1:25">
      <c r="A14" s="13">
        <v>14</v>
      </c>
      <c r="B14" s="67" t="s">
        <v>11</v>
      </c>
      <c r="C14" s="73">
        <f t="shared" si="0"/>
        <v>77.63000000000001</v>
      </c>
      <c r="D14" s="73">
        <f t="shared" si="1"/>
        <v>1.8850000000000002</v>
      </c>
      <c r="E14" s="81">
        <f t="shared" si="2"/>
        <v>20.484999999999999</v>
      </c>
      <c r="F14" s="73">
        <f t="shared" si="3"/>
        <v>4.8217631629933857</v>
      </c>
      <c r="G14" s="73">
        <f t="shared" si="4"/>
        <v>1.0592607485097008</v>
      </c>
      <c r="H14" s="81">
        <f t="shared" si="5"/>
        <v>4.4096598508274969</v>
      </c>
      <c r="I14" s="108">
        <v>79.17</v>
      </c>
      <c r="J14" s="108">
        <v>3.05</v>
      </c>
      <c r="K14" s="108">
        <v>17.78</v>
      </c>
      <c r="L14" s="73">
        <v>70.56</v>
      </c>
      <c r="M14" s="73">
        <v>2.5100000000000002</v>
      </c>
      <c r="N14" s="73">
        <v>26.93</v>
      </c>
      <c r="O14" s="108">
        <v>81.42</v>
      </c>
      <c r="P14" s="108">
        <v>1.08</v>
      </c>
      <c r="Q14" s="108">
        <v>17.5</v>
      </c>
      <c r="R14" s="73">
        <v>79.36999999999999</v>
      </c>
      <c r="S14" s="73">
        <v>0.89999999999999991</v>
      </c>
      <c r="T14" s="73">
        <v>19.73</v>
      </c>
      <c r="U14" s="108"/>
      <c r="V14" s="108"/>
      <c r="W14" s="108"/>
      <c r="X14" s="14"/>
      <c r="Y14" s="14"/>
    </row>
    <row r="15" spans="1:25">
      <c r="A15" s="13">
        <v>15</v>
      </c>
      <c r="B15" s="67" t="s">
        <v>12</v>
      </c>
      <c r="C15" s="73">
        <f t="shared" si="0"/>
        <v>84.036666666666676</v>
      </c>
      <c r="D15" s="73">
        <f t="shared" si="1"/>
        <v>2.2166666666666668</v>
      </c>
      <c r="E15" s="81">
        <f t="shared" si="2"/>
        <v>13.743333333333332</v>
      </c>
      <c r="F15" s="73">
        <f t="shared" si="3"/>
        <v>7.1648749698325735</v>
      </c>
      <c r="G15" s="73">
        <f t="shared" si="4"/>
        <v>1.3881762616229014</v>
      </c>
      <c r="H15" s="81">
        <f t="shared" si="5"/>
        <v>5.7828049710614771</v>
      </c>
      <c r="I15" s="108">
        <v>76.180000000000007</v>
      </c>
      <c r="J15" s="108">
        <v>3.7600000000000002</v>
      </c>
      <c r="K15" s="108">
        <v>20.059999999999999</v>
      </c>
      <c r="L15" s="73">
        <v>85.72</v>
      </c>
      <c r="M15" s="73">
        <v>1.82</v>
      </c>
      <c r="N15" s="73">
        <v>12.46</v>
      </c>
      <c r="O15" s="108">
        <v>90.210000000000008</v>
      </c>
      <c r="P15" s="108">
        <v>1.0699999999999998</v>
      </c>
      <c r="Q15" s="108">
        <v>8.7099999999999991</v>
      </c>
      <c r="R15" s="73"/>
      <c r="S15" s="73"/>
      <c r="T15" s="73"/>
      <c r="U15" s="108"/>
      <c r="V15" s="108"/>
      <c r="W15" s="108"/>
      <c r="X15" s="14"/>
      <c r="Y15" s="14"/>
    </row>
    <row r="16" spans="1:25">
      <c r="A16" s="13">
        <v>16</v>
      </c>
      <c r="B16" s="67" t="s">
        <v>13</v>
      </c>
      <c r="C16" s="73">
        <f t="shared" si="0"/>
        <v>92.242500000000007</v>
      </c>
      <c r="D16" s="73">
        <f t="shared" si="1"/>
        <v>0.87</v>
      </c>
      <c r="E16" s="81">
        <f t="shared" si="2"/>
        <v>6.8875000000000002</v>
      </c>
      <c r="F16" s="73">
        <f t="shared" si="3"/>
        <v>3.8665348397068176</v>
      </c>
      <c r="G16" s="73">
        <f t="shared" si="4"/>
        <v>1.0555567251455507</v>
      </c>
      <c r="H16" s="81">
        <f t="shared" si="5"/>
        <v>3.0424154329523541</v>
      </c>
      <c r="I16" s="108">
        <v>87.81</v>
      </c>
      <c r="J16" s="108">
        <v>2.4299999999999997</v>
      </c>
      <c r="K16" s="108">
        <v>9.76</v>
      </c>
      <c r="L16" s="73">
        <v>95.179999999999993</v>
      </c>
      <c r="M16" s="73">
        <v>0.43</v>
      </c>
      <c r="N16" s="73">
        <v>4.3900000000000006</v>
      </c>
      <c r="O16" s="108">
        <v>95.77</v>
      </c>
      <c r="P16" s="108">
        <v>0.1</v>
      </c>
      <c r="Q16" s="108">
        <v>4.1300000000000008</v>
      </c>
      <c r="R16" s="73">
        <v>90.210000000000008</v>
      </c>
      <c r="S16" s="73">
        <v>0.52</v>
      </c>
      <c r="T16" s="73">
        <v>9.27</v>
      </c>
      <c r="U16" s="108"/>
      <c r="V16" s="108"/>
      <c r="W16" s="108"/>
      <c r="X16" s="14"/>
      <c r="Y16" s="14"/>
    </row>
    <row r="17" spans="1:25">
      <c r="A17" s="13">
        <v>17</v>
      </c>
      <c r="B17" s="67" t="s">
        <v>14</v>
      </c>
      <c r="C17" s="73">
        <f t="shared" si="0"/>
        <v>91.384999999999991</v>
      </c>
      <c r="D17" s="73">
        <f t="shared" si="1"/>
        <v>0.34000000000000008</v>
      </c>
      <c r="E17" s="81">
        <f t="shared" si="2"/>
        <v>8.2725000000000009</v>
      </c>
      <c r="F17" s="73">
        <f t="shared" si="3"/>
        <v>1.9094938247259827</v>
      </c>
      <c r="G17" s="73">
        <f t="shared" si="4"/>
        <v>0.68891218598599346</v>
      </c>
      <c r="H17" s="81">
        <f t="shared" si="5"/>
        <v>1.8784634678374708</v>
      </c>
      <c r="I17" s="108">
        <v>88.92</v>
      </c>
      <c r="J17" s="108">
        <v>0.44</v>
      </c>
      <c r="K17" s="108">
        <v>10.63</v>
      </c>
      <c r="L17" s="73">
        <v>90.85</v>
      </c>
      <c r="M17" s="73">
        <v>0.41000000000000003</v>
      </c>
      <c r="N17" s="73">
        <v>8.74</v>
      </c>
      <c r="O17" s="108">
        <v>92.69</v>
      </c>
      <c r="P17" s="108">
        <v>1.0900000000000001</v>
      </c>
      <c r="Q17" s="108">
        <v>6.22</v>
      </c>
      <c r="R17" s="73">
        <v>93.08</v>
      </c>
      <c r="S17" s="73">
        <v>-0.57999999999999996</v>
      </c>
      <c r="T17" s="73">
        <v>7.5</v>
      </c>
      <c r="U17" s="108"/>
      <c r="V17" s="108"/>
      <c r="W17" s="108"/>
      <c r="X17" s="14"/>
      <c r="Y17" s="14"/>
    </row>
    <row r="18" spans="1:25">
      <c r="A18" s="13">
        <v>18</v>
      </c>
      <c r="B18" s="67" t="s">
        <v>15</v>
      </c>
      <c r="C18" s="73">
        <f t="shared" si="0"/>
        <v>93.399999999999991</v>
      </c>
      <c r="D18" s="73">
        <f t="shared" si="1"/>
        <v>2.3866666666666667</v>
      </c>
      <c r="E18" s="81">
        <f t="shared" si="2"/>
        <v>4.2166666666666659</v>
      </c>
      <c r="F18" s="73">
        <f t="shared" si="3"/>
        <v>1.2204917041913823</v>
      </c>
      <c r="G18" s="73">
        <f t="shared" si="4"/>
        <v>1.7452888968114522</v>
      </c>
      <c r="H18" s="81">
        <f t="shared" si="5"/>
        <v>1.8634466274442469</v>
      </c>
      <c r="I18" s="109">
        <v>93.76</v>
      </c>
      <c r="J18" s="109">
        <v>4.1500000000000004</v>
      </c>
      <c r="K18" s="109">
        <v>2.1</v>
      </c>
      <c r="L18" s="75">
        <v>92.04</v>
      </c>
      <c r="M18" s="75">
        <v>2.35</v>
      </c>
      <c r="N18" s="75">
        <v>5.6099999999999994</v>
      </c>
      <c r="O18" s="109">
        <v>94.399999999999991</v>
      </c>
      <c r="P18" s="109">
        <v>0.66</v>
      </c>
      <c r="Q18" s="109">
        <v>4.9399999999999995</v>
      </c>
      <c r="R18" s="73"/>
      <c r="S18" s="73"/>
      <c r="T18" s="73"/>
      <c r="U18" s="108"/>
      <c r="V18" s="108"/>
      <c r="W18" s="108"/>
      <c r="X18" s="14"/>
      <c r="Y18" s="14"/>
    </row>
    <row r="19" spans="1:25">
      <c r="A19" s="13">
        <v>19</v>
      </c>
      <c r="B19" s="67" t="s">
        <v>16</v>
      </c>
      <c r="C19" s="73">
        <f t="shared" si="0"/>
        <v>80.7</v>
      </c>
      <c r="D19" s="73">
        <f t="shared" si="1"/>
        <v>2.56</v>
      </c>
      <c r="E19" s="81">
        <f t="shared" si="2"/>
        <v>16.739999999999998</v>
      </c>
      <c r="F19" s="73">
        <f t="shared" si="3"/>
        <v>5.949596624982239</v>
      </c>
      <c r="G19" s="73">
        <f t="shared" si="4"/>
        <v>1.0394229168149023</v>
      </c>
      <c r="H19" s="81">
        <f t="shared" si="5"/>
        <v>6.9888411056483477</v>
      </c>
      <c r="I19" s="108">
        <v>84.13000000000001</v>
      </c>
      <c r="J19" s="108">
        <v>3.18</v>
      </c>
      <c r="K19" s="108">
        <v>12.690000000000001</v>
      </c>
      <c r="L19" s="73">
        <v>73.83</v>
      </c>
      <c r="M19" s="73">
        <v>1.3599999999999999</v>
      </c>
      <c r="N19" s="73">
        <v>24.81</v>
      </c>
      <c r="O19" s="109">
        <v>84.14</v>
      </c>
      <c r="P19" s="109">
        <v>3.1399999999999997</v>
      </c>
      <c r="Q19" s="109">
        <v>12.72</v>
      </c>
      <c r="R19" s="73"/>
      <c r="S19" s="73"/>
      <c r="T19" s="73"/>
      <c r="U19" s="108"/>
      <c r="V19" s="108"/>
      <c r="W19" s="108"/>
      <c r="X19" s="14"/>
      <c r="Y19" s="14"/>
    </row>
    <row r="20" spans="1:25">
      <c r="A20" s="13">
        <v>20</v>
      </c>
      <c r="B20" s="67" t="s">
        <v>17</v>
      </c>
      <c r="C20" s="73">
        <f t="shared" si="0"/>
        <v>93.366666666666674</v>
      </c>
      <c r="D20" s="73">
        <f t="shared" si="1"/>
        <v>-1.6933333333333334</v>
      </c>
      <c r="E20" s="81">
        <f t="shared" si="2"/>
        <v>8.3266666666666662</v>
      </c>
      <c r="F20" s="73">
        <f t="shared" si="3"/>
        <v>4.930277206540552</v>
      </c>
      <c r="G20" s="73">
        <f t="shared" si="4"/>
        <v>3.2392025767669015</v>
      </c>
      <c r="H20" s="81">
        <f t="shared" si="5"/>
        <v>2.2802265969270099</v>
      </c>
      <c r="I20" s="108">
        <v>93.63</v>
      </c>
      <c r="J20" s="108">
        <v>-0.44999999999999996</v>
      </c>
      <c r="K20" s="108">
        <v>6.8199999999999994</v>
      </c>
      <c r="L20" s="73">
        <v>88.31</v>
      </c>
      <c r="M20" s="73">
        <v>0.74</v>
      </c>
      <c r="N20" s="73">
        <v>10.95</v>
      </c>
      <c r="O20" s="109">
        <v>98.16</v>
      </c>
      <c r="P20" s="109">
        <v>-5.37</v>
      </c>
      <c r="Q20" s="109">
        <v>7.21</v>
      </c>
      <c r="R20" s="73"/>
      <c r="S20" s="73"/>
      <c r="T20" s="73"/>
      <c r="U20" s="108"/>
      <c r="V20" s="108"/>
      <c r="W20" s="108"/>
      <c r="X20" s="14"/>
      <c r="Y20" s="14"/>
    </row>
    <row r="21" spans="1:25">
      <c r="A21" s="13">
        <v>21</v>
      </c>
      <c r="B21" s="67" t="s">
        <v>18</v>
      </c>
      <c r="C21" s="73">
        <f t="shared" si="0"/>
        <v>95.436666666666667</v>
      </c>
      <c r="D21" s="73">
        <f t="shared" si="1"/>
        <v>3.9999999999999959E-2</v>
      </c>
      <c r="E21" s="81">
        <f t="shared" si="2"/>
        <v>4.5233333333333334</v>
      </c>
      <c r="F21" s="73">
        <f t="shared" si="3"/>
        <v>3.9958144768411525</v>
      </c>
      <c r="G21" s="73">
        <f t="shared" si="4"/>
        <v>1.3450278807519196</v>
      </c>
      <c r="H21" s="81">
        <f t="shared" si="5"/>
        <v>5.0980028769443946</v>
      </c>
      <c r="I21" s="108">
        <v>98.39</v>
      </c>
      <c r="J21" s="108">
        <v>0.03</v>
      </c>
      <c r="K21" s="108">
        <v>1.58</v>
      </c>
      <c r="L21" s="73">
        <v>90.89</v>
      </c>
      <c r="M21" s="73">
        <v>-1.3</v>
      </c>
      <c r="N21" s="73">
        <v>10.41</v>
      </c>
      <c r="O21" s="108">
        <v>97.03</v>
      </c>
      <c r="P21" s="108">
        <v>1.39</v>
      </c>
      <c r="Q21" s="108">
        <v>1.58</v>
      </c>
      <c r="R21" s="73"/>
      <c r="S21" s="73"/>
      <c r="T21" s="73"/>
      <c r="U21" s="108"/>
      <c r="V21" s="108"/>
      <c r="W21" s="108"/>
      <c r="X21" s="14"/>
      <c r="Y21" s="14"/>
    </row>
    <row r="22" spans="1:25">
      <c r="A22" s="13">
        <v>22</v>
      </c>
      <c r="B22" s="67" t="s">
        <v>19</v>
      </c>
      <c r="C22" s="73">
        <f t="shared" si="0"/>
        <v>94.850000000000009</v>
      </c>
      <c r="D22" s="73">
        <f t="shared" si="1"/>
        <v>0.62749999999999995</v>
      </c>
      <c r="E22" s="81">
        <f t="shared" si="2"/>
        <v>4.5250000000000004</v>
      </c>
      <c r="F22" s="73">
        <f t="shared" si="3"/>
        <v>2.697739794717056</v>
      </c>
      <c r="G22" s="73">
        <f t="shared" si="4"/>
        <v>1.4379933935870497</v>
      </c>
      <c r="H22" s="81">
        <f t="shared" si="5"/>
        <v>1.8032655563356883</v>
      </c>
      <c r="I22" s="108">
        <v>96.12</v>
      </c>
      <c r="J22" s="108">
        <v>-1</v>
      </c>
      <c r="K22" s="108">
        <v>4.88</v>
      </c>
      <c r="L22" s="73">
        <v>96.8</v>
      </c>
      <c r="M22" s="73">
        <v>-0.08</v>
      </c>
      <c r="N22" s="73">
        <v>3.2800000000000002</v>
      </c>
      <c r="O22" s="108">
        <v>95.61</v>
      </c>
      <c r="P22" s="108">
        <v>1.39</v>
      </c>
      <c r="Q22" s="108">
        <v>3.01</v>
      </c>
      <c r="R22" s="73">
        <v>90.86999999999999</v>
      </c>
      <c r="S22" s="73">
        <v>2.1999999999999997</v>
      </c>
      <c r="T22" s="73">
        <v>6.93</v>
      </c>
      <c r="U22" s="108"/>
      <c r="V22" s="108"/>
      <c r="W22" s="108"/>
      <c r="X22" s="14"/>
      <c r="Y22" s="14"/>
    </row>
    <row r="23" spans="1:25">
      <c r="A23" s="13">
        <v>23</v>
      </c>
      <c r="B23" s="67" t="s">
        <v>20</v>
      </c>
      <c r="C23" s="73">
        <f t="shared" si="0"/>
        <v>93.363333333333344</v>
      </c>
      <c r="D23" s="73">
        <f t="shared" si="1"/>
        <v>-0.3066666666666667</v>
      </c>
      <c r="E23" s="81">
        <f t="shared" si="2"/>
        <v>6.9433333333333342</v>
      </c>
      <c r="F23" s="73">
        <f t="shared" si="3"/>
        <v>7.930853253801466</v>
      </c>
      <c r="G23" s="73">
        <f t="shared" si="4"/>
        <v>0.89584224801765933</v>
      </c>
      <c r="H23" s="81">
        <f t="shared" si="5"/>
        <v>7.8161520797214115</v>
      </c>
      <c r="I23" s="108">
        <v>97.49</v>
      </c>
      <c r="J23" s="108">
        <v>-1.3</v>
      </c>
      <c r="K23" s="108">
        <v>3.81</v>
      </c>
      <c r="L23" s="73">
        <v>98.38</v>
      </c>
      <c r="M23" s="73">
        <v>0.44</v>
      </c>
      <c r="N23" s="73">
        <v>1.18</v>
      </c>
      <c r="O23" s="108">
        <v>84.22</v>
      </c>
      <c r="P23" s="108">
        <v>-0.06</v>
      </c>
      <c r="Q23" s="108">
        <v>15.840000000000002</v>
      </c>
      <c r="R23" s="73"/>
      <c r="S23" s="73"/>
      <c r="T23" s="73"/>
      <c r="U23" s="108"/>
      <c r="V23" s="108"/>
      <c r="W23" s="108"/>
      <c r="X23" s="14"/>
      <c r="Y23" s="14"/>
    </row>
    <row r="24" spans="1:25">
      <c r="A24" s="13">
        <v>24</v>
      </c>
      <c r="B24" s="67" t="s">
        <v>21</v>
      </c>
      <c r="C24" s="73">
        <f t="shared" si="0"/>
        <v>94.179999999999993</v>
      </c>
      <c r="D24" s="73">
        <f t="shared" si="1"/>
        <v>6.3333333333333353E-2</v>
      </c>
      <c r="E24" s="81">
        <f t="shared" si="2"/>
        <v>5.7566666666666668</v>
      </c>
      <c r="F24" s="73">
        <f t="shared" si="3"/>
        <v>2.2313897015089039</v>
      </c>
      <c r="G24" s="73">
        <f t="shared" si="4"/>
        <v>0.44601943156473955</v>
      </c>
      <c r="H24" s="81">
        <f t="shared" si="5"/>
        <v>2.2428627540117847</v>
      </c>
      <c r="I24" s="108">
        <v>91.83</v>
      </c>
      <c r="J24" s="108">
        <v>-0.11</v>
      </c>
      <c r="K24" s="108">
        <v>8.2799999999999994</v>
      </c>
      <c r="L24" s="73">
        <v>96.27</v>
      </c>
      <c r="M24" s="73">
        <v>-0.27</v>
      </c>
      <c r="N24" s="73">
        <v>3.9899999999999998</v>
      </c>
      <c r="O24" s="108">
        <v>94.44</v>
      </c>
      <c r="P24" s="108">
        <v>0.57000000000000006</v>
      </c>
      <c r="Q24" s="108">
        <v>5</v>
      </c>
      <c r="R24" s="73"/>
      <c r="S24" s="73"/>
      <c r="T24" s="73"/>
      <c r="U24" s="108"/>
      <c r="V24" s="108"/>
      <c r="W24" s="108"/>
      <c r="X24" s="14"/>
      <c r="Y24" s="14"/>
    </row>
    <row r="25" spans="1:25">
      <c r="A25" s="17">
        <v>25</v>
      </c>
      <c r="B25" s="69" t="s">
        <v>22</v>
      </c>
      <c r="C25" s="73">
        <f t="shared" si="0"/>
        <v>96.43</v>
      </c>
      <c r="D25" s="73">
        <f t="shared" si="1"/>
        <v>0.71333333333333337</v>
      </c>
      <c r="E25" s="81">
        <f t="shared" si="2"/>
        <v>2.86</v>
      </c>
      <c r="F25" s="73">
        <f t="shared" si="3"/>
        <v>1.9535352569124471</v>
      </c>
      <c r="G25" s="73">
        <f t="shared" si="4"/>
        <v>1.6520996741520573</v>
      </c>
      <c r="H25" s="81">
        <f t="shared" si="5"/>
        <v>0.31575306807693876</v>
      </c>
      <c r="I25" s="108">
        <v>94.65</v>
      </c>
      <c r="J25" s="108">
        <v>2.27</v>
      </c>
      <c r="K25" s="108">
        <v>3.09</v>
      </c>
      <c r="L25" s="73">
        <v>98.52</v>
      </c>
      <c r="M25" s="73">
        <v>-1.02</v>
      </c>
      <c r="N25" s="73">
        <v>2.5</v>
      </c>
      <c r="O25" s="108">
        <v>96.12</v>
      </c>
      <c r="P25" s="108">
        <v>0.89</v>
      </c>
      <c r="Q25" s="108">
        <v>2.9899999999999998</v>
      </c>
      <c r="R25" s="73"/>
      <c r="S25" s="73"/>
      <c r="T25" s="73"/>
      <c r="U25" s="108"/>
      <c r="V25" s="108"/>
      <c r="W25" s="108"/>
      <c r="X25" s="14"/>
      <c r="Y25" s="14"/>
    </row>
    <row r="26" spans="1:25">
      <c r="A26" s="13">
        <v>26</v>
      </c>
      <c r="B26" s="67" t="s">
        <v>86</v>
      </c>
      <c r="C26" s="73">
        <f t="shared" si="0"/>
        <v>82.7</v>
      </c>
      <c r="D26" s="73">
        <f t="shared" si="1"/>
        <v>3.2966666666666669</v>
      </c>
      <c r="E26" s="81">
        <f t="shared" si="2"/>
        <v>14.003333333333336</v>
      </c>
      <c r="F26" s="73">
        <f t="shared" si="3"/>
        <v>15.828493295320357</v>
      </c>
      <c r="G26" s="73">
        <f t="shared" si="4"/>
        <v>2.3460889440371453</v>
      </c>
      <c r="H26" s="81">
        <f t="shared" si="5"/>
        <v>14.297836666200006</v>
      </c>
      <c r="I26" s="108">
        <v>64.52</v>
      </c>
      <c r="J26" s="108">
        <v>5.37</v>
      </c>
      <c r="K26" s="108">
        <v>30.11</v>
      </c>
      <c r="L26" s="73">
        <v>93.42</v>
      </c>
      <c r="M26" s="73">
        <v>3.7699999999999996</v>
      </c>
      <c r="N26" s="73">
        <v>2.81</v>
      </c>
      <c r="O26" s="108">
        <v>90.16</v>
      </c>
      <c r="P26" s="108">
        <v>0.75</v>
      </c>
      <c r="Q26" s="108">
        <v>9.09</v>
      </c>
      <c r="R26" s="73"/>
      <c r="S26" s="73"/>
      <c r="T26" s="73"/>
      <c r="U26" s="108"/>
      <c r="V26" s="108"/>
      <c r="W26" s="108"/>
      <c r="X26" s="14"/>
      <c r="Y26" s="14"/>
    </row>
    <row r="27" spans="1:25">
      <c r="A27" s="13">
        <v>27</v>
      </c>
      <c r="B27" s="67" t="s">
        <v>23</v>
      </c>
      <c r="C27" s="73">
        <f t="shared" si="0"/>
        <v>98.72</v>
      </c>
      <c r="D27" s="73">
        <f t="shared" si="1"/>
        <v>-0.42000000000000004</v>
      </c>
      <c r="E27" s="81">
        <f t="shared" si="2"/>
        <v>1.7000000000000002</v>
      </c>
      <c r="F27" s="73">
        <f t="shared" si="3"/>
        <v>1.697056274847718</v>
      </c>
      <c r="G27" s="73">
        <f t="shared" si="4"/>
        <v>0.97580735803743568</v>
      </c>
      <c r="H27" s="81">
        <f t="shared" si="5"/>
        <v>0.72124891681027781</v>
      </c>
      <c r="I27" s="108">
        <v>97.52</v>
      </c>
      <c r="J27" s="108">
        <v>0.27</v>
      </c>
      <c r="K27" s="108">
        <v>2.21</v>
      </c>
      <c r="L27" s="73">
        <v>99.92</v>
      </c>
      <c r="M27" s="73">
        <v>-1.1100000000000001</v>
      </c>
      <c r="N27" s="73">
        <v>1.1900000000000002</v>
      </c>
      <c r="O27" s="108"/>
      <c r="P27" s="108"/>
      <c r="Q27" s="108"/>
      <c r="R27" s="73"/>
      <c r="S27" s="73"/>
      <c r="T27" s="73"/>
      <c r="U27" s="108"/>
      <c r="V27" s="108"/>
      <c r="W27" s="108"/>
      <c r="X27" s="14"/>
      <c r="Y27" s="14"/>
    </row>
    <row r="28" spans="1:25">
      <c r="A28" s="13">
        <v>31</v>
      </c>
      <c r="B28" s="67" t="s">
        <v>24</v>
      </c>
      <c r="C28" s="73">
        <f t="shared" si="0"/>
        <v>87.81</v>
      </c>
      <c r="D28" s="73">
        <f t="shared" si="1"/>
        <v>-0.34666666666666668</v>
      </c>
      <c r="E28" s="81">
        <f t="shared" si="2"/>
        <v>12.540000000000001</v>
      </c>
      <c r="F28" s="73">
        <f t="shared" si="3"/>
        <v>5.2182755772381348</v>
      </c>
      <c r="G28" s="73">
        <f t="shared" si="4"/>
        <v>8.5518730891737</v>
      </c>
      <c r="H28" s="81">
        <f t="shared" si="5"/>
        <v>11.203521767730001</v>
      </c>
      <c r="I28" s="108">
        <v>86.009999999999991</v>
      </c>
      <c r="J28" s="108">
        <v>-10.220000000000001</v>
      </c>
      <c r="K28" s="108">
        <v>24.21</v>
      </c>
      <c r="L28" s="73">
        <v>93.69</v>
      </c>
      <c r="M28" s="73">
        <v>4.4400000000000004</v>
      </c>
      <c r="N28" s="73">
        <v>1.87</v>
      </c>
      <c r="O28" s="108">
        <v>83.73</v>
      </c>
      <c r="P28" s="108">
        <v>4.74</v>
      </c>
      <c r="Q28" s="108">
        <v>11.540000000000001</v>
      </c>
      <c r="R28" s="73"/>
      <c r="S28" s="73"/>
      <c r="T28" s="73"/>
      <c r="U28" s="108"/>
      <c r="V28" s="108"/>
      <c r="W28" s="108"/>
      <c r="X28" s="14"/>
      <c r="Y28" s="14"/>
    </row>
    <row r="29" spans="1:25">
      <c r="A29" s="13">
        <v>32</v>
      </c>
      <c r="B29" s="67" t="s">
        <v>25</v>
      </c>
      <c r="C29" s="73">
        <f t="shared" si="0"/>
        <v>90.356666666666669</v>
      </c>
      <c r="D29" s="73">
        <f t="shared" si="1"/>
        <v>2.0266666666666668</v>
      </c>
      <c r="E29" s="81">
        <f t="shared" si="2"/>
        <v>7.6199999999999983</v>
      </c>
      <c r="F29" s="73">
        <f t="shared" si="3"/>
        <v>4.2791159523122682</v>
      </c>
      <c r="G29" s="73">
        <f t="shared" si="4"/>
        <v>0.84293139301685305</v>
      </c>
      <c r="H29" s="81">
        <f t="shared" si="5"/>
        <v>4.6849973319095914</v>
      </c>
      <c r="I29" s="108">
        <v>93.24</v>
      </c>
      <c r="J29" s="108">
        <v>2.98</v>
      </c>
      <c r="K29" s="108">
        <v>3.7800000000000002</v>
      </c>
      <c r="L29" s="73">
        <v>85.44</v>
      </c>
      <c r="M29" s="73">
        <v>1.72</v>
      </c>
      <c r="N29" s="73">
        <v>12.839999999999998</v>
      </c>
      <c r="O29" s="108">
        <v>92.39</v>
      </c>
      <c r="P29" s="108">
        <v>1.38</v>
      </c>
      <c r="Q29" s="108">
        <v>6.2399999999999993</v>
      </c>
      <c r="R29" s="73"/>
      <c r="S29" s="73"/>
      <c r="T29" s="73"/>
      <c r="U29" s="108"/>
      <c r="V29" s="108"/>
      <c r="W29" s="108"/>
      <c r="X29" s="14"/>
      <c r="Y29" s="14"/>
    </row>
    <row r="30" spans="1:25">
      <c r="A30" s="13">
        <v>33</v>
      </c>
      <c r="B30" s="67" t="s">
        <v>26</v>
      </c>
      <c r="C30" s="73">
        <f t="shared" si="0"/>
        <v>82.223333333333343</v>
      </c>
      <c r="D30" s="73">
        <f t="shared" si="1"/>
        <v>2.6933333333333334</v>
      </c>
      <c r="E30" s="81">
        <f t="shared" si="2"/>
        <v>15.076666666666668</v>
      </c>
      <c r="F30" s="73">
        <f t="shared" si="3"/>
        <v>9.1548475319544984</v>
      </c>
      <c r="G30" s="73">
        <f t="shared" si="4"/>
        <v>0.97336187172774169</v>
      </c>
      <c r="H30" s="81">
        <f t="shared" si="5"/>
        <v>8.2365547004395818</v>
      </c>
      <c r="I30" s="108">
        <v>88.51</v>
      </c>
      <c r="J30" s="108">
        <v>1.77</v>
      </c>
      <c r="K30" s="108">
        <v>9.7100000000000009</v>
      </c>
      <c r="L30" s="73">
        <v>71.72</v>
      </c>
      <c r="M30" s="73">
        <v>3.71</v>
      </c>
      <c r="N30" s="73">
        <v>24.560000000000002</v>
      </c>
      <c r="O30" s="108">
        <v>86.44</v>
      </c>
      <c r="P30" s="108">
        <v>2.6</v>
      </c>
      <c r="Q30" s="108">
        <v>10.96</v>
      </c>
      <c r="R30" s="73"/>
      <c r="S30" s="73"/>
      <c r="T30" s="73"/>
      <c r="U30" s="108"/>
      <c r="V30" s="108"/>
      <c r="W30" s="108"/>
      <c r="X30" s="14"/>
      <c r="Y30" s="14"/>
    </row>
    <row r="31" spans="1:25">
      <c r="A31" s="13">
        <v>34</v>
      </c>
      <c r="B31" s="67" t="s">
        <v>27</v>
      </c>
      <c r="C31" s="73">
        <f t="shared" si="0"/>
        <v>75.599999999999994</v>
      </c>
      <c r="D31" s="73">
        <f t="shared" si="1"/>
        <v>2.61</v>
      </c>
      <c r="E31" s="81">
        <f t="shared" si="2"/>
        <v>21.795000000000002</v>
      </c>
      <c r="F31" s="73">
        <f t="shared" si="3"/>
        <v>29.472210639855351</v>
      </c>
      <c r="G31" s="73">
        <f t="shared" si="4"/>
        <v>0.70710678118654757</v>
      </c>
      <c r="H31" s="81">
        <f t="shared" si="5"/>
        <v>28.758032790856888</v>
      </c>
      <c r="I31" s="108">
        <v>54.76</v>
      </c>
      <c r="J31" s="108">
        <v>3.11</v>
      </c>
      <c r="K31" s="108">
        <v>42.13</v>
      </c>
      <c r="L31" s="73">
        <v>96.44</v>
      </c>
      <c r="M31" s="73">
        <v>2.11</v>
      </c>
      <c r="N31" s="73">
        <v>1.46</v>
      </c>
      <c r="O31" s="108"/>
      <c r="P31" s="108"/>
      <c r="Q31" s="108"/>
      <c r="R31" s="73"/>
      <c r="S31" s="73"/>
      <c r="T31" s="73"/>
      <c r="U31" s="108"/>
      <c r="V31" s="108"/>
      <c r="W31" s="108"/>
      <c r="X31" s="14"/>
      <c r="Y31" s="14"/>
    </row>
    <row r="32" spans="1:25">
      <c r="A32" s="13">
        <v>35</v>
      </c>
      <c r="B32" s="67" t="s">
        <v>28</v>
      </c>
      <c r="C32" s="73">
        <f t="shared" si="0"/>
        <v>84.4</v>
      </c>
      <c r="D32" s="73">
        <f t="shared" si="1"/>
        <v>2.8966666666666669</v>
      </c>
      <c r="E32" s="81">
        <f t="shared" si="2"/>
        <v>12.700000000000001</v>
      </c>
      <c r="F32" s="73">
        <f t="shared" si="3"/>
        <v>6.6323148296805066</v>
      </c>
      <c r="G32" s="73">
        <f t="shared" si="4"/>
        <v>1.0383801487573476</v>
      </c>
      <c r="H32" s="81">
        <f t="shared" si="5"/>
        <v>5.5959538954498127</v>
      </c>
      <c r="I32" s="108">
        <v>85.36</v>
      </c>
      <c r="J32" s="108">
        <v>2.8000000000000003</v>
      </c>
      <c r="K32" s="108">
        <v>11.83</v>
      </c>
      <c r="L32" s="73">
        <v>90.5</v>
      </c>
      <c r="M32" s="73">
        <v>1.91</v>
      </c>
      <c r="N32" s="73">
        <v>7.59</v>
      </c>
      <c r="O32" s="108">
        <v>77.34</v>
      </c>
      <c r="P32" s="108">
        <v>3.9800000000000004</v>
      </c>
      <c r="Q32" s="108">
        <v>18.68</v>
      </c>
      <c r="R32" s="73"/>
      <c r="S32" s="73"/>
      <c r="T32" s="73"/>
      <c r="U32" s="108"/>
      <c r="V32" s="108"/>
      <c r="W32" s="108"/>
      <c r="X32" s="14"/>
      <c r="Y32" s="14"/>
    </row>
    <row r="33" spans="1:25">
      <c r="A33" s="13">
        <v>36</v>
      </c>
      <c r="B33" s="67" t="s">
        <v>29</v>
      </c>
      <c r="C33" s="73">
        <f t="shared" si="0"/>
        <v>87.86</v>
      </c>
      <c r="D33" s="73">
        <f t="shared" si="1"/>
        <v>1.1566666666666665</v>
      </c>
      <c r="E33" s="81">
        <f t="shared" si="2"/>
        <v>10.983333333333333</v>
      </c>
      <c r="F33" s="73">
        <f t="shared" si="3"/>
        <v>8.8895387956856275</v>
      </c>
      <c r="G33" s="73">
        <f t="shared" si="4"/>
        <v>2.055585885662123</v>
      </c>
      <c r="H33" s="81">
        <f t="shared" si="5"/>
        <v>7.6002916610702087</v>
      </c>
      <c r="I33" s="108">
        <v>77.680000000000007</v>
      </c>
      <c r="J33" s="108">
        <v>2.58</v>
      </c>
      <c r="K33" s="108">
        <v>19.739999999999998</v>
      </c>
      <c r="L33" s="73">
        <v>94.089999999999989</v>
      </c>
      <c r="M33" s="73">
        <v>-1.2</v>
      </c>
      <c r="N33" s="73">
        <v>7.1099999999999994</v>
      </c>
      <c r="O33" s="108">
        <v>91.81</v>
      </c>
      <c r="P33" s="108">
        <v>2.09</v>
      </c>
      <c r="Q33" s="108">
        <v>6.1</v>
      </c>
      <c r="R33" s="73"/>
      <c r="S33" s="73"/>
      <c r="T33" s="73"/>
      <c r="U33" s="108"/>
      <c r="V33" s="108"/>
      <c r="W33" s="108"/>
      <c r="X33" s="14"/>
      <c r="Y33" s="14"/>
    </row>
    <row r="34" spans="1:25">
      <c r="A34" s="13">
        <v>37</v>
      </c>
      <c r="B34" s="67" t="s">
        <v>30</v>
      </c>
      <c r="C34" s="73">
        <f t="shared" si="0"/>
        <v>84.776666666666657</v>
      </c>
      <c r="D34" s="73">
        <f t="shared" si="1"/>
        <v>3.1833333333333331</v>
      </c>
      <c r="E34" s="81">
        <f t="shared" si="2"/>
        <v>12.036666666666667</v>
      </c>
      <c r="F34" s="73">
        <f t="shared" si="3"/>
        <v>15.770359327971436</v>
      </c>
      <c r="G34" s="73">
        <f t="shared" si="4"/>
        <v>3.5486523263533907</v>
      </c>
      <c r="H34" s="81">
        <f t="shared" si="5"/>
        <v>12.498025177336347</v>
      </c>
      <c r="I34" s="108">
        <v>66.66</v>
      </c>
      <c r="J34" s="108">
        <v>7.1499999999999995</v>
      </c>
      <c r="K34" s="108">
        <v>26.179999999999996</v>
      </c>
      <c r="L34" s="73">
        <v>95.43</v>
      </c>
      <c r="M34" s="73">
        <v>2.09</v>
      </c>
      <c r="N34" s="73">
        <v>2.48</v>
      </c>
      <c r="O34" s="108">
        <v>92.24</v>
      </c>
      <c r="P34" s="108">
        <v>0.31</v>
      </c>
      <c r="Q34" s="108">
        <v>7.4499999999999993</v>
      </c>
      <c r="R34" s="73"/>
      <c r="S34" s="73"/>
      <c r="T34" s="73"/>
      <c r="U34" s="108"/>
      <c r="V34" s="108"/>
      <c r="W34" s="108"/>
      <c r="X34" s="14"/>
      <c r="Y34" s="14"/>
    </row>
    <row r="35" spans="1:25">
      <c r="A35" s="13">
        <v>38</v>
      </c>
      <c r="B35" s="67" t="s">
        <v>31</v>
      </c>
      <c r="C35" s="73">
        <f t="shared" si="0"/>
        <v>92.14</v>
      </c>
      <c r="D35" s="73">
        <f t="shared" si="1"/>
        <v>0.5625</v>
      </c>
      <c r="E35" s="81">
        <f t="shared" si="2"/>
        <v>7.3000000000000007</v>
      </c>
      <c r="F35" s="73">
        <f t="shared" si="3"/>
        <v>2.9435466136391746</v>
      </c>
      <c r="G35" s="73">
        <f t="shared" si="4"/>
        <v>1.640942310584582</v>
      </c>
      <c r="H35" s="81">
        <f t="shared" si="5"/>
        <v>1.9692468949660238</v>
      </c>
      <c r="I35" s="108">
        <v>90.58</v>
      </c>
      <c r="J35" s="108">
        <v>0.3</v>
      </c>
      <c r="K35" s="108">
        <v>9.120000000000001</v>
      </c>
      <c r="L35" s="73">
        <v>89.59</v>
      </c>
      <c r="M35" s="73">
        <v>1.55</v>
      </c>
      <c r="N35" s="73">
        <v>8.870000000000001</v>
      </c>
      <c r="O35" s="108">
        <v>96.27</v>
      </c>
      <c r="P35" s="108">
        <v>-1.6400000000000001</v>
      </c>
      <c r="Q35" s="108">
        <v>5.37</v>
      </c>
      <c r="R35" s="73">
        <v>92.12</v>
      </c>
      <c r="S35" s="73">
        <v>2.04</v>
      </c>
      <c r="T35" s="73">
        <v>5.84</v>
      </c>
      <c r="U35" s="108"/>
      <c r="V35" s="108"/>
      <c r="W35" s="108"/>
      <c r="X35" s="14"/>
      <c r="Y35" s="14"/>
    </row>
    <row r="36" spans="1:25">
      <c r="A36" s="13">
        <v>39</v>
      </c>
      <c r="B36" s="67" t="s">
        <v>32</v>
      </c>
      <c r="C36" s="73">
        <f t="shared" si="0"/>
        <v>87.559999999999988</v>
      </c>
      <c r="D36" s="73">
        <f t="shared" si="1"/>
        <v>0.24727099999999994</v>
      </c>
      <c r="E36" s="81">
        <f t="shared" si="2"/>
        <v>12.193333333333333</v>
      </c>
      <c r="F36" s="73">
        <f t="shared" si="3"/>
        <v>14.717278960460222</v>
      </c>
      <c r="G36" s="73">
        <f t="shared" si="4"/>
        <v>0.77320254935107391</v>
      </c>
      <c r="H36" s="81">
        <f t="shared" si="5"/>
        <v>13.973268527203407</v>
      </c>
      <c r="I36" s="108">
        <v>97.77</v>
      </c>
      <c r="J36" s="108">
        <v>-7.8187000000000006E-2</v>
      </c>
      <c r="K36" s="108">
        <v>2.31</v>
      </c>
      <c r="L36" s="73">
        <v>70.69</v>
      </c>
      <c r="M36" s="73">
        <v>1.1299999999999999</v>
      </c>
      <c r="N36" s="73">
        <v>28.18</v>
      </c>
      <c r="O36" s="108">
        <v>94.22</v>
      </c>
      <c r="P36" s="108">
        <v>-0.31</v>
      </c>
      <c r="Q36" s="108">
        <v>6.09</v>
      </c>
      <c r="R36" s="73"/>
      <c r="S36" s="73"/>
      <c r="T36" s="73"/>
      <c r="U36" s="108"/>
      <c r="V36" s="108"/>
      <c r="W36" s="108"/>
      <c r="X36" s="14"/>
      <c r="Y36" s="14"/>
    </row>
    <row r="37" spans="1:25">
      <c r="A37" s="13">
        <v>40</v>
      </c>
      <c r="B37" s="67" t="s">
        <v>33</v>
      </c>
      <c r="C37" s="73">
        <f t="shared" si="0"/>
        <v>90.27</v>
      </c>
      <c r="D37" s="73">
        <f t="shared" si="1"/>
        <v>1.9033333333333331</v>
      </c>
      <c r="E37" s="81">
        <f t="shared" si="2"/>
        <v>7.8266666666666671</v>
      </c>
      <c r="F37" s="73">
        <f t="shared" si="3"/>
        <v>3.4940377788455574</v>
      </c>
      <c r="G37" s="73">
        <f t="shared" si="4"/>
        <v>0.49237519569260835</v>
      </c>
      <c r="H37" s="81">
        <f t="shared" si="5"/>
        <v>3.8687121026684488</v>
      </c>
      <c r="I37" s="108">
        <v>93.61</v>
      </c>
      <c r="J37" s="108">
        <v>2.0299999999999998</v>
      </c>
      <c r="K37" s="108">
        <v>4.3600000000000003</v>
      </c>
      <c r="L37" s="73">
        <v>90.56</v>
      </c>
      <c r="M37" s="73">
        <v>2.3199999999999998</v>
      </c>
      <c r="N37" s="73">
        <v>7.12</v>
      </c>
      <c r="O37" s="108">
        <v>86.64</v>
      </c>
      <c r="P37" s="108">
        <v>1.3599999999999999</v>
      </c>
      <c r="Q37" s="108">
        <v>12</v>
      </c>
      <c r="R37" s="73"/>
      <c r="S37" s="73"/>
      <c r="T37" s="73"/>
      <c r="U37" s="108"/>
      <c r="V37" s="108"/>
      <c r="W37" s="108"/>
      <c r="X37" s="14"/>
      <c r="Y37" s="14"/>
    </row>
    <row r="38" spans="1:25">
      <c r="A38" s="13">
        <v>41</v>
      </c>
      <c r="B38" s="67" t="s">
        <v>34</v>
      </c>
      <c r="C38" s="73">
        <f t="shared" si="0"/>
        <v>92.296666666666667</v>
      </c>
      <c r="D38" s="73">
        <f t="shared" si="1"/>
        <v>2.33</v>
      </c>
      <c r="E38" s="81">
        <f t="shared" si="2"/>
        <v>5.373333333333334</v>
      </c>
      <c r="F38" s="73">
        <f t="shared" si="3"/>
        <v>3.222255938520918</v>
      </c>
      <c r="G38" s="73">
        <f t="shared" si="4"/>
        <v>0.58043087443725805</v>
      </c>
      <c r="H38" s="81">
        <f t="shared" si="5"/>
        <v>2.6542481672468625</v>
      </c>
      <c r="I38" s="108">
        <v>88.67</v>
      </c>
      <c r="J38" s="108">
        <v>3</v>
      </c>
      <c r="K38" s="108">
        <v>8.32</v>
      </c>
      <c r="L38" s="73">
        <v>94.83</v>
      </c>
      <c r="M38" s="73">
        <v>2.0099999999999998</v>
      </c>
      <c r="N38" s="73">
        <v>3.17</v>
      </c>
      <c r="O38" s="108">
        <v>93.39</v>
      </c>
      <c r="P38" s="108">
        <v>1.9800000000000002</v>
      </c>
      <c r="Q38" s="108">
        <v>4.63</v>
      </c>
      <c r="R38" s="73"/>
      <c r="S38" s="73"/>
      <c r="T38" s="73"/>
      <c r="U38" s="108"/>
      <c r="V38" s="108"/>
      <c r="W38" s="108"/>
      <c r="X38" s="14"/>
      <c r="Y38" s="14"/>
    </row>
    <row r="39" spans="1:25">
      <c r="A39" s="13">
        <v>42</v>
      </c>
      <c r="B39" s="67" t="s">
        <v>35</v>
      </c>
      <c r="C39" s="73">
        <f t="shared" si="0"/>
        <v>80.077500000000001</v>
      </c>
      <c r="D39" s="73">
        <f t="shared" si="1"/>
        <v>0.96</v>
      </c>
      <c r="E39" s="81">
        <f t="shared" si="2"/>
        <v>18.962499999999999</v>
      </c>
      <c r="F39" s="73">
        <f t="shared" si="3"/>
        <v>8.97151557244743</v>
      </c>
      <c r="G39" s="73">
        <f t="shared" si="4"/>
        <v>1.2429266537759447</v>
      </c>
      <c r="H39" s="81">
        <f t="shared" si="5"/>
        <v>7.8810801924609324</v>
      </c>
      <c r="I39" s="108">
        <v>66.849999999999994</v>
      </c>
      <c r="J39" s="108">
        <v>2.5</v>
      </c>
      <c r="K39" s="108">
        <v>30.65</v>
      </c>
      <c r="L39" s="73">
        <v>83.81</v>
      </c>
      <c r="M39" s="73">
        <v>1.26</v>
      </c>
      <c r="N39" s="73">
        <v>14.93</v>
      </c>
      <c r="O39" s="108">
        <v>82.89</v>
      </c>
      <c r="P39" s="108">
        <v>0.53</v>
      </c>
      <c r="Q39" s="108">
        <v>16.580000000000002</v>
      </c>
      <c r="R39" s="73">
        <v>86.76</v>
      </c>
      <c r="S39" s="73">
        <v>-0.44999999999999996</v>
      </c>
      <c r="T39" s="73">
        <v>13.69</v>
      </c>
      <c r="U39" s="108"/>
      <c r="V39" s="108"/>
      <c r="W39" s="108"/>
      <c r="X39" s="14"/>
      <c r="Y39" s="14"/>
    </row>
    <row r="40" spans="1:25">
      <c r="A40" s="13">
        <v>43</v>
      </c>
      <c r="B40" s="67" t="s">
        <v>36</v>
      </c>
      <c r="C40" s="73">
        <f t="shared" si="0"/>
        <v>91.15333333333335</v>
      </c>
      <c r="D40" s="73">
        <f t="shared" si="1"/>
        <v>-2.4133333333333336</v>
      </c>
      <c r="E40" s="81">
        <f t="shared" si="2"/>
        <v>11.256666666666668</v>
      </c>
      <c r="F40" s="73">
        <f t="shared" si="3"/>
        <v>13.754324168541803</v>
      </c>
      <c r="G40" s="73">
        <f t="shared" si="4"/>
        <v>7.3842693161431576</v>
      </c>
      <c r="H40" s="81">
        <f t="shared" si="5"/>
        <v>7.2352631834186463</v>
      </c>
      <c r="I40" s="108">
        <v>75.97</v>
      </c>
      <c r="J40" s="108">
        <v>4.43</v>
      </c>
      <c r="K40" s="108">
        <v>19.600000000000001</v>
      </c>
      <c r="L40" s="73">
        <v>94.710000000000008</v>
      </c>
      <c r="M40" s="73">
        <v>-1.43</v>
      </c>
      <c r="N40" s="73">
        <v>6.7100000000000009</v>
      </c>
      <c r="O40" s="109">
        <v>102.78</v>
      </c>
      <c r="P40" s="109">
        <v>-10.24</v>
      </c>
      <c r="Q40" s="109">
        <v>7.46</v>
      </c>
      <c r="R40" s="73"/>
      <c r="S40" s="73"/>
      <c r="T40" s="73"/>
      <c r="U40" s="108"/>
      <c r="V40" s="108"/>
      <c r="W40" s="108"/>
      <c r="X40" s="14"/>
      <c r="Y40" s="14"/>
    </row>
    <row r="41" spans="1:25">
      <c r="A41" s="13">
        <v>44</v>
      </c>
      <c r="B41" s="67" t="s">
        <v>37</v>
      </c>
      <c r="C41" s="73">
        <f t="shared" si="0"/>
        <v>91.3</v>
      </c>
      <c r="D41" s="73">
        <f t="shared" si="1"/>
        <v>2.23</v>
      </c>
      <c r="E41" s="81">
        <f t="shared" si="2"/>
        <v>6.47</v>
      </c>
      <c r="F41" s="73">
        <f t="shared" si="3"/>
        <v>5.7848163324344259</v>
      </c>
      <c r="G41" s="73">
        <f t="shared" si="4"/>
        <v>0.41146081222881942</v>
      </c>
      <c r="H41" s="81">
        <f t="shared" si="5"/>
        <v>5.497490336508104</v>
      </c>
      <c r="I41" s="108">
        <v>93.65</v>
      </c>
      <c r="J41" s="108">
        <v>1.7999999999999998</v>
      </c>
      <c r="K41" s="108">
        <v>4.55</v>
      </c>
      <c r="L41" s="73">
        <v>95.54</v>
      </c>
      <c r="M41" s="73">
        <v>2.27</v>
      </c>
      <c r="N41" s="73">
        <v>2.19</v>
      </c>
      <c r="O41" s="108">
        <v>84.71</v>
      </c>
      <c r="P41" s="108">
        <v>2.62</v>
      </c>
      <c r="Q41" s="108">
        <v>12.67</v>
      </c>
      <c r="R41" s="73"/>
      <c r="S41" s="73"/>
      <c r="T41" s="73"/>
      <c r="U41" s="108"/>
      <c r="V41" s="108"/>
      <c r="W41" s="108"/>
      <c r="X41" s="14"/>
      <c r="Y41" s="14"/>
    </row>
    <row r="42" spans="1:25">
      <c r="A42" s="13">
        <v>45</v>
      </c>
      <c r="B42" s="67" t="s">
        <v>38</v>
      </c>
      <c r="C42" s="73">
        <f t="shared" si="0"/>
        <v>87.977499999999992</v>
      </c>
      <c r="D42" s="73">
        <f t="shared" si="1"/>
        <v>1.6525000000000001</v>
      </c>
      <c r="E42" s="81">
        <f t="shared" si="2"/>
        <v>10.3675</v>
      </c>
      <c r="F42" s="73">
        <f t="shared" si="3"/>
        <v>3.5912149754644256</v>
      </c>
      <c r="G42" s="73">
        <f t="shared" si="4"/>
        <v>0.74208602376454125</v>
      </c>
      <c r="H42" s="81">
        <f t="shared" si="5"/>
        <v>3.1205167841240655</v>
      </c>
      <c r="I42" s="108">
        <v>88.58</v>
      </c>
      <c r="J42" s="108">
        <v>1.01</v>
      </c>
      <c r="K42" s="108">
        <v>10.4</v>
      </c>
      <c r="L42" s="73">
        <v>83.84</v>
      </c>
      <c r="M42" s="73">
        <v>2.0500000000000003</v>
      </c>
      <c r="N42" s="73">
        <v>14.11</v>
      </c>
      <c r="O42" s="108">
        <v>87.01</v>
      </c>
      <c r="P42" s="108">
        <v>2.5</v>
      </c>
      <c r="Q42" s="108">
        <v>10.489999999999998</v>
      </c>
      <c r="R42" s="73">
        <v>92.47999999999999</v>
      </c>
      <c r="S42" s="73">
        <v>1.05</v>
      </c>
      <c r="T42" s="73">
        <v>6.47</v>
      </c>
      <c r="U42" s="108"/>
      <c r="V42" s="108"/>
      <c r="W42" s="108"/>
      <c r="X42" s="14"/>
      <c r="Y42" s="14"/>
    </row>
    <row r="43" spans="1:25">
      <c r="A43" s="13">
        <v>46</v>
      </c>
      <c r="B43" s="67" t="s">
        <v>39</v>
      </c>
      <c r="C43" s="73">
        <f t="shared" si="0"/>
        <v>71.726666666666674</v>
      </c>
      <c r="D43" s="73">
        <f t="shared" si="1"/>
        <v>7.63</v>
      </c>
      <c r="E43" s="81">
        <f t="shared" si="2"/>
        <v>20.646666666666665</v>
      </c>
      <c r="F43" s="73">
        <f t="shared" si="3"/>
        <v>10.022626069715123</v>
      </c>
      <c r="G43" s="73">
        <f t="shared" si="4"/>
        <v>7.3564733398551763</v>
      </c>
      <c r="H43" s="81">
        <f t="shared" si="5"/>
        <v>2.6686575901253042</v>
      </c>
      <c r="I43" s="108">
        <v>76.7</v>
      </c>
      <c r="J43" s="108">
        <v>3.82</v>
      </c>
      <c r="K43" s="108">
        <v>19.48</v>
      </c>
      <c r="L43" s="73">
        <v>78.290000000000006</v>
      </c>
      <c r="M43" s="73">
        <v>2.96</v>
      </c>
      <c r="N43" s="73">
        <v>18.759999999999998</v>
      </c>
      <c r="O43" s="108">
        <v>60.19</v>
      </c>
      <c r="P43" s="108">
        <v>16.11</v>
      </c>
      <c r="Q43" s="108">
        <v>23.7</v>
      </c>
      <c r="R43" s="73"/>
      <c r="S43" s="73"/>
      <c r="T43" s="73"/>
      <c r="U43" s="108"/>
      <c r="V43" s="108"/>
      <c r="W43" s="108"/>
      <c r="X43" s="14"/>
      <c r="Y43" s="14"/>
    </row>
    <row r="44" spans="1:25">
      <c r="A44" s="13">
        <v>49</v>
      </c>
      <c r="B44" s="67" t="s">
        <v>42</v>
      </c>
      <c r="C44" s="73">
        <f t="shared" si="0"/>
        <v>86.75333333333333</v>
      </c>
      <c r="D44" s="73">
        <f t="shared" si="1"/>
        <v>1.9166666666666667</v>
      </c>
      <c r="E44" s="81">
        <f t="shared" si="2"/>
        <v>11.33</v>
      </c>
      <c r="F44" s="73">
        <f t="shared" si="3"/>
        <v>9.8692316485800156</v>
      </c>
      <c r="G44" s="73">
        <f t="shared" si="4"/>
        <v>1.6709677834516534</v>
      </c>
      <c r="H44" s="81">
        <f t="shared" si="5"/>
        <v>9.2149226800879891</v>
      </c>
      <c r="I44" s="108">
        <v>89.8</v>
      </c>
      <c r="J44" s="108">
        <v>0.03</v>
      </c>
      <c r="K44" s="108">
        <v>10.17</v>
      </c>
      <c r="L44" s="73">
        <v>75.72</v>
      </c>
      <c r="M44" s="73">
        <v>3.2099999999999995</v>
      </c>
      <c r="N44" s="73">
        <v>21.07</v>
      </c>
      <c r="O44" s="109">
        <v>94.740000000000009</v>
      </c>
      <c r="P44" s="109">
        <v>2.5100000000000002</v>
      </c>
      <c r="Q44" s="109">
        <v>2.75</v>
      </c>
      <c r="R44" s="73"/>
      <c r="S44" s="73"/>
      <c r="T44" s="73"/>
      <c r="U44" s="108"/>
      <c r="V44" s="108"/>
      <c r="W44" s="108"/>
      <c r="X44" s="14"/>
      <c r="Y44" s="14"/>
    </row>
    <row r="45" spans="1:25">
      <c r="A45" s="13">
        <v>50</v>
      </c>
      <c r="B45" s="100" t="s">
        <v>43</v>
      </c>
      <c r="C45" s="73" t="s">
        <v>353</v>
      </c>
      <c r="D45" s="73" t="s">
        <v>353</v>
      </c>
      <c r="E45" s="73" t="s">
        <v>353</v>
      </c>
      <c r="F45" s="73" t="s">
        <v>353</v>
      </c>
      <c r="G45" s="73" t="s">
        <v>353</v>
      </c>
      <c r="H45" s="73" t="s">
        <v>353</v>
      </c>
      <c r="I45" s="73" t="s">
        <v>353</v>
      </c>
      <c r="J45" s="73" t="s">
        <v>353</v>
      </c>
      <c r="K45" s="73" t="s">
        <v>353</v>
      </c>
      <c r="L45" s="73" t="s">
        <v>353</v>
      </c>
      <c r="M45" s="73" t="s">
        <v>353</v>
      </c>
      <c r="N45" s="73" t="s">
        <v>353</v>
      </c>
      <c r="O45" s="109"/>
      <c r="P45" s="109"/>
      <c r="Q45" s="109"/>
      <c r="R45" s="73"/>
      <c r="S45" s="73"/>
      <c r="T45" s="73"/>
      <c r="U45" s="108"/>
      <c r="V45" s="108"/>
      <c r="W45" s="108"/>
      <c r="X45" s="14"/>
      <c r="Y45" s="14"/>
    </row>
    <row r="46" spans="1:25">
      <c r="A46" s="13">
        <v>52</v>
      </c>
      <c r="B46" s="67" t="s">
        <v>45</v>
      </c>
      <c r="C46" s="73">
        <f t="shared" si="0"/>
        <v>91.899999999999991</v>
      </c>
      <c r="D46" s="73">
        <f t="shared" si="1"/>
        <v>-0.6133333333333334</v>
      </c>
      <c r="E46" s="81">
        <f t="shared" si="2"/>
        <v>8.7133333333333329</v>
      </c>
      <c r="F46" s="73">
        <f t="shared" si="3"/>
        <v>6.9458764745710866</v>
      </c>
      <c r="G46" s="73">
        <f t="shared" si="4"/>
        <v>0.5200320502943383</v>
      </c>
      <c r="H46" s="81">
        <f t="shared" si="5"/>
        <v>6.4949390553979294</v>
      </c>
      <c r="I46" s="108">
        <v>95.84</v>
      </c>
      <c r="J46" s="108">
        <v>-0.62</v>
      </c>
      <c r="K46" s="108">
        <v>4.78</v>
      </c>
      <c r="L46" s="73">
        <v>95.98</v>
      </c>
      <c r="M46" s="73">
        <v>-1.1299999999999999</v>
      </c>
      <c r="N46" s="73">
        <v>5.1499999999999995</v>
      </c>
      <c r="O46" s="108">
        <v>83.88</v>
      </c>
      <c r="P46" s="108">
        <v>-0.09</v>
      </c>
      <c r="Q46" s="108">
        <v>16.21</v>
      </c>
      <c r="R46" s="73"/>
      <c r="S46" s="73"/>
      <c r="T46" s="73"/>
      <c r="U46" s="108"/>
      <c r="V46" s="108"/>
      <c r="W46" s="108"/>
      <c r="X46" s="14"/>
      <c r="Y46" s="14"/>
    </row>
    <row r="47" spans="1:25">
      <c r="A47" s="13">
        <v>53</v>
      </c>
      <c r="B47" s="67" t="s">
        <v>46</v>
      </c>
      <c r="C47" s="73">
        <f t="shared" si="0"/>
        <v>99.016666666666666</v>
      </c>
      <c r="D47" s="73">
        <f t="shared" si="1"/>
        <v>0.73</v>
      </c>
      <c r="E47" s="81">
        <f t="shared" si="2"/>
        <v>0.25</v>
      </c>
      <c r="F47" s="73">
        <f t="shared" si="3"/>
        <v>1.835873997128699</v>
      </c>
      <c r="G47" s="73">
        <f t="shared" si="4"/>
        <v>0.78542981863435768</v>
      </c>
      <c r="H47" s="81">
        <f t="shared" si="5"/>
        <v>1.0934349546269315</v>
      </c>
      <c r="I47" s="108">
        <v>99.6</v>
      </c>
      <c r="J47" s="108">
        <v>0.70000000000000007</v>
      </c>
      <c r="K47" s="108">
        <v>-0.31</v>
      </c>
      <c r="L47" s="73">
        <v>96.960000000000008</v>
      </c>
      <c r="M47" s="73">
        <v>1.53</v>
      </c>
      <c r="N47" s="73">
        <v>1.51</v>
      </c>
      <c r="O47" s="108">
        <v>100.49</v>
      </c>
      <c r="P47" s="108">
        <v>-0.04</v>
      </c>
      <c r="Q47" s="108">
        <v>-0.44999999999999996</v>
      </c>
      <c r="R47" s="73"/>
      <c r="S47" s="73"/>
      <c r="T47" s="73"/>
      <c r="U47" s="108"/>
      <c r="V47" s="108"/>
      <c r="W47" s="108"/>
      <c r="X47" s="14"/>
      <c r="Y47" s="14"/>
    </row>
    <row r="48" spans="1:25">
      <c r="A48" s="13">
        <v>54</v>
      </c>
      <c r="B48" s="67" t="s">
        <v>47</v>
      </c>
      <c r="C48" s="73">
        <f t="shared" si="0"/>
        <v>93.759999999999991</v>
      </c>
      <c r="D48" s="73">
        <f t="shared" si="1"/>
        <v>-0.67500000000000004</v>
      </c>
      <c r="E48" s="81">
        <f t="shared" si="2"/>
        <v>6.9050000000000002</v>
      </c>
      <c r="F48" s="73">
        <f t="shared" si="3"/>
        <v>14.241130573097163</v>
      </c>
      <c r="G48" s="73">
        <f t="shared" si="4"/>
        <v>1.5202795795510775</v>
      </c>
      <c r="H48" s="81">
        <f t="shared" si="5"/>
        <v>12.720850993545991</v>
      </c>
      <c r="I48" s="108">
        <v>103.83</v>
      </c>
      <c r="J48" s="108">
        <v>-1.7500000000000002</v>
      </c>
      <c r="K48" s="108">
        <v>-2.09</v>
      </c>
      <c r="L48" s="75">
        <v>83.69</v>
      </c>
      <c r="M48" s="75">
        <v>0.4</v>
      </c>
      <c r="N48" s="75">
        <v>15.9</v>
      </c>
      <c r="O48" s="108"/>
      <c r="P48" s="108"/>
      <c r="Q48" s="108"/>
      <c r="R48" s="73"/>
      <c r="S48" s="73"/>
      <c r="T48" s="73"/>
      <c r="U48" s="108"/>
      <c r="V48" s="108"/>
      <c r="W48" s="108"/>
      <c r="X48" s="14"/>
      <c r="Y48" s="14"/>
    </row>
    <row r="49" spans="1:25">
      <c r="A49" s="13">
        <v>56</v>
      </c>
      <c r="B49" s="67" t="s">
        <v>49</v>
      </c>
      <c r="C49" s="73">
        <f t="shared" si="0"/>
        <v>96.160000000000011</v>
      </c>
      <c r="D49" s="73">
        <f t="shared" si="1"/>
        <v>0.21333333333333329</v>
      </c>
      <c r="E49" s="81">
        <f t="shared" si="2"/>
        <v>3.6233333333333335</v>
      </c>
      <c r="F49" s="73">
        <f t="shared" si="3"/>
        <v>4.8119954280942538</v>
      </c>
      <c r="G49" s="73">
        <f t="shared" si="4"/>
        <v>1.590733583392685</v>
      </c>
      <c r="H49" s="81">
        <f t="shared" si="5"/>
        <v>3.2962453387655075</v>
      </c>
      <c r="I49" s="108">
        <v>90.64</v>
      </c>
      <c r="J49" s="108">
        <v>2.0299999999999998</v>
      </c>
      <c r="K49" s="108">
        <v>7.32</v>
      </c>
      <c r="L49" s="73">
        <v>98.37</v>
      </c>
      <c r="M49" s="73">
        <v>-0.92999999999999994</v>
      </c>
      <c r="N49" s="73">
        <v>2.56</v>
      </c>
      <c r="O49" s="108">
        <v>99.47</v>
      </c>
      <c r="P49" s="108">
        <v>-0.45999999999999996</v>
      </c>
      <c r="Q49" s="108">
        <v>0.9900000000000001</v>
      </c>
      <c r="R49" s="73"/>
      <c r="S49" s="73"/>
      <c r="T49" s="73"/>
      <c r="U49" s="108"/>
      <c r="V49" s="108"/>
      <c r="W49" s="108"/>
      <c r="X49" s="14"/>
      <c r="Y49" s="14"/>
    </row>
    <row r="50" spans="1:25">
      <c r="A50" s="13">
        <v>60</v>
      </c>
      <c r="B50" s="100" t="s">
        <v>50</v>
      </c>
      <c r="C50" s="73" t="s">
        <v>353</v>
      </c>
      <c r="D50" s="73" t="s">
        <v>353</v>
      </c>
      <c r="E50" s="73" t="s">
        <v>353</v>
      </c>
      <c r="F50" s="73" t="s">
        <v>353</v>
      </c>
      <c r="G50" s="73" t="s">
        <v>353</v>
      </c>
      <c r="H50" s="73" t="s">
        <v>353</v>
      </c>
      <c r="I50" s="73" t="s">
        <v>353</v>
      </c>
      <c r="J50" s="73" t="s">
        <v>353</v>
      </c>
      <c r="K50" s="73" t="s">
        <v>353</v>
      </c>
      <c r="L50" s="73" t="s">
        <v>353</v>
      </c>
      <c r="M50" s="73" t="s">
        <v>353</v>
      </c>
      <c r="N50" s="73" t="s">
        <v>353</v>
      </c>
      <c r="O50" s="73" t="s">
        <v>353</v>
      </c>
      <c r="P50" s="73" t="s">
        <v>353</v>
      </c>
      <c r="Q50" s="73" t="s">
        <v>353</v>
      </c>
      <c r="R50" s="73"/>
      <c r="S50" s="73"/>
      <c r="T50" s="73"/>
      <c r="U50" s="108"/>
      <c r="V50" s="108"/>
      <c r="W50" s="108"/>
      <c r="X50" s="14"/>
      <c r="Y50" s="14"/>
    </row>
    <row r="51" spans="1:25">
      <c r="A51" s="13">
        <v>61</v>
      </c>
      <c r="B51" s="100" t="s">
        <v>51</v>
      </c>
      <c r="C51" s="73" t="s">
        <v>353</v>
      </c>
      <c r="D51" s="73" t="s">
        <v>353</v>
      </c>
      <c r="E51" s="73" t="s">
        <v>353</v>
      </c>
      <c r="F51" s="73" t="s">
        <v>353</v>
      </c>
      <c r="G51" s="73" t="s">
        <v>353</v>
      </c>
      <c r="H51" s="73" t="s">
        <v>353</v>
      </c>
      <c r="I51" s="73" t="s">
        <v>353</v>
      </c>
      <c r="J51" s="73" t="s">
        <v>353</v>
      </c>
      <c r="K51" s="73" t="s">
        <v>353</v>
      </c>
      <c r="L51" s="73" t="s">
        <v>353</v>
      </c>
      <c r="M51" s="73" t="s">
        <v>353</v>
      </c>
      <c r="N51" s="73" t="s">
        <v>353</v>
      </c>
      <c r="O51" s="73" t="s">
        <v>353</v>
      </c>
      <c r="P51" s="73" t="s">
        <v>353</v>
      </c>
      <c r="Q51" s="73" t="s">
        <v>353</v>
      </c>
      <c r="R51" s="73"/>
      <c r="S51" s="73"/>
      <c r="T51" s="73"/>
      <c r="U51" s="108"/>
      <c r="V51" s="108"/>
      <c r="W51" s="108"/>
      <c r="X51" s="14"/>
      <c r="Y51" s="14"/>
    </row>
    <row r="52" spans="1:25">
      <c r="A52" s="13">
        <v>63</v>
      </c>
      <c r="B52" s="67" t="s">
        <v>53</v>
      </c>
      <c r="C52" s="73">
        <f t="shared" si="0"/>
        <v>98.47</v>
      </c>
      <c r="D52" s="73">
        <f t="shared" si="1"/>
        <v>-2.42</v>
      </c>
      <c r="E52" s="81">
        <f t="shared" si="2"/>
        <v>3.9499999999999997</v>
      </c>
      <c r="F52" s="73">
        <f t="shared" si="3"/>
        <v>5.840702012600886</v>
      </c>
      <c r="G52" s="73">
        <f t="shared" si="4"/>
        <v>1.3293607486307091</v>
      </c>
      <c r="H52" s="81">
        <f t="shared" si="5"/>
        <v>7.1700627612315921</v>
      </c>
      <c r="I52" s="108">
        <v>102.60000000000001</v>
      </c>
      <c r="J52" s="108">
        <v>-1.48</v>
      </c>
      <c r="K52" s="108">
        <v>-1.1199999999999999</v>
      </c>
      <c r="L52" s="75">
        <v>94.34</v>
      </c>
      <c r="M52" s="75">
        <v>-3.36</v>
      </c>
      <c r="N52" s="75">
        <v>9.02</v>
      </c>
      <c r="O52" s="109"/>
      <c r="P52" s="109"/>
      <c r="Q52" s="109"/>
      <c r="R52" s="73"/>
      <c r="S52" s="73"/>
      <c r="T52" s="73"/>
      <c r="U52" s="108"/>
      <c r="V52" s="108"/>
      <c r="W52" s="108"/>
      <c r="X52" s="14"/>
      <c r="Y52" s="14"/>
    </row>
    <row r="53" spans="1:25">
      <c r="A53" s="13">
        <v>65</v>
      </c>
      <c r="B53" s="67" t="s">
        <v>55</v>
      </c>
      <c r="C53" s="73">
        <f t="shared" si="0"/>
        <v>84.533333333333331</v>
      </c>
      <c r="D53" s="73">
        <f t="shared" si="1"/>
        <v>2.4733333333333332</v>
      </c>
      <c r="E53" s="81">
        <f t="shared" si="2"/>
        <v>12.996666666666664</v>
      </c>
      <c r="F53" s="73">
        <f t="shared" si="3"/>
        <v>8.211274769080223</v>
      </c>
      <c r="G53" s="73">
        <f t="shared" si="4"/>
        <v>0.11590225767142472</v>
      </c>
      <c r="H53" s="81">
        <f t="shared" si="5"/>
        <v>8.315673955449034</v>
      </c>
      <c r="I53" s="108">
        <v>92.43</v>
      </c>
      <c r="J53" s="108">
        <v>2.5299999999999998</v>
      </c>
      <c r="K53" s="108">
        <v>5.04</v>
      </c>
      <c r="L53" s="73">
        <v>85.13</v>
      </c>
      <c r="M53" s="73">
        <v>2.5499999999999998</v>
      </c>
      <c r="N53" s="73">
        <v>12.32</v>
      </c>
      <c r="O53" s="108">
        <v>76.039999999999992</v>
      </c>
      <c r="P53" s="108">
        <v>2.34</v>
      </c>
      <c r="Q53" s="108">
        <v>21.63</v>
      </c>
      <c r="R53" s="73"/>
      <c r="S53" s="73"/>
      <c r="T53" s="73"/>
      <c r="U53" s="108"/>
      <c r="V53" s="108"/>
      <c r="W53" s="108"/>
      <c r="X53" s="14"/>
      <c r="Y53" s="14"/>
    </row>
    <row r="54" spans="1:25">
      <c r="A54" s="13">
        <v>66</v>
      </c>
      <c r="B54" s="67" t="s">
        <v>56</v>
      </c>
      <c r="C54" s="73">
        <f t="shared" si="0"/>
        <v>96.84666666666665</v>
      </c>
      <c r="D54" s="73">
        <f t="shared" si="1"/>
        <v>-0.7466666666666667</v>
      </c>
      <c r="E54" s="81">
        <f t="shared" si="2"/>
        <v>3.8933333333333331</v>
      </c>
      <c r="F54" s="73">
        <f t="shared" si="3"/>
        <v>0.57657031950433657</v>
      </c>
      <c r="G54" s="73">
        <f t="shared" si="4"/>
        <v>1.2669780319063677</v>
      </c>
      <c r="H54" s="81">
        <f t="shared" si="5"/>
        <v>0.85348305978111749</v>
      </c>
      <c r="I54" s="109">
        <v>97.08</v>
      </c>
      <c r="J54" s="109">
        <v>-1.9300000000000002</v>
      </c>
      <c r="K54" s="109">
        <v>4.8500000000000005</v>
      </c>
      <c r="L54" s="75">
        <v>97.27</v>
      </c>
      <c r="M54" s="75">
        <v>-0.89999999999999991</v>
      </c>
      <c r="N54" s="75">
        <v>3.62</v>
      </c>
      <c r="O54" s="109">
        <v>96.19</v>
      </c>
      <c r="P54" s="109">
        <v>0.59</v>
      </c>
      <c r="Q54" s="109">
        <v>3.2099999999999995</v>
      </c>
      <c r="R54" s="73"/>
      <c r="S54" s="73"/>
      <c r="T54" s="73"/>
      <c r="U54" s="108"/>
      <c r="V54" s="108"/>
      <c r="W54" s="108"/>
      <c r="X54" s="14"/>
      <c r="Y54" s="14"/>
    </row>
    <row r="55" spans="1:25">
      <c r="A55" s="13">
        <v>68</v>
      </c>
      <c r="B55" s="67" t="s">
        <v>87</v>
      </c>
      <c r="C55" s="73">
        <f t="shared" si="0"/>
        <v>66.605000000000004</v>
      </c>
      <c r="D55" s="73">
        <f t="shared" si="1"/>
        <v>-0.28000000000000003</v>
      </c>
      <c r="E55" s="81">
        <f t="shared" si="2"/>
        <v>33.674999999999997</v>
      </c>
      <c r="F55" s="73">
        <f t="shared" si="3"/>
        <v>18.717116498007901</v>
      </c>
      <c r="G55" s="73">
        <f t="shared" si="4"/>
        <v>3.6203867196751238</v>
      </c>
      <c r="H55" s="81">
        <f t="shared" si="5"/>
        <v>15.096729778332808</v>
      </c>
      <c r="I55" s="108">
        <v>53.37</v>
      </c>
      <c r="J55" s="108">
        <v>2.2800000000000002</v>
      </c>
      <c r="K55" s="108">
        <v>44.35</v>
      </c>
      <c r="L55" s="73">
        <v>79.84</v>
      </c>
      <c r="M55" s="73">
        <v>-2.8400000000000003</v>
      </c>
      <c r="N55" s="73">
        <v>23</v>
      </c>
      <c r="O55" s="108"/>
      <c r="P55" s="108"/>
      <c r="Q55" s="108"/>
      <c r="R55" s="73"/>
      <c r="S55" s="73"/>
      <c r="T55" s="73"/>
      <c r="U55" s="108"/>
      <c r="V55" s="108"/>
      <c r="W55" s="108"/>
      <c r="X55" s="14"/>
      <c r="Y55" s="14"/>
    </row>
    <row r="56" spans="1:25">
      <c r="A56" s="13">
        <v>70</v>
      </c>
      <c r="B56" s="67" t="s">
        <v>58</v>
      </c>
      <c r="C56" s="73">
        <f t="shared" si="0"/>
        <v>90.116666666666674</v>
      </c>
      <c r="D56" s="73">
        <f t="shared" si="1"/>
        <v>-0.32</v>
      </c>
      <c r="E56" s="81">
        <f t="shared" si="2"/>
        <v>10.196666666666665</v>
      </c>
      <c r="F56" s="73">
        <f t="shared" si="3"/>
        <v>3.6554115135417167</v>
      </c>
      <c r="G56" s="73">
        <f t="shared" si="4"/>
        <v>2.9593411428897478</v>
      </c>
      <c r="H56" s="81">
        <f t="shared" si="5"/>
        <v>1.0074886269002414</v>
      </c>
      <c r="I56" s="108">
        <v>86.429999999999993</v>
      </c>
      <c r="J56" s="108">
        <v>2.96</v>
      </c>
      <c r="K56" s="108">
        <v>10.6</v>
      </c>
      <c r="L56" s="73">
        <v>93.74</v>
      </c>
      <c r="M56" s="73">
        <v>-2.79</v>
      </c>
      <c r="N56" s="73">
        <v>9.0499999999999989</v>
      </c>
      <c r="O56" s="108">
        <v>90.18</v>
      </c>
      <c r="P56" s="108">
        <v>-1.1299999999999999</v>
      </c>
      <c r="Q56" s="108">
        <v>10.94</v>
      </c>
      <c r="R56" s="73"/>
      <c r="S56" s="73"/>
      <c r="T56" s="73"/>
      <c r="U56" s="108"/>
      <c r="V56" s="108"/>
      <c r="W56" s="108"/>
      <c r="X56" s="14"/>
      <c r="Y56" s="14"/>
    </row>
    <row r="57" spans="1:25">
      <c r="A57" s="13">
        <v>71</v>
      </c>
      <c r="B57" s="67" t="s">
        <v>59</v>
      </c>
      <c r="C57" s="73">
        <f t="shared" si="0"/>
        <v>70.69</v>
      </c>
      <c r="D57" s="73">
        <f t="shared" si="1"/>
        <v>5.89</v>
      </c>
      <c r="E57" s="81">
        <f t="shared" si="2"/>
        <v>23.419999999999998</v>
      </c>
      <c r="F57" s="73" t="s">
        <v>353</v>
      </c>
      <c r="G57" s="73" t="s">
        <v>353</v>
      </c>
      <c r="H57" s="73" t="s">
        <v>353</v>
      </c>
      <c r="I57" s="108">
        <v>70.69</v>
      </c>
      <c r="J57" s="108">
        <v>5.89</v>
      </c>
      <c r="K57" s="108">
        <v>23.419999999999998</v>
      </c>
      <c r="L57" s="73"/>
      <c r="M57" s="73"/>
      <c r="N57" s="73"/>
      <c r="O57" s="108"/>
      <c r="P57" s="108"/>
      <c r="Q57" s="108"/>
      <c r="R57" s="73"/>
      <c r="S57" s="73"/>
      <c r="T57" s="73"/>
      <c r="U57" s="108"/>
      <c r="V57" s="108"/>
      <c r="W57" s="108"/>
      <c r="X57" s="14"/>
      <c r="Y57" s="14"/>
    </row>
    <row r="58" spans="1:25">
      <c r="A58" s="13">
        <v>72</v>
      </c>
      <c r="B58" s="67" t="s">
        <v>60</v>
      </c>
      <c r="C58" s="73">
        <f t="shared" si="0"/>
        <v>74.864000000000004</v>
      </c>
      <c r="D58" s="73">
        <f t="shared" si="1"/>
        <v>2.4500000000000002</v>
      </c>
      <c r="E58" s="81">
        <f t="shared" si="2"/>
        <v>22.687999999999999</v>
      </c>
      <c r="F58" s="73">
        <f t="shared" si="3"/>
        <v>8.1664514937639847</v>
      </c>
      <c r="G58" s="73">
        <f t="shared" si="4"/>
        <v>0.93230896166453325</v>
      </c>
      <c r="H58" s="81">
        <f t="shared" si="5"/>
        <v>7.7150029163960907</v>
      </c>
      <c r="I58" s="108">
        <v>69.679999999999993</v>
      </c>
      <c r="J58" s="108">
        <v>1.96</v>
      </c>
      <c r="K58" s="108">
        <v>28.360000000000003</v>
      </c>
      <c r="L58" s="73">
        <v>87.62</v>
      </c>
      <c r="M58" s="73">
        <v>1.32</v>
      </c>
      <c r="N58" s="73">
        <v>11.07</v>
      </c>
      <c r="O58" s="108">
        <v>77.83</v>
      </c>
      <c r="P58" s="108">
        <v>2.59</v>
      </c>
      <c r="Q58" s="108">
        <v>19.580000000000002</v>
      </c>
      <c r="R58" s="73">
        <v>67.06</v>
      </c>
      <c r="S58" s="73">
        <v>2.54</v>
      </c>
      <c r="T58" s="73">
        <v>30.4</v>
      </c>
      <c r="U58" s="108">
        <v>72.13000000000001</v>
      </c>
      <c r="V58" s="108">
        <v>3.84</v>
      </c>
      <c r="W58" s="108">
        <v>24.03</v>
      </c>
      <c r="X58" s="14"/>
      <c r="Y58" s="14"/>
    </row>
    <row r="59" spans="1:25">
      <c r="A59" s="13">
        <v>73</v>
      </c>
      <c r="B59" s="67" t="s">
        <v>61</v>
      </c>
      <c r="C59" s="73">
        <f t="shared" si="0"/>
        <v>77.98</v>
      </c>
      <c r="D59" s="73">
        <f t="shared" si="1"/>
        <v>2.2033333333333331</v>
      </c>
      <c r="E59" s="81">
        <f t="shared" si="2"/>
        <v>19.816666666666666</v>
      </c>
      <c r="F59" s="73">
        <f t="shared" si="3"/>
        <v>5.1617438913607447</v>
      </c>
      <c r="G59" s="73">
        <f t="shared" si="4"/>
        <v>0.2025668613898465</v>
      </c>
      <c r="H59" s="81">
        <f t="shared" si="5"/>
        <v>5.0357356298095501</v>
      </c>
      <c r="I59" s="108">
        <v>77.319999999999993</v>
      </c>
      <c r="J59" s="108">
        <v>2.04</v>
      </c>
      <c r="K59" s="108">
        <v>20.64</v>
      </c>
      <c r="L59" s="73">
        <v>73.180000000000007</v>
      </c>
      <c r="M59" s="73">
        <v>2.4299999999999997</v>
      </c>
      <c r="N59" s="73">
        <v>24.39</v>
      </c>
      <c r="O59" s="108">
        <v>83.44</v>
      </c>
      <c r="P59" s="108">
        <v>2.1399999999999997</v>
      </c>
      <c r="Q59" s="108">
        <v>14.42</v>
      </c>
      <c r="R59" s="73"/>
      <c r="S59" s="73"/>
      <c r="T59" s="73"/>
      <c r="U59" s="108"/>
      <c r="V59" s="108"/>
      <c r="W59" s="108"/>
      <c r="X59" s="14"/>
      <c r="Y59" s="14"/>
    </row>
    <row r="60" spans="1:25">
      <c r="A60" s="13">
        <v>74</v>
      </c>
      <c r="B60" s="67" t="s">
        <v>62</v>
      </c>
      <c r="C60" s="73">
        <f t="shared" si="0"/>
        <v>96.47</v>
      </c>
      <c r="D60" s="73">
        <f t="shared" si="1"/>
        <v>1.52</v>
      </c>
      <c r="E60" s="81">
        <f t="shared" si="2"/>
        <v>2.02</v>
      </c>
      <c r="F60" s="73" t="s">
        <v>353</v>
      </c>
      <c r="G60" s="73" t="s">
        <v>353</v>
      </c>
      <c r="H60" s="73" t="s">
        <v>353</v>
      </c>
      <c r="I60" s="108">
        <v>96.47</v>
      </c>
      <c r="J60" s="108">
        <v>1.52</v>
      </c>
      <c r="K60" s="108">
        <v>2.02</v>
      </c>
      <c r="L60" s="73"/>
      <c r="M60" s="73"/>
      <c r="N60" s="73"/>
      <c r="O60" s="108"/>
      <c r="P60" s="108"/>
      <c r="Q60" s="108"/>
      <c r="R60" s="73"/>
      <c r="S60" s="73"/>
      <c r="T60" s="73"/>
      <c r="U60" s="108"/>
      <c r="V60" s="108"/>
      <c r="W60" s="108"/>
      <c r="X60" s="14"/>
      <c r="Y60" s="14"/>
    </row>
    <row r="61" spans="1:25">
      <c r="A61" s="13">
        <v>75</v>
      </c>
      <c r="B61" s="67" t="s">
        <v>63</v>
      </c>
      <c r="C61" s="73">
        <f t="shared" si="0"/>
        <v>88.943333333333342</v>
      </c>
      <c r="D61" s="73">
        <f t="shared" si="1"/>
        <v>3.0266666666666673</v>
      </c>
      <c r="E61" s="81">
        <f t="shared" si="2"/>
        <v>8.0333333333333332</v>
      </c>
      <c r="F61" s="73">
        <f t="shared" si="3"/>
        <v>1.7333878196564478</v>
      </c>
      <c r="G61" s="73">
        <f t="shared" si="4"/>
        <v>2.4731828345945899</v>
      </c>
      <c r="H61" s="81">
        <f t="shared" si="5"/>
        <v>0.74968882433535944</v>
      </c>
      <c r="I61" s="108">
        <v>86.97</v>
      </c>
      <c r="J61" s="108">
        <v>5.8000000000000007</v>
      </c>
      <c r="K61" s="108">
        <v>7.24</v>
      </c>
      <c r="L61" s="73">
        <v>89.64</v>
      </c>
      <c r="M61" s="73">
        <v>2.23</v>
      </c>
      <c r="N61" s="73">
        <v>8.129999999999999</v>
      </c>
      <c r="O61" s="108">
        <v>90.22</v>
      </c>
      <c r="P61" s="108">
        <v>1.05</v>
      </c>
      <c r="Q61" s="108">
        <v>8.73</v>
      </c>
      <c r="R61" s="73"/>
      <c r="S61" s="73"/>
      <c r="T61" s="73"/>
      <c r="U61" s="108"/>
      <c r="V61" s="108"/>
      <c r="W61" s="108"/>
      <c r="X61" s="14"/>
      <c r="Y61" s="14"/>
    </row>
    <row r="62" spans="1:25">
      <c r="A62" s="13">
        <v>76</v>
      </c>
      <c r="B62" s="67" t="s">
        <v>64</v>
      </c>
      <c r="C62" s="73">
        <f t="shared" si="0"/>
        <v>80.41</v>
      </c>
      <c r="D62" s="73">
        <f t="shared" si="1"/>
        <v>3.8800000000000003</v>
      </c>
      <c r="E62" s="81">
        <f t="shared" si="2"/>
        <v>15.71</v>
      </c>
      <c r="F62" s="73">
        <f t="shared" si="3"/>
        <v>2.1354624791833707</v>
      </c>
      <c r="G62" s="73">
        <f t="shared" si="4"/>
        <v>3.1536962440920022</v>
      </c>
      <c r="H62" s="81">
        <f t="shared" si="5"/>
        <v>5.2891587232753672</v>
      </c>
      <c r="I62" s="108">
        <v>78.900000000000006</v>
      </c>
      <c r="J62" s="108">
        <v>1.6500000000000001</v>
      </c>
      <c r="K62" s="108">
        <v>19.45</v>
      </c>
      <c r="L62" s="73">
        <v>81.92</v>
      </c>
      <c r="M62" s="73">
        <v>6.11</v>
      </c>
      <c r="N62" s="73">
        <v>11.97</v>
      </c>
      <c r="O62" s="108"/>
      <c r="P62" s="108"/>
      <c r="Q62" s="108"/>
      <c r="R62" s="73"/>
      <c r="S62" s="73"/>
      <c r="T62" s="73"/>
      <c r="U62" s="108"/>
      <c r="V62" s="108"/>
      <c r="W62" s="108"/>
      <c r="X62" s="14"/>
      <c r="Y62" s="14"/>
    </row>
    <row r="63" spans="1:25">
      <c r="A63" s="13">
        <v>77</v>
      </c>
      <c r="B63" s="67" t="s">
        <v>65</v>
      </c>
      <c r="C63" s="73">
        <f t="shared" si="0"/>
        <v>83.965000000000003</v>
      </c>
      <c r="D63" s="73">
        <f t="shared" si="1"/>
        <v>4.5450000000000008</v>
      </c>
      <c r="E63" s="81">
        <f t="shared" si="2"/>
        <v>11.492500000000001</v>
      </c>
      <c r="F63" s="73">
        <f t="shared" si="3"/>
        <v>17.87135044328399</v>
      </c>
      <c r="G63" s="73">
        <f t="shared" si="4"/>
        <v>6.3825047329921096</v>
      </c>
      <c r="H63" s="81">
        <f t="shared" si="5"/>
        <v>13.88218612707187</v>
      </c>
      <c r="I63" s="108">
        <v>71.52</v>
      </c>
      <c r="J63" s="108">
        <v>13.530000000000001</v>
      </c>
      <c r="K63" s="108">
        <v>14.95</v>
      </c>
      <c r="L63" s="73">
        <v>65.78</v>
      </c>
      <c r="M63" s="73">
        <v>4.53</v>
      </c>
      <c r="N63" s="73">
        <v>29.69</v>
      </c>
      <c r="O63" s="108">
        <v>97.960000000000008</v>
      </c>
      <c r="P63" s="108">
        <v>0.85000000000000009</v>
      </c>
      <c r="Q63" s="108">
        <v>1.2</v>
      </c>
      <c r="R63" s="73">
        <v>100.6</v>
      </c>
      <c r="S63" s="73">
        <v>-0.73</v>
      </c>
      <c r="T63" s="73">
        <v>0.13</v>
      </c>
      <c r="U63" s="108"/>
      <c r="V63" s="108"/>
      <c r="W63" s="108"/>
      <c r="X63" s="14"/>
      <c r="Y63" s="14"/>
    </row>
    <row r="64" spans="1:25">
      <c r="A64" s="13">
        <v>78</v>
      </c>
      <c r="B64" s="67" t="s">
        <v>66</v>
      </c>
      <c r="C64" s="73">
        <f t="shared" si="0"/>
        <v>68.02</v>
      </c>
      <c r="D64" s="73">
        <f t="shared" si="1"/>
        <v>3.2833333333333332</v>
      </c>
      <c r="E64" s="81">
        <f t="shared" si="2"/>
        <v>28.7</v>
      </c>
      <c r="F64" s="73">
        <f t="shared" si="3"/>
        <v>15.339243788400994</v>
      </c>
      <c r="G64" s="73">
        <f t="shared" si="4"/>
        <v>1.7646623850848444</v>
      </c>
      <c r="H64" s="81">
        <f t="shared" si="5"/>
        <v>14.432321365601592</v>
      </c>
      <c r="I64" s="108">
        <v>85.72</v>
      </c>
      <c r="J64" s="108">
        <v>2.21</v>
      </c>
      <c r="K64" s="108">
        <v>12.07</v>
      </c>
      <c r="L64" s="73">
        <v>58.599999999999994</v>
      </c>
      <c r="M64" s="73">
        <v>5.3199999999999994</v>
      </c>
      <c r="N64" s="73">
        <v>36.08</v>
      </c>
      <c r="O64" s="108">
        <v>59.74</v>
      </c>
      <c r="P64" s="108">
        <v>2.3199999999999998</v>
      </c>
      <c r="Q64" s="108">
        <v>37.950000000000003</v>
      </c>
      <c r="R64" s="73"/>
      <c r="S64" s="73"/>
      <c r="T64" s="73"/>
      <c r="U64" s="108"/>
      <c r="V64" s="108"/>
      <c r="W64" s="108"/>
      <c r="X64" s="14"/>
      <c r="Y64" s="14"/>
    </row>
    <row r="65" spans="1:25">
      <c r="A65" s="13">
        <v>79</v>
      </c>
      <c r="B65" s="67" t="s">
        <v>88</v>
      </c>
      <c r="C65" s="73">
        <f t="shared" si="0"/>
        <v>94.06</v>
      </c>
      <c r="D65" s="73">
        <f t="shared" si="1"/>
        <v>0.6349999999999999</v>
      </c>
      <c r="E65" s="81">
        <f t="shared" si="2"/>
        <v>5.3049999999999997</v>
      </c>
      <c r="F65" s="73">
        <f t="shared" si="3"/>
        <v>1.3859292911256387</v>
      </c>
      <c r="G65" s="73">
        <f t="shared" si="4"/>
        <v>1.0253048327204939</v>
      </c>
      <c r="H65" s="81">
        <f t="shared" si="5"/>
        <v>2.4112341238461275</v>
      </c>
      <c r="I65" s="108">
        <v>93.08</v>
      </c>
      <c r="J65" s="108">
        <v>-0.09</v>
      </c>
      <c r="K65" s="108">
        <v>7.01</v>
      </c>
      <c r="L65" s="73">
        <v>95.04</v>
      </c>
      <c r="M65" s="73">
        <v>1.3599999999999999</v>
      </c>
      <c r="N65" s="73">
        <v>3.5999999999999996</v>
      </c>
      <c r="O65" s="108"/>
      <c r="P65" s="108"/>
      <c r="Q65" s="108"/>
      <c r="R65" s="73"/>
      <c r="S65" s="73"/>
      <c r="T65" s="73"/>
      <c r="U65" s="108"/>
      <c r="V65" s="108"/>
      <c r="W65" s="108"/>
      <c r="X65" s="14"/>
      <c r="Y65" s="14"/>
    </row>
    <row r="66" spans="1:25">
      <c r="A66" s="13">
        <v>80</v>
      </c>
      <c r="B66" s="67" t="s">
        <v>89</v>
      </c>
      <c r="C66" s="73">
        <f t="shared" si="0"/>
        <v>91.320000000000007</v>
      </c>
      <c r="D66" s="73">
        <f t="shared" si="1"/>
        <v>2.42</v>
      </c>
      <c r="E66" s="81">
        <f t="shared" si="2"/>
        <v>6.2600000000000007</v>
      </c>
      <c r="F66" s="73" t="s">
        <v>353</v>
      </c>
      <c r="G66" s="73" t="s">
        <v>353</v>
      </c>
      <c r="H66" s="73" t="s">
        <v>353</v>
      </c>
      <c r="I66" s="108">
        <v>91.320000000000007</v>
      </c>
      <c r="J66" s="108">
        <v>2.42</v>
      </c>
      <c r="K66" s="108">
        <v>6.2600000000000007</v>
      </c>
      <c r="L66" s="73"/>
      <c r="M66" s="73"/>
      <c r="N66" s="73"/>
      <c r="O66" s="108"/>
      <c r="P66" s="108"/>
      <c r="Q66" s="108"/>
      <c r="R66" s="73"/>
      <c r="S66" s="73"/>
      <c r="T66" s="73"/>
      <c r="U66" s="108"/>
      <c r="V66" s="108"/>
      <c r="W66" s="108"/>
      <c r="X66" s="14"/>
      <c r="Y66" s="14"/>
    </row>
    <row r="67" spans="1:25">
      <c r="A67" s="13">
        <v>81</v>
      </c>
      <c r="B67" s="67" t="s">
        <v>67</v>
      </c>
      <c r="C67" s="73">
        <f t="shared" si="0"/>
        <v>79.649999999999991</v>
      </c>
      <c r="D67" s="73">
        <f t="shared" si="1"/>
        <v>2.3400000000000003</v>
      </c>
      <c r="E67" s="81">
        <f t="shared" si="2"/>
        <v>18.010000000000002</v>
      </c>
      <c r="F67" s="73">
        <f t="shared" si="3"/>
        <v>2.9141894241795598</v>
      </c>
      <c r="G67" s="73">
        <f t="shared" si="4"/>
        <v>0.46130250378683146</v>
      </c>
      <c r="H67" s="81">
        <f t="shared" si="5"/>
        <v>2.4570917768777005</v>
      </c>
      <c r="I67" s="108">
        <v>83</v>
      </c>
      <c r="J67" s="108">
        <v>1.82</v>
      </c>
      <c r="K67" s="108">
        <v>15.18</v>
      </c>
      <c r="L67" s="73">
        <v>77.7</v>
      </c>
      <c r="M67" s="73">
        <v>2.7</v>
      </c>
      <c r="N67" s="73">
        <v>19.600000000000001</v>
      </c>
      <c r="O67" s="108">
        <v>78.25</v>
      </c>
      <c r="P67" s="108">
        <v>2.5</v>
      </c>
      <c r="Q67" s="108">
        <v>19.25</v>
      </c>
      <c r="R67" s="73"/>
      <c r="S67" s="73"/>
      <c r="T67" s="73"/>
      <c r="U67" s="108"/>
      <c r="V67" s="108"/>
      <c r="W67" s="108"/>
      <c r="X67" s="14"/>
      <c r="Y67" s="14"/>
    </row>
    <row r="68" spans="1:25">
      <c r="A68" s="13">
        <v>82</v>
      </c>
      <c r="B68" s="67" t="s">
        <v>68</v>
      </c>
      <c r="C68" s="73">
        <f t="shared" ref="C68:C83" si="6">AVERAGE(I68,L68,O68,R68,U68)</f>
        <v>92.8</v>
      </c>
      <c r="D68" s="73">
        <f t="shared" ref="D68:D83" si="7">AVERAGE(J68,M68,P68,S68,V68)</f>
        <v>2.0166666666666666</v>
      </c>
      <c r="E68" s="81">
        <f t="shared" ref="E68:E83" si="8">AVERAGE(K68,N68,Q68,T68,W68)</f>
        <v>5.1833333333333327</v>
      </c>
      <c r="F68" s="73">
        <f t="shared" ref="F68:F83" si="9">STDEV(I68,L68,O68,R68,U68)</f>
        <v>1.7670597047072334</v>
      </c>
      <c r="G68" s="73">
        <f t="shared" ref="G68:G83" si="10">STDEV(J68,M68,P68,S68,V68)</f>
        <v>0.68879121171319602</v>
      </c>
      <c r="H68" s="81">
        <f t="shared" ref="H68:H83" si="11">STDEV(K68,N68,Q68,T68,W68)</f>
        <v>1.956127126066538</v>
      </c>
      <c r="I68" s="108">
        <v>93.45</v>
      </c>
      <c r="J68" s="108">
        <v>1.29</v>
      </c>
      <c r="K68" s="108">
        <v>5.26</v>
      </c>
      <c r="L68" s="73">
        <v>90.8</v>
      </c>
      <c r="M68" s="73">
        <v>2.1</v>
      </c>
      <c r="N68" s="73">
        <v>7.1</v>
      </c>
      <c r="O68" s="108">
        <v>94.15</v>
      </c>
      <c r="P68" s="108">
        <v>2.6599999999999997</v>
      </c>
      <c r="Q68" s="108">
        <v>3.19</v>
      </c>
      <c r="R68" s="73"/>
      <c r="S68" s="73"/>
      <c r="T68" s="73"/>
      <c r="U68" s="108"/>
      <c r="V68" s="108"/>
      <c r="W68" s="108"/>
      <c r="X68" s="14"/>
      <c r="Y68" s="14"/>
    </row>
    <row r="69" spans="1:25">
      <c r="A69" s="13">
        <v>83</v>
      </c>
      <c r="B69" s="67" t="s">
        <v>69</v>
      </c>
      <c r="C69" s="73">
        <f t="shared" si="6"/>
        <v>84.509999999999991</v>
      </c>
      <c r="D69" s="73">
        <f t="shared" si="7"/>
        <v>4.8599999999999994</v>
      </c>
      <c r="E69" s="81">
        <f t="shared" si="8"/>
        <v>10.625</v>
      </c>
      <c r="F69" s="73">
        <f t="shared" si="9"/>
        <v>6.0669761825805768</v>
      </c>
      <c r="G69" s="73">
        <f t="shared" si="10"/>
        <v>4.4830569927227115</v>
      </c>
      <c r="H69" s="81">
        <f t="shared" si="11"/>
        <v>1.5768481220460071</v>
      </c>
      <c r="I69" s="108">
        <v>88.8</v>
      </c>
      <c r="J69" s="108">
        <v>1.69</v>
      </c>
      <c r="K69" s="108">
        <v>9.51</v>
      </c>
      <c r="L69" s="75">
        <v>80.22</v>
      </c>
      <c r="M69" s="75">
        <v>8.0299999999999994</v>
      </c>
      <c r="N69" s="75">
        <v>11.74</v>
      </c>
      <c r="O69" s="108"/>
      <c r="P69" s="108"/>
      <c r="Q69" s="108"/>
      <c r="R69" s="73"/>
      <c r="S69" s="73"/>
      <c r="T69" s="73"/>
      <c r="U69" s="108"/>
      <c r="V69" s="108"/>
      <c r="W69" s="108"/>
      <c r="X69" s="14"/>
      <c r="Y69" s="14"/>
    </row>
    <row r="70" spans="1:25">
      <c r="A70" s="61">
        <v>84</v>
      </c>
      <c r="B70" s="100" t="s">
        <v>90</v>
      </c>
      <c r="C70" s="73" t="s">
        <v>353</v>
      </c>
      <c r="D70" s="73" t="s">
        <v>353</v>
      </c>
      <c r="E70" s="73" t="s">
        <v>353</v>
      </c>
      <c r="F70" s="73" t="s">
        <v>353</v>
      </c>
      <c r="G70" s="73" t="s">
        <v>353</v>
      </c>
      <c r="H70" s="73" t="s">
        <v>353</v>
      </c>
      <c r="I70" s="73" t="s">
        <v>353</v>
      </c>
      <c r="J70" s="73" t="s">
        <v>353</v>
      </c>
      <c r="K70" s="73" t="s">
        <v>353</v>
      </c>
      <c r="L70" s="73"/>
      <c r="M70" s="73"/>
      <c r="N70" s="73"/>
      <c r="O70" s="108"/>
      <c r="P70" s="108"/>
      <c r="Q70" s="108"/>
      <c r="R70" s="73"/>
      <c r="S70" s="73"/>
      <c r="T70" s="73"/>
      <c r="U70" s="108"/>
      <c r="V70" s="108"/>
      <c r="W70" s="108"/>
      <c r="X70" s="14"/>
      <c r="Y70" s="14"/>
    </row>
    <row r="71" spans="1:25">
      <c r="A71" s="13">
        <v>85</v>
      </c>
      <c r="B71" s="67" t="s">
        <v>70</v>
      </c>
      <c r="C71" s="73">
        <f t="shared" si="6"/>
        <v>92.153333333333322</v>
      </c>
      <c r="D71" s="73">
        <f t="shared" si="7"/>
        <v>1.3833333333333335</v>
      </c>
      <c r="E71" s="81">
        <f t="shared" si="8"/>
        <v>6.4633333333333338</v>
      </c>
      <c r="F71" s="73">
        <f t="shared" si="9"/>
        <v>3.439365251515651</v>
      </c>
      <c r="G71" s="73">
        <f t="shared" si="10"/>
        <v>1.3755120258773941</v>
      </c>
      <c r="H71" s="81">
        <f t="shared" si="11"/>
        <v>2.4141527154124529</v>
      </c>
      <c r="I71" s="108">
        <v>89.12</v>
      </c>
      <c r="J71" s="108">
        <v>1.83</v>
      </c>
      <c r="K71" s="108">
        <v>9.0499999999999989</v>
      </c>
      <c r="L71" s="73">
        <v>95.89</v>
      </c>
      <c r="M71" s="73">
        <v>-0.16</v>
      </c>
      <c r="N71" s="73">
        <v>4.2700000000000005</v>
      </c>
      <c r="O71" s="108">
        <v>91.45</v>
      </c>
      <c r="P71" s="108">
        <v>2.48</v>
      </c>
      <c r="Q71" s="108">
        <v>6.0699999999999994</v>
      </c>
      <c r="R71" s="73"/>
      <c r="S71" s="73"/>
      <c r="T71" s="73"/>
      <c r="U71" s="108"/>
      <c r="V71" s="108"/>
      <c r="W71" s="108"/>
      <c r="X71" s="14"/>
      <c r="Y71" s="14"/>
    </row>
    <row r="72" spans="1:25">
      <c r="A72" s="13">
        <v>86</v>
      </c>
      <c r="B72" s="67" t="s">
        <v>71</v>
      </c>
      <c r="C72" s="73">
        <f t="shared" si="6"/>
        <v>89.589999999999989</v>
      </c>
      <c r="D72" s="73">
        <f t="shared" si="7"/>
        <v>3.18</v>
      </c>
      <c r="E72" s="81">
        <f t="shared" si="8"/>
        <v>7.2333333333333343</v>
      </c>
      <c r="F72" s="73">
        <f t="shared" si="9"/>
        <v>2.8236324123369907</v>
      </c>
      <c r="G72" s="73">
        <f t="shared" si="10"/>
        <v>0.80467384697155353</v>
      </c>
      <c r="H72" s="81">
        <f t="shared" si="11"/>
        <v>3.1692638472259356</v>
      </c>
      <c r="I72" s="108">
        <v>92.24</v>
      </c>
      <c r="J72" s="108">
        <v>3.93</v>
      </c>
      <c r="K72" s="108">
        <v>3.83</v>
      </c>
      <c r="L72" s="73">
        <v>86.61999999999999</v>
      </c>
      <c r="M72" s="73">
        <v>3.2800000000000002</v>
      </c>
      <c r="N72" s="73">
        <v>10.100000000000001</v>
      </c>
      <c r="O72" s="108">
        <v>89.91</v>
      </c>
      <c r="P72" s="108">
        <v>2.33</v>
      </c>
      <c r="Q72" s="108">
        <v>7.7700000000000005</v>
      </c>
      <c r="R72" s="73"/>
      <c r="S72" s="73"/>
      <c r="T72" s="73"/>
      <c r="U72" s="108"/>
      <c r="V72" s="108"/>
      <c r="W72" s="108"/>
      <c r="X72" s="14"/>
      <c r="Y72" s="14"/>
    </row>
    <row r="73" spans="1:25">
      <c r="A73" s="13">
        <v>87</v>
      </c>
      <c r="B73" s="67" t="s">
        <v>72</v>
      </c>
      <c r="C73" s="73">
        <f t="shared" si="6"/>
        <v>71.499999999999986</v>
      </c>
      <c r="D73" s="73">
        <f t="shared" si="7"/>
        <v>3.8066666666666666</v>
      </c>
      <c r="E73" s="81">
        <f t="shared" si="8"/>
        <v>24.696666666666662</v>
      </c>
      <c r="F73" s="73">
        <f t="shared" si="9"/>
        <v>6.1630836437614542</v>
      </c>
      <c r="G73" s="73">
        <f t="shared" si="10"/>
        <v>1.1811999548481762</v>
      </c>
      <c r="H73" s="81">
        <f t="shared" si="11"/>
        <v>5.235058102192693</v>
      </c>
      <c r="I73" s="108">
        <v>65.8</v>
      </c>
      <c r="J73" s="108">
        <v>5.17</v>
      </c>
      <c r="K73" s="108">
        <v>29.03</v>
      </c>
      <c r="L73" s="73">
        <v>78.039999999999992</v>
      </c>
      <c r="M73" s="73">
        <v>3.09</v>
      </c>
      <c r="N73" s="73">
        <v>18.88</v>
      </c>
      <c r="O73" s="108">
        <v>70.66</v>
      </c>
      <c r="P73" s="108">
        <v>3.16</v>
      </c>
      <c r="Q73" s="108">
        <v>26.179999999999996</v>
      </c>
      <c r="R73" s="73"/>
      <c r="S73" s="73"/>
      <c r="T73" s="73"/>
      <c r="U73" s="108"/>
      <c r="V73" s="108"/>
      <c r="W73" s="108"/>
      <c r="X73" s="14"/>
      <c r="Y73" s="14"/>
    </row>
    <row r="74" spans="1:25">
      <c r="A74" s="13">
        <v>89</v>
      </c>
      <c r="B74" s="67" t="s">
        <v>91</v>
      </c>
      <c r="C74" s="73">
        <f t="shared" si="6"/>
        <v>88.58</v>
      </c>
      <c r="D74" s="73">
        <f t="shared" si="7"/>
        <v>2.62</v>
      </c>
      <c r="E74" s="81">
        <f t="shared" si="8"/>
        <v>8.7999999999999989</v>
      </c>
      <c r="F74" s="73" t="s">
        <v>353</v>
      </c>
      <c r="G74" s="73" t="s">
        <v>353</v>
      </c>
      <c r="H74" s="73" t="s">
        <v>353</v>
      </c>
      <c r="I74" s="108">
        <v>88.58</v>
      </c>
      <c r="J74" s="108">
        <v>2.62</v>
      </c>
      <c r="K74" s="108">
        <v>8.7999999999999989</v>
      </c>
      <c r="L74" s="73"/>
      <c r="M74" s="73"/>
      <c r="N74" s="73"/>
      <c r="O74" s="108"/>
      <c r="P74" s="108"/>
      <c r="Q74" s="108"/>
      <c r="R74" s="73"/>
      <c r="S74" s="73"/>
      <c r="T74" s="73"/>
      <c r="U74" s="108"/>
      <c r="V74" s="108"/>
      <c r="W74" s="108"/>
      <c r="X74" s="14"/>
      <c r="Y74" s="14"/>
    </row>
    <row r="75" spans="1:25">
      <c r="A75" s="13">
        <v>90</v>
      </c>
      <c r="B75" s="67" t="s">
        <v>73</v>
      </c>
      <c r="C75" s="73">
        <f t="shared" si="6"/>
        <v>95.59999999999998</v>
      </c>
      <c r="D75" s="73">
        <f t="shared" si="7"/>
        <v>1.23</v>
      </c>
      <c r="E75" s="81">
        <f t="shared" si="8"/>
        <v>3.1666666666666665</v>
      </c>
      <c r="F75" s="73">
        <f t="shared" si="9"/>
        <v>1.7545084781784341</v>
      </c>
      <c r="G75" s="73">
        <f t="shared" si="10"/>
        <v>1.4075510647930329</v>
      </c>
      <c r="H75" s="81">
        <f t="shared" si="11"/>
        <v>0.42099089459670452</v>
      </c>
      <c r="I75" s="108">
        <v>95.34</v>
      </c>
      <c r="J75" s="108">
        <v>1.69</v>
      </c>
      <c r="K75" s="108">
        <v>2.97</v>
      </c>
      <c r="L75" s="73">
        <v>93.99</v>
      </c>
      <c r="M75" s="73">
        <v>2.35</v>
      </c>
      <c r="N75" s="73">
        <v>3.65</v>
      </c>
      <c r="O75" s="109">
        <v>97.47</v>
      </c>
      <c r="P75" s="109">
        <v>-0.35000000000000003</v>
      </c>
      <c r="Q75" s="109">
        <v>2.88</v>
      </c>
      <c r="R75" s="73"/>
      <c r="S75" s="73"/>
      <c r="T75" s="73"/>
      <c r="U75" s="108"/>
      <c r="V75" s="108"/>
      <c r="W75" s="108"/>
      <c r="X75" s="14"/>
      <c r="Y75" s="14"/>
    </row>
    <row r="76" spans="1:25">
      <c r="A76" s="13">
        <v>91</v>
      </c>
      <c r="B76" s="67" t="s">
        <v>74</v>
      </c>
      <c r="C76" s="73">
        <f t="shared" si="6"/>
        <v>89.063333333333333</v>
      </c>
      <c r="D76" s="73">
        <f t="shared" si="7"/>
        <v>0.77666666666666673</v>
      </c>
      <c r="E76" s="81">
        <f t="shared" si="8"/>
        <v>10.163333333333334</v>
      </c>
      <c r="F76" s="73">
        <f t="shared" si="9"/>
        <v>6.8693255370038564</v>
      </c>
      <c r="G76" s="73">
        <f t="shared" si="10"/>
        <v>0.69830747764386225</v>
      </c>
      <c r="H76" s="81">
        <f t="shared" si="11"/>
        <v>7.289721073767728</v>
      </c>
      <c r="I76" s="108">
        <v>91.16</v>
      </c>
      <c r="J76" s="108">
        <v>1.54</v>
      </c>
      <c r="K76" s="108">
        <v>7.3</v>
      </c>
      <c r="L76" s="75">
        <v>81.39</v>
      </c>
      <c r="M76" s="75">
        <v>0.16999999999999998</v>
      </c>
      <c r="N76" s="75">
        <v>18.45</v>
      </c>
      <c r="O76" s="109">
        <v>94.64</v>
      </c>
      <c r="P76" s="109">
        <v>0.62</v>
      </c>
      <c r="Q76" s="109">
        <v>4.74</v>
      </c>
      <c r="R76" s="73"/>
      <c r="S76" s="73"/>
      <c r="T76" s="73"/>
      <c r="U76" s="108"/>
      <c r="V76" s="108"/>
      <c r="W76" s="108"/>
      <c r="X76" s="14"/>
      <c r="Y76" s="14"/>
    </row>
    <row r="77" spans="1:25">
      <c r="A77" s="13">
        <v>92</v>
      </c>
      <c r="B77" s="67" t="s">
        <v>75</v>
      </c>
      <c r="C77" s="73">
        <f t="shared" si="6"/>
        <v>77.703333333333333</v>
      </c>
      <c r="D77" s="73">
        <f t="shared" si="7"/>
        <v>1.71</v>
      </c>
      <c r="E77" s="81">
        <f t="shared" si="8"/>
        <v>20.58666666666667</v>
      </c>
      <c r="F77" s="73">
        <f t="shared" si="9"/>
        <v>3.2347076117221691</v>
      </c>
      <c r="G77" s="73">
        <f t="shared" si="10"/>
        <v>0.66</v>
      </c>
      <c r="H77" s="81">
        <f t="shared" si="11"/>
        <v>3.3212848919255968</v>
      </c>
      <c r="I77" s="108">
        <v>79.67</v>
      </c>
      <c r="J77" s="108">
        <v>2.37</v>
      </c>
      <c r="K77" s="108">
        <v>17.96</v>
      </c>
      <c r="L77" s="73">
        <v>73.97</v>
      </c>
      <c r="M77" s="73">
        <v>1.71</v>
      </c>
      <c r="N77" s="73">
        <v>24.32</v>
      </c>
      <c r="O77" s="109">
        <v>79.47</v>
      </c>
      <c r="P77" s="109">
        <v>1.05</v>
      </c>
      <c r="Q77" s="109">
        <v>19.48</v>
      </c>
      <c r="R77" s="73"/>
      <c r="S77" s="73"/>
      <c r="T77" s="73"/>
      <c r="U77" s="108"/>
      <c r="V77" s="108"/>
      <c r="W77" s="108"/>
      <c r="X77" s="14"/>
      <c r="Y77" s="14"/>
    </row>
    <row r="78" spans="1:25">
      <c r="A78" s="13">
        <v>93</v>
      </c>
      <c r="B78" s="67" t="s">
        <v>76</v>
      </c>
      <c r="C78" s="73">
        <f t="shared" si="6"/>
        <v>92.89</v>
      </c>
      <c r="D78" s="73">
        <f t="shared" si="7"/>
        <v>0.09</v>
      </c>
      <c r="E78" s="81">
        <f t="shared" si="8"/>
        <v>7.02</v>
      </c>
      <c r="F78" s="73" t="s">
        <v>353</v>
      </c>
      <c r="G78" s="73" t="s">
        <v>353</v>
      </c>
      <c r="H78" s="73" t="s">
        <v>353</v>
      </c>
      <c r="I78" s="109">
        <v>92.89</v>
      </c>
      <c r="J78" s="109">
        <v>0.09</v>
      </c>
      <c r="K78" s="109">
        <v>7.02</v>
      </c>
      <c r="L78" s="73"/>
      <c r="M78" s="73"/>
      <c r="N78" s="73"/>
      <c r="O78" s="108"/>
      <c r="P78" s="108"/>
      <c r="Q78" s="108"/>
      <c r="R78" s="73"/>
      <c r="S78" s="73"/>
      <c r="T78" s="73"/>
      <c r="U78" s="108"/>
      <c r="V78" s="108"/>
      <c r="W78" s="108"/>
      <c r="X78" s="14"/>
      <c r="Y78" s="14"/>
    </row>
    <row r="79" spans="1:25">
      <c r="A79" s="13">
        <v>94</v>
      </c>
      <c r="B79" s="67" t="s">
        <v>77</v>
      </c>
      <c r="C79" s="73">
        <f t="shared" si="6"/>
        <v>80.98</v>
      </c>
      <c r="D79" s="73">
        <f t="shared" si="7"/>
        <v>2.84</v>
      </c>
      <c r="E79" s="81">
        <f t="shared" si="8"/>
        <v>16.183333333333334</v>
      </c>
      <c r="F79" s="73">
        <f t="shared" si="9"/>
        <v>1.3696349878708587</v>
      </c>
      <c r="G79" s="73">
        <f t="shared" si="10"/>
        <v>0.59506302187247428</v>
      </c>
      <c r="H79" s="81">
        <f t="shared" si="11"/>
        <v>0.88081401744825527</v>
      </c>
      <c r="I79" s="108">
        <v>80.13</v>
      </c>
      <c r="J79" s="108">
        <v>3.4299999999999997</v>
      </c>
      <c r="K79" s="108">
        <v>16.45</v>
      </c>
      <c r="L79" s="73">
        <v>80.25</v>
      </c>
      <c r="M79" s="73">
        <v>2.85</v>
      </c>
      <c r="N79" s="73">
        <v>16.900000000000002</v>
      </c>
      <c r="O79" s="108">
        <v>82.56</v>
      </c>
      <c r="P79" s="108">
        <v>2.2399999999999998</v>
      </c>
      <c r="Q79" s="108">
        <v>15.2</v>
      </c>
      <c r="R79" s="73"/>
      <c r="S79" s="73"/>
      <c r="T79" s="73"/>
      <c r="U79" s="108"/>
      <c r="V79" s="108"/>
      <c r="W79" s="108"/>
      <c r="X79" s="14"/>
      <c r="Y79" s="14"/>
    </row>
    <row r="80" spans="1:25">
      <c r="A80" s="13">
        <v>95</v>
      </c>
      <c r="B80" s="67" t="s">
        <v>78</v>
      </c>
      <c r="C80" s="73">
        <f t="shared" si="6"/>
        <v>86.913333333333341</v>
      </c>
      <c r="D80" s="73">
        <f t="shared" si="7"/>
        <v>1.5633333333333332</v>
      </c>
      <c r="E80" s="81">
        <f t="shared" si="8"/>
        <v>11.526666666666666</v>
      </c>
      <c r="F80" s="73">
        <f t="shared" si="9"/>
        <v>11.32803748816772</v>
      </c>
      <c r="G80" s="73">
        <f t="shared" si="10"/>
        <v>2.4618759784630355</v>
      </c>
      <c r="H80" s="81">
        <f t="shared" si="11"/>
        <v>9.2748171590243995</v>
      </c>
      <c r="I80" s="108">
        <v>83.04</v>
      </c>
      <c r="J80" s="108">
        <v>0.92999999999999994</v>
      </c>
      <c r="K80" s="108">
        <v>16.03</v>
      </c>
      <c r="L80" s="73">
        <v>78.03</v>
      </c>
      <c r="M80" s="73">
        <v>4.2799999999999994</v>
      </c>
      <c r="N80" s="73">
        <v>17.690000000000001</v>
      </c>
      <c r="O80" s="108">
        <v>99.67</v>
      </c>
      <c r="P80" s="108">
        <v>-0.52</v>
      </c>
      <c r="Q80" s="108">
        <v>0.86</v>
      </c>
      <c r="R80" s="73"/>
      <c r="S80" s="73"/>
      <c r="T80" s="73"/>
      <c r="U80" s="108"/>
      <c r="V80" s="108"/>
      <c r="W80" s="108"/>
      <c r="X80" s="14"/>
      <c r="Y80" s="14"/>
    </row>
    <row r="81" spans="1:25">
      <c r="A81" s="13">
        <v>96</v>
      </c>
      <c r="B81" s="67" t="s">
        <v>79</v>
      </c>
      <c r="C81" s="73">
        <f t="shared" si="6"/>
        <v>88.436666666666667</v>
      </c>
      <c r="D81" s="73">
        <f t="shared" si="7"/>
        <v>5.3133333333333335</v>
      </c>
      <c r="E81" s="81">
        <f t="shared" si="8"/>
        <v>6.25</v>
      </c>
      <c r="F81" s="73">
        <f t="shared" si="9"/>
        <v>9.1035505893762902</v>
      </c>
      <c r="G81" s="73">
        <f t="shared" si="10"/>
        <v>3.110728746344388</v>
      </c>
      <c r="H81" s="81">
        <f t="shared" si="11"/>
        <v>6.2136301788889883</v>
      </c>
      <c r="I81" s="108">
        <v>89.01</v>
      </c>
      <c r="J81" s="108">
        <v>6.22</v>
      </c>
      <c r="K81" s="108">
        <v>4.7699999999999996</v>
      </c>
      <c r="L81" s="73">
        <v>97.240000000000009</v>
      </c>
      <c r="M81" s="73">
        <v>1.8499999999999999</v>
      </c>
      <c r="N81" s="73">
        <v>0.91</v>
      </c>
      <c r="O81" s="108">
        <v>79.06</v>
      </c>
      <c r="P81" s="108">
        <v>7.870000000000001</v>
      </c>
      <c r="Q81" s="108">
        <v>13.07</v>
      </c>
      <c r="R81" s="73"/>
      <c r="S81" s="73"/>
      <c r="T81" s="73"/>
      <c r="U81" s="108"/>
      <c r="V81" s="108"/>
      <c r="W81" s="108"/>
      <c r="X81" s="14"/>
      <c r="Y81" s="14"/>
    </row>
    <row r="82" spans="1:25">
      <c r="A82" s="13">
        <v>97</v>
      </c>
      <c r="B82" s="67" t="s">
        <v>80</v>
      </c>
      <c r="C82" s="73">
        <f t="shared" si="6"/>
        <v>80.02</v>
      </c>
      <c r="D82" s="73">
        <f t="shared" si="7"/>
        <v>6.3650000000000002</v>
      </c>
      <c r="E82" s="81">
        <f t="shared" si="8"/>
        <v>13.615</v>
      </c>
      <c r="F82" s="73">
        <f t="shared" si="9"/>
        <v>13.604734470029157</v>
      </c>
      <c r="G82" s="73">
        <f t="shared" si="10"/>
        <v>3.0759144981614828</v>
      </c>
      <c r="H82" s="81">
        <f t="shared" si="11"/>
        <v>16.680648968190656</v>
      </c>
      <c r="I82" s="108">
        <v>89.64</v>
      </c>
      <c r="J82" s="108">
        <v>8.5400000000000009</v>
      </c>
      <c r="K82" s="108">
        <v>1.82</v>
      </c>
      <c r="L82" s="73">
        <v>70.399999999999991</v>
      </c>
      <c r="M82" s="73">
        <v>4.1900000000000004</v>
      </c>
      <c r="N82" s="73">
        <v>25.41</v>
      </c>
      <c r="O82" s="108"/>
      <c r="P82" s="108"/>
      <c r="Q82" s="108"/>
      <c r="R82" s="73"/>
      <c r="S82" s="73"/>
      <c r="T82" s="73"/>
      <c r="U82" s="108"/>
      <c r="V82" s="108"/>
      <c r="W82" s="108"/>
      <c r="X82" s="14"/>
      <c r="Y82" s="14"/>
    </row>
    <row r="83" spans="1:25">
      <c r="A83" s="13">
        <v>99</v>
      </c>
      <c r="B83" s="67" t="s">
        <v>81</v>
      </c>
      <c r="C83" s="73">
        <f t="shared" si="6"/>
        <v>86.13</v>
      </c>
      <c r="D83" s="73">
        <f t="shared" si="7"/>
        <v>2.0466666666666664</v>
      </c>
      <c r="E83" s="81">
        <f t="shared" si="8"/>
        <v>11.816666666666668</v>
      </c>
      <c r="F83" s="73">
        <f t="shared" si="9"/>
        <v>8.3599820573970138</v>
      </c>
      <c r="G83" s="73">
        <f t="shared" si="10"/>
        <v>0.34818577416852148</v>
      </c>
      <c r="H83" s="81">
        <f t="shared" si="11"/>
        <v>8.573624282258546</v>
      </c>
      <c r="I83" s="108">
        <v>89.45</v>
      </c>
      <c r="J83" s="108">
        <v>2.4299999999999997</v>
      </c>
      <c r="K83" s="108">
        <v>8.1100000000000012</v>
      </c>
      <c r="L83" s="73">
        <v>92.320000000000007</v>
      </c>
      <c r="M83" s="73">
        <v>1.96</v>
      </c>
      <c r="N83" s="73">
        <v>5.72</v>
      </c>
      <c r="O83" s="108">
        <v>76.62</v>
      </c>
      <c r="P83" s="108">
        <v>1.7500000000000002</v>
      </c>
      <c r="Q83" s="108">
        <v>21.62</v>
      </c>
      <c r="R83" s="73"/>
      <c r="S83" s="73"/>
      <c r="T83" s="73"/>
      <c r="U83" s="108"/>
      <c r="V83" s="108"/>
      <c r="W83" s="108"/>
      <c r="X83" s="14"/>
      <c r="Y83" s="14"/>
    </row>
    <row r="91" spans="1:25">
      <c r="C91" s="15"/>
      <c r="D91" s="15"/>
      <c r="E91" s="15"/>
    </row>
    <row r="92" spans="1:25">
      <c r="C92" s="15"/>
      <c r="D92" s="15"/>
      <c r="E92" s="15"/>
    </row>
    <row r="93" spans="1:25">
      <c r="C93" s="15"/>
      <c r="D93" s="15"/>
      <c r="E93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3"/>
  <sheetViews>
    <sheetView topLeftCell="E25" zoomScale="70" zoomScaleNormal="70" zoomScalePageLayoutView="70" workbookViewId="0">
      <selection activeCell="O36" sqref="O36:Q36"/>
    </sheetView>
  </sheetViews>
  <sheetFormatPr baseColWidth="10" defaultColWidth="8.83203125" defaultRowHeight="14" x14ac:dyDescent="0"/>
  <cols>
    <col min="1" max="1" width="8.83203125" style="16"/>
    <col min="2" max="2" width="11.83203125" style="16" bestFit="1" customWidth="1"/>
    <col min="3" max="8" width="9.1640625" style="16" customWidth="1"/>
    <col min="9" max="11" width="9.1640625" style="90" customWidth="1"/>
    <col min="12" max="14" width="9.1640625" style="16" customWidth="1"/>
    <col min="15" max="17" width="9.1640625" style="90" customWidth="1"/>
    <col min="21" max="23" width="8.83203125" style="90"/>
  </cols>
  <sheetData>
    <row r="1" spans="1:29">
      <c r="A1" s="82"/>
      <c r="B1" s="67"/>
      <c r="C1" s="14" t="s">
        <v>92</v>
      </c>
      <c r="D1" s="14"/>
      <c r="E1" s="67"/>
      <c r="F1" s="14" t="s">
        <v>93</v>
      </c>
      <c r="G1" s="14"/>
      <c r="H1" s="67"/>
      <c r="I1" s="112" t="s">
        <v>94</v>
      </c>
      <c r="J1" s="112"/>
      <c r="K1" s="112"/>
      <c r="L1" s="14"/>
      <c r="M1" s="14"/>
      <c r="N1" s="14"/>
    </row>
    <row r="2" spans="1:29" ht="15" thickBot="1">
      <c r="A2" s="65" t="s">
        <v>84</v>
      </c>
      <c r="B2" s="68" t="s">
        <v>85</v>
      </c>
      <c r="C2" s="65" t="s">
        <v>164</v>
      </c>
      <c r="D2" s="65" t="s">
        <v>165</v>
      </c>
      <c r="E2" s="65" t="s">
        <v>166</v>
      </c>
      <c r="F2" s="65" t="s">
        <v>164</v>
      </c>
      <c r="G2" s="65" t="s">
        <v>165</v>
      </c>
      <c r="H2" s="65" t="s">
        <v>166</v>
      </c>
      <c r="I2" s="88" t="s">
        <v>164</v>
      </c>
      <c r="J2" s="88" t="s">
        <v>165</v>
      </c>
      <c r="K2" s="88" t="s">
        <v>166</v>
      </c>
      <c r="L2" s="65" t="s">
        <v>164</v>
      </c>
      <c r="M2" s="65" t="s">
        <v>165</v>
      </c>
      <c r="N2" s="65" t="s">
        <v>166</v>
      </c>
      <c r="O2" s="88" t="s">
        <v>164</v>
      </c>
      <c r="P2" s="88" t="s">
        <v>165</v>
      </c>
      <c r="Q2" s="88" t="s">
        <v>166</v>
      </c>
      <c r="R2" s="11" t="s">
        <v>164</v>
      </c>
      <c r="S2" s="11" t="s">
        <v>165</v>
      </c>
      <c r="T2" s="11" t="s">
        <v>166</v>
      </c>
      <c r="U2" s="88" t="s">
        <v>164</v>
      </c>
      <c r="V2" s="88" t="s">
        <v>165</v>
      </c>
      <c r="W2" s="88" t="s">
        <v>166</v>
      </c>
    </row>
    <row r="3" spans="1:29">
      <c r="A3" s="13">
        <v>1</v>
      </c>
      <c r="B3" s="79" t="s">
        <v>0</v>
      </c>
      <c r="C3" s="84">
        <f>AVERAGE(I3,L3,O3,R3,U3)</f>
        <v>90.516666666666666</v>
      </c>
      <c r="D3" s="84">
        <f>AVERAGE(J3,M3,P3,S3,V3)</f>
        <v>2.2733333333333334</v>
      </c>
      <c r="E3" s="80">
        <f>AVERAGE(K3,N3,Q3,T3,W3)</f>
        <v>7.2133333333333338</v>
      </c>
      <c r="F3" s="84">
        <f>STDEV(I3,L3,O3,R3,U3)</f>
        <v>3.9692862498607102</v>
      </c>
      <c r="G3" s="84">
        <f>STDEV(J3,M3,P3,S3,V3)</f>
        <v>2.3700703224447435</v>
      </c>
      <c r="H3" s="80">
        <f>STDEV(K3,N3,Q3,T3,W3)</f>
        <v>2.7054451266535304</v>
      </c>
      <c r="I3" s="108">
        <v>94.88</v>
      </c>
      <c r="J3" s="108">
        <v>0.89</v>
      </c>
      <c r="K3" s="108">
        <v>4.24</v>
      </c>
      <c r="L3" s="73">
        <v>89.55</v>
      </c>
      <c r="M3" s="73">
        <v>0.91999999999999993</v>
      </c>
      <c r="N3" s="73">
        <v>9.5299999999999994</v>
      </c>
      <c r="O3" s="109">
        <v>87.12</v>
      </c>
      <c r="P3" s="109">
        <v>5.01</v>
      </c>
      <c r="Q3" s="109">
        <v>7.870000000000001</v>
      </c>
      <c r="R3" s="73"/>
      <c r="S3" s="73"/>
      <c r="T3" s="73"/>
      <c r="U3" s="108"/>
      <c r="V3" s="108"/>
      <c r="W3" s="108"/>
      <c r="X3" s="1"/>
      <c r="Y3" s="1"/>
      <c r="Z3" s="1"/>
      <c r="AA3" s="1"/>
      <c r="AB3" s="1"/>
      <c r="AC3" s="1"/>
    </row>
    <row r="4" spans="1:29">
      <c r="A4" s="13">
        <v>2</v>
      </c>
      <c r="B4" s="67" t="s">
        <v>1</v>
      </c>
      <c r="C4" s="84">
        <f t="shared" ref="C4:E67" si="0">AVERAGE(I4,L4,O4,R4,U4)</f>
        <v>94.603333333333339</v>
      </c>
      <c r="D4" s="84">
        <f t="shared" si="0"/>
        <v>0.71333333333333337</v>
      </c>
      <c r="E4" s="81">
        <f t="shared" si="0"/>
        <v>4.68</v>
      </c>
      <c r="F4" s="84">
        <f t="shared" ref="F4:H67" si="1">STDEV(I4,L4,O4,R4,U4)</f>
        <v>3.1244892916016402</v>
      </c>
      <c r="G4" s="84">
        <f t="shared" si="1"/>
        <v>1.0678170879571713</v>
      </c>
      <c r="H4" s="81">
        <f t="shared" si="1"/>
        <v>2.0625469691621592</v>
      </c>
      <c r="I4" s="108">
        <v>97.38</v>
      </c>
      <c r="J4" s="108">
        <v>-0.16999999999999998</v>
      </c>
      <c r="K4" s="108">
        <v>2.79</v>
      </c>
      <c r="L4" s="73">
        <v>91.22</v>
      </c>
      <c r="M4" s="73">
        <v>1.9</v>
      </c>
      <c r="N4" s="73">
        <v>6.88</v>
      </c>
      <c r="O4" s="108">
        <v>95.21</v>
      </c>
      <c r="P4" s="108">
        <v>0.41000000000000003</v>
      </c>
      <c r="Q4" s="108">
        <v>4.37</v>
      </c>
      <c r="R4" s="73"/>
      <c r="S4" s="73"/>
      <c r="T4" s="73"/>
      <c r="U4" s="108"/>
      <c r="V4" s="108"/>
      <c r="W4" s="108"/>
      <c r="X4" s="74"/>
      <c r="Y4" s="74"/>
      <c r="Z4" s="74"/>
      <c r="AA4" s="74"/>
      <c r="AB4" s="1"/>
      <c r="AC4" s="1"/>
    </row>
    <row r="5" spans="1:29">
      <c r="A5" s="13">
        <v>5</v>
      </c>
      <c r="B5" s="67" t="s">
        <v>2</v>
      </c>
      <c r="C5" s="84">
        <f t="shared" si="0"/>
        <v>92.676666666666662</v>
      </c>
      <c r="D5" s="84">
        <f t="shared" si="0"/>
        <v>-0.17666666666666661</v>
      </c>
      <c r="E5" s="81">
        <f t="shared" si="0"/>
        <v>7.5</v>
      </c>
      <c r="F5" s="84">
        <f t="shared" si="1"/>
        <v>10.098140092776159</v>
      </c>
      <c r="G5" s="84">
        <f t="shared" si="1"/>
        <v>1.6018218794027423</v>
      </c>
      <c r="H5" s="81">
        <f t="shared" si="1"/>
        <v>8.694946808347936</v>
      </c>
      <c r="I5" s="108">
        <v>95.22</v>
      </c>
      <c r="J5" s="108">
        <v>0.28999999999999998</v>
      </c>
      <c r="K5" s="108">
        <v>4.49</v>
      </c>
      <c r="L5" s="73">
        <v>81.55</v>
      </c>
      <c r="M5" s="73">
        <v>1.1400000000000001</v>
      </c>
      <c r="N5" s="73">
        <v>17.299999999999997</v>
      </c>
      <c r="O5" s="108">
        <v>101.25999999999999</v>
      </c>
      <c r="P5" s="108">
        <v>-1.96</v>
      </c>
      <c r="Q5" s="108">
        <v>0.71000000000000008</v>
      </c>
      <c r="R5" s="73"/>
      <c r="S5" s="73"/>
      <c r="T5" s="73"/>
      <c r="U5" s="108"/>
      <c r="V5" s="108"/>
      <c r="W5" s="108"/>
      <c r="X5" s="74"/>
      <c r="Y5" s="74"/>
      <c r="Z5" s="74"/>
      <c r="AA5" s="74"/>
      <c r="AB5" s="1"/>
      <c r="AC5" s="1"/>
    </row>
    <row r="6" spans="1:29">
      <c r="A6" s="13">
        <v>6</v>
      </c>
      <c r="B6" s="67" t="s">
        <v>3</v>
      </c>
      <c r="C6" s="84">
        <f t="shared" si="0"/>
        <v>72.234999999999999</v>
      </c>
      <c r="D6" s="84">
        <f t="shared" si="0"/>
        <v>1.5949999999999998</v>
      </c>
      <c r="E6" s="81">
        <f t="shared" si="0"/>
        <v>26.165000000000003</v>
      </c>
      <c r="F6" s="84">
        <f t="shared" si="1"/>
        <v>0.84145706961198996</v>
      </c>
      <c r="G6" s="84">
        <f t="shared" si="1"/>
        <v>4.9497474683058366E-2</v>
      </c>
      <c r="H6" s="81">
        <f t="shared" si="1"/>
        <v>0.88388347648318444</v>
      </c>
      <c r="I6" s="108">
        <v>72.83</v>
      </c>
      <c r="J6" s="108">
        <v>1.63</v>
      </c>
      <c r="K6" s="108">
        <v>25.540000000000003</v>
      </c>
      <c r="L6" s="73">
        <v>71.64</v>
      </c>
      <c r="M6" s="73">
        <v>1.5599999999999998</v>
      </c>
      <c r="N6" s="73">
        <v>26.790000000000003</v>
      </c>
      <c r="O6" s="108"/>
      <c r="P6" s="108"/>
      <c r="Q6" s="108"/>
      <c r="R6" s="73"/>
      <c r="S6" s="73"/>
      <c r="T6" s="73"/>
      <c r="U6" s="108"/>
      <c r="V6" s="108"/>
      <c r="W6" s="108"/>
      <c r="X6" s="74"/>
      <c r="Y6" s="74"/>
      <c r="Z6" s="74"/>
      <c r="AA6" s="74"/>
      <c r="AB6" s="1"/>
      <c r="AC6" s="1"/>
    </row>
    <row r="7" spans="1:29">
      <c r="A7" s="13">
        <v>7</v>
      </c>
      <c r="B7" s="67" t="s">
        <v>4</v>
      </c>
      <c r="C7" s="84">
        <f t="shared" si="0"/>
        <v>84.836666666666673</v>
      </c>
      <c r="D7" s="84">
        <f t="shared" si="0"/>
        <v>1.2366666666666666</v>
      </c>
      <c r="E7" s="81">
        <f t="shared" si="0"/>
        <v>13.929999999999998</v>
      </c>
      <c r="F7" s="84">
        <f t="shared" si="1"/>
        <v>5.1428234787257958</v>
      </c>
      <c r="G7" s="84">
        <f t="shared" si="1"/>
        <v>0.6321655901212383</v>
      </c>
      <c r="H7" s="81">
        <f t="shared" si="1"/>
        <v>4.5121281010184244</v>
      </c>
      <c r="I7" s="108">
        <v>87.929999999999993</v>
      </c>
      <c r="J7" s="108">
        <v>0.79</v>
      </c>
      <c r="K7" s="108">
        <v>11.29</v>
      </c>
      <c r="L7" s="73">
        <v>87.68</v>
      </c>
      <c r="M7" s="73">
        <v>0.96</v>
      </c>
      <c r="N7" s="73">
        <v>11.360000000000001</v>
      </c>
      <c r="O7" s="109">
        <v>78.900000000000006</v>
      </c>
      <c r="P7" s="109">
        <v>1.96</v>
      </c>
      <c r="Q7" s="109">
        <v>19.139999999999997</v>
      </c>
      <c r="R7" s="73"/>
      <c r="S7" s="73"/>
      <c r="T7" s="73"/>
      <c r="U7" s="108"/>
      <c r="V7" s="108"/>
      <c r="W7" s="108"/>
      <c r="X7" s="74"/>
      <c r="Y7" s="74"/>
      <c r="Z7" s="74"/>
      <c r="AA7" s="74"/>
      <c r="AB7" s="1"/>
      <c r="AC7" s="1"/>
    </row>
    <row r="8" spans="1:29">
      <c r="A8" s="13">
        <v>8</v>
      </c>
      <c r="B8" s="67" t="s">
        <v>5</v>
      </c>
      <c r="C8" s="84">
        <f t="shared" si="0"/>
        <v>95.44</v>
      </c>
      <c r="D8" s="84">
        <f t="shared" si="0"/>
        <v>5.000000000000001E-2</v>
      </c>
      <c r="E8" s="81">
        <f t="shared" si="0"/>
        <v>4.5099999999999989</v>
      </c>
      <c r="F8" s="84">
        <f t="shared" si="1"/>
        <v>4.9488483508792172</v>
      </c>
      <c r="G8" s="84">
        <f t="shared" si="1"/>
        <v>0.65505724940649279</v>
      </c>
      <c r="H8" s="81">
        <f t="shared" si="1"/>
        <v>4.957731336004402</v>
      </c>
      <c r="I8" s="108">
        <v>98.1</v>
      </c>
      <c r="J8" s="108">
        <v>0.70000000000000007</v>
      </c>
      <c r="K8" s="108">
        <v>1.2</v>
      </c>
      <c r="L8" s="73">
        <v>89.73</v>
      </c>
      <c r="M8" s="73">
        <v>0.06</v>
      </c>
      <c r="N8" s="73">
        <v>10.209999999999999</v>
      </c>
      <c r="O8" s="108">
        <v>98.49</v>
      </c>
      <c r="P8" s="108">
        <v>-0.61</v>
      </c>
      <c r="Q8" s="108">
        <v>2.12</v>
      </c>
      <c r="R8" s="73"/>
      <c r="S8" s="73"/>
      <c r="T8" s="73"/>
      <c r="U8" s="108"/>
      <c r="V8" s="108"/>
      <c r="W8" s="108"/>
      <c r="X8" s="74"/>
      <c r="Y8" s="74"/>
      <c r="Z8" s="74"/>
      <c r="AA8" s="74"/>
      <c r="AB8" s="1"/>
      <c r="AC8" s="1"/>
    </row>
    <row r="9" spans="1:29">
      <c r="A9" s="13">
        <v>9</v>
      </c>
      <c r="B9" s="67" t="s">
        <v>6</v>
      </c>
      <c r="C9" s="84">
        <f t="shared" si="0"/>
        <v>96.325000000000003</v>
      </c>
      <c r="D9" s="84">
        <f t="shared" si="0"/>
        <v>0.72499999999999998</v>
      </c>
      <c r="E9" s="81">
        <f t="shared" si="0"/>
        <v>2.9400000000000004</v>
      </c>
      <c r="F9" s="84">
        <f t="shared" si="1"/>
        <v>2.1425335469952396</v>
      </c>
      <c r="G9" s="84">
        <f t="shared" si="1"/>
        <v>0.43133513652379379</v>
      </c>
      <c r="H9" s="81">
        <f t="shared" si="1"/>
        <v>1.7111984104714442</v>
      </c>
      <c r="I9" s="108">
        <v>94.81</v>
      </c>
      <c r="J9" s="108">
        <v>1.03</v>
      </c>
      <c r="K9" s="108">
        <v>4.1500000000000004</v>
      </c>
      <c r="L9" s="75">
        <v>97.84</v>
      </c>
      <c r="M9" s="75">
        <v>0.42</v>
      </c>
      <c r="N9" s="75">
        <v>1.73</v>
      </c>
      <c r="O9" s="108"/>
      <c r="P9" s="108"/>
      <c r="Q9" s="108"/>
      <c r="R9" s="73"/>
      <c r="S9" s="73"/>
      <c r="T9" s="73"/>
      <c r="U9" s="108"/>
      <c r="V9" s="108"/>
      <c r="W9" s="108"/>
      <c r="X9" s="74"/>
      <c r="Y9" s="74"/>
      <c r="Z9" s="74"/>
      <c r="AA9" s="74"/>
      <c r="AB9" s="1"/>
      <c r="AC9" s="1"/>
    </row>
    <row r="10" spans="1:29">
      <c r="A10" s="13">
        <v>10</v>
      </c>
      <c r="B10" s="67" t="s">
        <v>7</v>
      </c>
      <c r="C10" s="84">
        <f t="shared" si="0"/>
        <v>92.756666666666661</v>
      </c>
      <c r="D10" s="84">
        <f t="shared" si="0"/>
        <v>3.9666666666666672</v>
      </c>
      <c r="E10" s="81">
        <f t="shared" si="0"/>
        <v>3.28</v>
      </c>
      <c r="F10" s="84">
        <f t="shared" si="1"/>
        <v>1.8746288521553653</v>
      </c>
      <c r="G10" s="84">
        <f t="shared" si="1"/>
        <v>6.3272927333365363</v>
      </c>
      <c r="H10" s="81">
        <f t="shared" si="1"/>
        <v>6.1847554519156214</v>
      </c>
      <c r="I10" s="108">
        <v>94.92</v>
      </c>
      <c r="J10" s="108">
        <v>2.09</v>
      </c>
      <c r="K10" s="108">
        <v>3</v>
      </c>
      <c r="L10" s="75">
        <v>91.61</v>
      </c>
      <c r="M10" s="75">
        <v>-1.21</v>
      </c>
      <c r="N10" s="75">
        <v>9.6</v>
      </c>
      <c r="O10" s="109">
        <v>91.74</v>
      </c>
      <c r="P10" s="109">
        <v>11.020000000000001</v>
      </c>
      <c r="Q10" s="109">
        <v>-2.76</v>
      </c>
      <c r="R10" s="73"/>
      <c r="S10" s="73"/>
      <c r="T10" s="73"/>
      <c r="U10" s="108"/>
      <c r="V10" s="108"/>
      <c r="W10" s="108"/>
      <c r="X10" s="74"/>
      <c r="Y10" s="74"/>
      <c r="Z10" s="74"/>
      <c r="AA10" s="74"/>
      <c r="AB10" s="1"/>
      <c r="AC10" s="1"/>
    </row>
    <row r="11" spans="1:29">
      <c r="A11" s="13">
        <v>11</v>
      </c>
      <c r="B11" s="67" t="s">
        <v>8</v>
      </c>
      <c r="C11" s="84">
        <f t="shared" si="0"/>
        <v>85.6</v>
      </c>
      <c r="D11" s="84">
        <f t="shared" si="0"/>
        <v>0.88600000000000012</v>
      </c>
      <c r="E11" s="81">
        <f t="shared" si="0"/>
        <v>13.518000000000001</v>
      </c>
      <c r="F11" s="84">
        <f t="shared" si="1"/>
        <v>3.8126565541627251</v>
      </c>
      <c r="G11" s="84">
        <f t="shared" si="1"/>
        <v>0.68420026308091986</v>
      </c>
      <c r="H11" s="81">
        <f t="shared" si="1"/>
        <v>3.3037584657477597</v>
      </c>
      <c r="I11" s="108">
        <v>86.850000000000009</v>
      </c>
      <c r="J11" s="108">
        <v>1.2</v>
      </c>
      <c r="K11" s="108">
        <v>11.95</v>
      </c>
      <c r="L11" s="73">
        <v>86.72999999999999</v>
      </c>
      <c r="M11" s="73">
        <v>0.05</v>
      </c>
      <c r="N11" s="73">
        <v>13.22</v>
      </c>
      <c r="O11" s="108">
        <v>87.7</v>
      </c>
      <c r="P11" s="108">
        <v>0.66</v>
      </c>
      <c r="Q11" s="108">
        <v>11.64</v>
      </c>
      <c r="R11" s="73">
        <v>78.84</v>
      </c>
      <c r="S11" s="73">
        <v>1.87</v>
      </c>
      <c r="T11" s="73">
        <v>19.3</v>
      </c>
      <c r="U11" s="108">
        <v>87.88</v>
      </c>
      <c r="V11" s="108">
        <v>0.65</v>
      </c>
      <c r="W11" s="108">
        <v>11.48</v>
      </c>
      <c r="X11" s="74"/>
      <c r="Y11" s="74"/>
      <c r="Z11" s="74"/>
      <c r="AA11" s="74"/>
      <c r="AB11" s="1"/>
      <c r="AC11" s="1"/>
    </row>
    <row r="12" spans="1:29">
      <c r="A12" s="13">
        <v>12</v>
      </c>
      <c r="B12" s="67" t="s">
        <v>9</v>
      </c>
      <c r="C12" s="84">
        <f t="shared" si="0"/>
        <v>70.446666666666658</v>
      </c>
      <c r="D12" s="84">
        <f t="shared" si="0"/>
        <v>0.29333333333333339</v>
      </c>
      <c r="E12" s="81">
        <f t="shared" si="0"/>
        <v>29.26</v>
      </c>
      <c r="F12" s="84">
        <f t="shared" si="1"/>
        <v>13.753273549716651</v>
      </c>
      <c r="G12" s="84">
        <f t="shared" si="1"/>
        <v>2.5068373168862261</v>
      </c>
      <c r="H12" s="81">
        <f t="shared" si="1"/>
        <v>11.253537221691667</v>
      </c>
      <c r="I12" s="108">
        <v>86.1</v>
      </c>
      <c r="J12" s="108">
        <v>-2.52</v>
      </c>
      <c r="K12" s="108">
        <v>16.420000000000002</v>
      </c>
      <c r="L12" s="73">
        <v>60.3</v>
      </c>
      <c r="M12" s="73">
        <v>2.29</v>
      </c>
      <c r="N12" s="73">
        <v>37.409999999999997</v>
      </c>
      <c r="O12" s="109">
        <v>64.94</v>
      </c>
      <c r="P12" s="109">
        <v>1.1100000000000001</v>
      </c>
      <c r="Q12" s="109">
        <v>33.950000000000003</v>
      </c>
      <c r="R12" s="73"/>
      <c r="S12" s="73"/>
      <c r="T12" s="73"/>
      <c r="U12" s="108"/>
      <c r="V12" s="108"/>
      <c r="W12" s="108"/>
      <c r="X12" s="74"/>
      <c r="Y12" s="74"/>
      <c r="Z12" s="74"/>
      <c r="AA12" s="74"/>
      <c r="AB12" s="1"/>
      <c r="AC12" s="1"/>
    </row>
    <row r="13" spans="1:29">
      <c r="A13" s="13">
        <v>13</v>
      </c>
      <c r="B13" s="67" t="s">
        <v>10</v>
      </c>
      <c r="C13" s="84">
        <f t="shared" si="0"/>
        <v>65.963333333333324</v>
      </c>
      <c r="D13" s="84">
        <f t="shared" si="0"/>
        <v>2.8533333333333335</v>
      </c>
      <c r="E13" s="81">
        <f t="shared" si="0"/>
        <v>31.176666666666666</v>
      </c>
      <c r="F13" s="84">
        <f t="shared" si="1"/>
        <v>6.1424533643596586</v>
      </c>
      <c r="G13" s="84">
        <f t="shared" si="1"/>
        <v>0.94732958010047141</v>
      </c>
      <c r="H13" s="81">
        <f t="shared" si="1"/>
        <v>5.2335201665163815</v>
      </c>
      <c r="I13" s="108">
        <v>61.250000000000007</v>
      </c>
      <c r="J13" s="108">
        <v>3.7600000000000002</v>
      </c>
      <c r="K13" s="108">
        <v>34.99</v>
      </c>
      <c r="L13" s="73">
        <v>63.73</v>
      </c>
      <c r="M13" s="73">
        <v>2.93</v>
      </c>
      <c r="N13" s="73">
        <v>33.33</v>
      </c>
      <c r="O13" s="108">
        <v>72.91</v>
      </c>
      <c r="P13" s="108">
        <v>1.87</v>
      </c>
      <c r="Q13" s="108">
        <v>25.21</v>
      </c>
      <c r="R13" s="73"/>
      <c r="S13" s="73"/>
      <c r="T13" s="73"/>
      <c r="U13" s="108"/>
      <c r="V13" s="108"/>
      <c r="W13" s="108"/>
      <c r="X13" s="74"/>
      <c r="Y13" s="74"/>
      <c r="Z13" s="74"/>
      <c r="AA13" s="74"/>
      <c r="AB13" s="1"/>
      <c r="AC13" s="1"/>
    </row>
    <row r="14" spans="1:29">
      <c r="A14" s="13">
        <v>14</v>
      </c>
      <c r="B14" s="67" t="s">
        <v>11</v>
      </c>
      <c r="C14" s="84">
        <f t="shared" si="0"/>
        <v>70.397999999999996</v>
      </c>
      <c r="D14" s="84">
        <f t="shared" si="0"/>
        <v>2.548</v>
      </c>
      <c r="E14" s="81">
        <f t="shared" si="0"/>
        <v>27.05</v>
      </c>
      <c r="F14" s="84">
        <f t="shared" si="1"/>
        <v>9.5476002220452969</v>
      </c>
      <c r="G14" s="84">
        <f t="shared" si="1"/>
        <v>1.1436651607878947</v>
      </c>
      <c r="H14" s="81">
        <f t="shared" si="1"/>
        <v>10.502447333836056</v>
      </c>
      <c r="I14" s="108">
        <v>67.710000000000008</v>
      </c>
      <c r="J14" s="108">
        <v>1.72</v>
      </c>
      <c r="K14" s="108">
        <v>30.56</v>
      </c>
      <c r="L14" s="73">
        <v>75.75</v>
      </c>
      <c r="M14" s="73">
        <v>2.3800000000000003</v>
      </c>
      <c r="N14" s="73">
        <v>21.87</v>
      </c>
      <c r="O14" s="108">
        <v>81.210000000000008</v>
      </c>
      <c r="P14" s="108">
        <v>4.45</v>
      </c>
      <c r="Q14" s="108">
        <v>14.34</v>
      </c>
      <c r="R14" s="73">
        <v>71.44</v>
      </c>
      <c r="S14" s="73">
        <v>2.59</v>
      </c>
      <c r="T14" s="73">
        <v>25.96</v>
      </c>
      <c r="U14" s="108">
        <v>55.879999999999995</v>
      </c>
      <c r="V14" s="108">
        <v>1.6</v>
      </c>
      <c r="W14" s="108">
        <v>42.52</v>
      </c>
      <c r="X14" s="74"/>
      <c r="Y14" s="74"/>
      <c r="Z14" s="74"/>
      <c r="AA14" s="74"/>
      <c r="AB14" s="1"/>
      <c r="AC14" s="1"/>
    </row>
    <row r="15" spans="1:29">
      <c r="A15" s="13">
        <v>15</v>
      </c>
      <c r="B15" s="67" t="s">
        <v>12</v>
      </c>
      <c r="C15" s="84">
        <f t="shared" si="0"/>
        <v>66.38333333333334</v>
      </c>
      <c r="D15" s="84">
        <f t="shared" si="0"/>
        <v>9.9500000000000011</v>
      </c>
      <c r="E15" s="81">
        <f t="shared" si="0"/>
        <v>23.66333333333333</v>
      </c>
      <c r="F15" s="84">
        <f t="shared" si="1"/>
        <v>6.6625845835781599</v>
      </c>
      <c r="G15" s="84">
        <f t="shared" si="1"/>
        <v>3.7462114195544269</v>
      </c>
      <c r="H15" s="81">
        <f t="shared" si="1"/>
        <v>6.0809072787975769</v>
      </c>
      <c r="I15" s="108">
        <v>60.709999999999994</v>
      </c>
      <c r="J15" s="108">
        <v>13.96</v>
      </c>
      <c r="K15" s="108">
        <v>25.34</v>
      </c>
      <c r="L15" s="73">
        <v>73.72</v>
      </c>
      <c r="M15" s="73">
        <v>9.35</v>
      </c>
      <c r="N15" s="73">
        <v>16.919999999999998</v>
      </c>
      <c r="O15" s="108">
        <v>64.72</v>
      </c>
      <c r="P15" s="108">
        <v>6.54</v>
      </c>
      <c r="Q15" s="108">
        <v>28.73</v>
      </c>
      <c r="R15" s="73"/>
      <c r="S15" s="73"/>
      <c r="T15" s="73"/>
      <c r="U15" s="108"/>
      <c r="V15" s="108"/>
      <c r="W15" s="108"/>
      <c r="X15" s="83"/>
      <c r="Y15" s="74"/>
      <c r="Z15" s="74"/>
      <c r="AA15" s="74"/>
      <c r="AB15" s="1"/>
      <c r="AC15" s="1"/>
    </row>
    <row r="16" spans="1:29">
      <c r="A16" s="13">
        <v>16</v>
      </c>
      <c r="B16" s="67" t="s">
        <v>13</v>
      </c>
      <c r="C16" s="84">
        <f t="shared" si="0"/>
        <v>89.447500000000005</v>
      </c>
      <c r="D16" s="84">
        <f t="shared" si="0"/>
        <v>0.84499999999999997</v>
      </c>
      <c r="E16" s="81">
        <f t="shared" si="0"/>
        <v>9.7074999999999996</v>
      </c>
      <c r="F16" s="84">
        <f t="shared" si="1"/>
        <v>5.3200963337142726</v>
      </c>
      <c r="G16" s="84">
        <f t="shared" si="1"/>
        <v>0.47682980891159343</v>
      </c>
      <c r="H16" s="81">
        <f t="shared" si="1"/>
        <v>5.0143884638773937</v>
      </c>
      <c r="I16" s="108">
        <v>89.47</v>
      </c>
      <c r="J16" s="108">
        <v>0.97</v>
      </c>
      <c r="K16" s="108">
        <v>9.56</v>
      </c>
      <c r="L16" s="73">
        <v>94.78</v>
      </c>
      <c r="M16" s="73">
        <v>0.13999999999999999</v>
      </c>
      <c r="N16" s="73">
        <v>5.08</v>
      </c>
      <c r="O16" s="108">
        <v>91.36</v>
      </c>
      <c r="P16" s="108">
        <v>1.1599999999999999</v>
      </c>
      <c r="Q16" s="108">
        <v>7.48</v>
      </c>
      <c r="R16" s="73">
        <v>82.179999999999993</v>
      </c>
      <c r="S16" s="73">
        <v>1.1100000000000001</v>
      </c>
      <c r="T16" s="73">
        <v>16.71</v>
      </c>
      <c r="U16" s="108"/>
      <c r="V16" s="108"/>
      <c r="W16" s="108"/>
      <c r="X16" s="83"/>
      <c r="Y16" s="74"/>
      <c r="Z16" s="74"/>
      <c r="AA16" s="74"/>
      <c r="AB16" s="1"/>
      <c r="AC16" s="1"/>
    </row>
    <row r="17" spans="1:29">
      <c r="A17" s="13">
        <v>17</v>
      </c>
      <c r="B17" s="67" t="s">
        <v>14</v>
      </c>
      <c r="C17" s="84">
        <f t="shared" si="0"/>
        <v>84.422499999999999</v>
      </c>
      <c r="D17" s="84">
        <f t="shared" si="0"/>
        <v>0.62249999999999994</v>
      </c>
      <c r="E17" s="81">
        <f t="shared" si="0"/>
        <v>14.954999999999998</v>
      </c>
      <c r="F17" s="84">
        <f t="shared" si="1"/>
        <v>6.588238889617366</v>
      </c>
      <c r="G17" s="84">
        <f t="shared" si="1"/>
        <v>0.35649918185974389</v>
      </c>
      <c r="H17" s="81">
        <f t="shared" si="1"/>
        <v>6.3791613868909156</v>
      </c>
      <c r="I17" s="108">
        <v>75.25</v>
      </c>
      <c r="J17" s="108">
        <v>1.01</v>
      </c>
      <c r="K17" s="108">
        <v>23.75</v>
      </c>
      <c r="L17" s="73">
        <v>84.13000000000001</v>
      </c>
      <c r="M17" s="73">
        <v>0.33999999999999997</v>
      </c>
      <c r="N17" s="73">
        <v>15.53</v>
      </c>
      <c r="O17" s="108">
        <v>88.38000000000001</v>
      </c>
      <c r="P17" s="108">
        <v>0.84</v>
      </c>
      <c r="Q17" s="108">
        <v>10.77</v>
      </c>
      <c r="R17" s="73">
        <v>89.929999999999993</v>
      </c>
      <c r="S17" s="73">
        <v>0.3</v>
      </c>
      <c r="T17" s="73">
        <v>9.77</v>
      </c>
      <c r="U17" s="108"/>
      <c r="V17" s="108"/>
      <c r="W17" s="108"/>
      <c r="X17" s="83"/>
      <c r="Y17" s="74"/>
      <c r="Z17" s="74"/>
      <c r="AA17" s="74"/>
      <c r="AB17" s="1"/>
      <c r="AC17" s="1"/>
    </row>
    <row r="18" spans="1:29">
      <c r="A18" s="13">
        <v>18</v>
      </c>
      <c r="B18" s="67" t="s">
        <v>15</v>
      </c>
      <c r="C18" s="84">
        <f t="shared" si="0"/>
        <v>96.393333333333331</v>
      </c>
      <c r="D18" s="84">
        <f t="shared" si="0"/>
        <v>0.50333333333333341</v>
      </c>
      <c r="E18" s="81">
        <f t="shared" si="0"/>
        <v>3.1</v>
      </c>
      <c r="F18" s="84">
        <f t="shared" si="1"/>
        <v>3.1346185307519239</v>
      </c>
      <c r="G18" s="84">
        <f t="shared" si="1"/>
        <v>0.86007751588640735</v>
      </c>
      <c r="H18" s="81">
        <f t="shared" si="1"/>
        <v>3.028877679933609</v>
      </c>
      <c r="I18" s="109">
        <v>100.01</v>
      </c>
      <c r="J18" s="109">
        <v>0.28999999999999998</v>
      </c>
      <c r="K18" s="109">
        <v>-0.3</v>
      </c>
      <c r="L18" s="75">
        <v>94.46</v>
      </c>
      <c r="M18" s="75">
        <v>1.4500000000000002</v>
      </c>
      <c r="N18" s="75">
        <v>4.09</v>
      </c>
      <c r="O18" s="109">
        <v>94.710000000000008</v>
      </c>
      <c r="P18" s="109">
        <v>-0.22999999999999998</v>
      </c>
      <c r="Q18" s="109">
        <v>5.5100000000000007</v>
      </c>
      <c r="R18" s="73"/>
      <c r="S18" s="73"/>
      <c r="T18" s="73"/>
      <c r="U18" s="108"/>
      <c r="V18" s="108"/>
      <c r="W18" s="108"/>
      <c r="X18" s="74"/>
      <c r="Y18" s="74"/>
      <c r="Z18" s="74"/>
      <c r="AA18" s="74"/>
      <c r="AB18" s="1"/>
      <c r="AC18" s="1"/>
    </row>
    <row r="19" spans="1:29">
      <c r="A19" s="13">
        <v>19</v>
      </c>
      <c r="B19" s="67" t="s">
        <v>16</v>
      </c>
      <c r="C19" s="84">
        <f t="shared" si="0"/>
        <v>67.540000000000006</v>
      </c>
      <c r="D19" s="84">
        <f t="shared" si="0"/>
        <v>1.3133333333333335</v>
      </c>
      <c r="E19" s="81">
        <f t="shared" si="0"/>
        <v>31.146666666666665</v>
      </c>
      <c r="F19" s="84">
        <f t="shared" si="1"/>
        <v>10.226059847272547</v>
      </c>
      <c r="G19" s="84">
        <f t="shared" si="1"/>
        <v>9.4516312525052243E-2</v>
      </c>
      <c r="H19" s="81">
        <f t="shared" si="1"/>
        <v>10.318199132277558</v>
      </c>
      <c r="I19" s="108">
        <v>56.710000000000008</v>
      </c>
      <c r="J19" s="108">
        <v>1.24</v>
      </c>
      <c r="K19" s="108">
        <v>42.059999999999995</v>
      </c>
      <c r="L19" s="73">
        <v>77.03</v>
      </c>
      <c r="M19" s="73">
        <v>1.4200000000000002</v>
      </c>
      <c r="N19" s="73">
        <v>21.55</v>
      </c>
      <c r="O19" s="108">
        <v>68.88</v>
      </c>
      <c r="P19" s="108">
        <v>1.28</v>
      </c>
      <c r="Q19" s="108">
        <v>29.830000000000002</v>
      </c>
      <c r="R19" s="73"/>
      <c r="S19" s="73"/>
      <c r="T19" s="73"/>
      <c r="U19" s="108"/>
      <c r="V19" s="108"/>
      <c r="W19" s="108"/>
      <c r="X19" s="74"/>
      <c r="Y19" s="74"/>
      <c r="Z19" s="74"/>
      <c r="AA19" s="74"/>
      <c r="AB19" s="1"/>
      <c r="AC19" s="1"/>
    </row>
    <row r="20" spans="1:29">
      <c r="A20" s="13">
        <v>20</v>
      </c>
      <c r="B20" s="67" t="s">
        <v>17</v>
      </c>
      <c r="C20" s="84">
        <f t="shared" si="0"/>
        <v>83.71</v>
      </c>
      <c r="D20" s="84">
        <f t="shared" si="0"/>
        <v>1.72</v>
      </c>
      <c r="E20" s="81">
        <f t="shared" si="0"/>
        <v>14.566666666666668</v>
      </c>
      <c r="F20" s="84">
        <f t="shared" si="1"/>
        <v>3.7119806033975933</v>
      </c>
      <c r="G20" s="84">
        <f t="shared" si="1"/>
        <v>1.9186714153288467</v>
      </c>
      <c r="H20" s="81">
        <f t="shared" si="1"/>
        <v>1.9101134346769353</v>
      </c>
      <c r="I20" s="108">
        <v>85.17</v>
      </c>
      <c r="J20" s="108">
        <v>0.48</v>
      </c>
      <c r="K20" s="108">
        <v>14.34</v>
      </c>
      <c r="L20" s="73">
        <v>86.47</v>
      </c>
      <c r="M20" s="73">
        <v>0.75</v>
      </c>
      <c r="N20" s="73">
        <v>12.78</v>
      </c>
      <c r="O20" s="108">
        <v>79.490000000000009</v>
      </c>
      <c r="P20" s="108">
        <v>3.93</v>
      </c>
      <c r="Q20" s="108">
        <v>16.580000000000002</v>
      </c>
      <c r="R20" s="73"/>
      <c r="S20" s="73"/>
      <c r="T20" s="73"/>
      <c r="U20" s="108"/>
      <c r="V20" s="108"/>
      <c r="W20" s="108"/>
      <c r="X20" s="74"/>
      <c r="Y20" s="74"/>
      <c r="Z20" s="74"/>
      <c r="AA20" s="74"/>
      <c r="AB20" s="1"/>
      <c r="AC20" s="1"/>
    </row>
    <row r="21" spans="1:29">
      <c r="A21" s="13">
        <v>21</v>
      </c>
      <c r="B21" s="67" t="s">
        <v>18</v>
      </c>
      <c r="C21" s="84">
        <f t="shared" si="0"/>
        <v>92.224999999999994</v>
      </c>
      <c r="D21" s="84">
        <f t="shared" si="0"/>
        <v>0.34000000000000008</v>
      </c>
      <c r="E21" s="81">
        <f t="shared" si="0"/>
        <v>7.4350000000000005</v>
      </c>
      <c r="F21" s="84">
        <f t="shared" si="1"/>
        <v>6.5831641328467487</v>
      </c>
      <c r="G21" s="84">
        <f t="shared" si="1"/>
        <v>1.0889444430272832</v>
      </c>
      <c r="H21" s="81">
        <f t="shared" si="1"/>
        <v>5.4800775541957432</v>
      </c>
      <c r="I21" s="108">
        <v>96.88</v>
      </c>
      <c r="J21" s="108">
        <v>-0.43</v>
      </c>
      <c r="K21" s="108">
        <v>3.56</v>
      </c>
      <c r="L21" s="73">
        <v>87.570000000000007</v>
      </c>
      <c r="M21" s="73">
        <v>1.1100000000000001</v>
      </c>
      <c r="N21" s="73">
        <v>11.31</v>
      </c>
      <c r="O21" s="108"/>
      <c r="P21" s="108"/>
      <c r="Q21" s="108"/>
      <c r="R21" s="73"/>
      <c r="S21" s="73"/>
      <c r="T21" s="73"/>
      <c r="U21" s="108"/>
      <c r="V21" s="108"/>
      <c r="W21" s="108"/>
      <c r="X21" s="74"/>
      <c r="Y21" s="74"/>
      <c r="Z21" s="74"/>
      <c r="AA21" s="74"/>
      <c r="AB21" s="1"/>
      <c r="AC21" s="1"/>
    </row>
    <row r="22" spans="1:29">
      <c r="A22" s="13">
        <v>22</v>
      </c>
      <c r="B22" s="67" t="s">
        <v>19</v>
      </c>
      <c r="C22" s="84">
        <f t="shared" si="0"/>
        <v>88.462500000000006</v>
      </c>
      <c r="D22" s="84">
        <f t="shared" si="0"/>
        <v>1.3399999999999999</v>
      </c>
      <c r="E22" s="81">
        <f t="shared" si="0"/>
        <v>10.197500000000002</v>
      </c>
      <c r="F22" s="84">
        <f t="shared" si="1"/>
        <v>5.8525685244457684</v>
      </c>
      <c r="G22" s="84">
        <f t="shared" si="1"/>
        <v>0.69928534948188392</v>
      </c>
      <c r="H22" s="81">
        <f t="shared" si="1"/>
        <v>6.3125503298323595</v>
      </c>
      <c r="I22" s="108">
        <v>88.22</v>
      </c>
      <c r="J22" s="108">
        <v>1.38</v>
      </c>
      <c r="K22" s="108">
        <v>10.4</v>
      </c>
      <c r="L22" s="73">
        <v>88.6</v>
      </c>
      <c r="M22" s="73">
        <v>0.55999999999999994</v>
      </c>
      <c r="N22" s="73">
        <v>10.84</v>
      </c>
      <c r="O22" s="108">
        <v>95.679999999999993</v>
      </c>
      <c r="P22" s="108">
        <v>2.25</v>
      </c>
      <c r="Q22" s="108">
        <v>2.0699999999999998</v>
      </c>
      <c r="R22" s="73">
        <v>81.349999999999994</v>
      </c>
      <c r="S22" s="73">
        <v>1.17</v>
      </c>
      <c r="T22" s="73">
        <v>17.48</v>
      </c>
      <c r="U22" s="108"/>
      <c r="V22" s="108"/>
      <c r="W22" s="108"/>
      <c r="X22" s="74"/>
      <c r="Y22" s="74"/>
      <c r="Z22" s="74"/>
      <c r="AA22" s="74"/>
      <c r="AB22" s="1"/>
      <c r="AC22" s="1"/>
    </row>
    <row r="23" spans="1:29">
      <c r="A23" s="13">
        <v>23</v>
      </c>
      <c r="B23" s="67" t="s">
        <v>20</v>
      </c>
      <c r="C23" s="84">
        <f t="shared" si="0"/>
        <v>92.34666666666665</v>
      </c>
      <c r="D23" s="84">
        <f t="shared" si="0"/>
        <v>-0.10999999999999995</v>
      </c>
      <c r="E23" s="81">
        <f t="shared" si="0"/>
        <v>7.7633333333333328</v>
      </c>
      <c r="F23" s="84">
        <f t="shared" si="1"/>
        <v>11.343607597820604</v>
      </c>
      <c r="G23" s="84">
        <f t="shared" si="1"/>
        <v>1.2602777471652826</v>
      </c>
      <c r="H23" s="81">
        <f t="shared" si="1"/>
        <v>10.136184357702525</v>
      </c>
      <c r="I23" s="108">
        <v>98.09</v>
      </c>
      <c r="J23" s="108">
        <v>-0.37</v>
      </c>
      <c r="K23" s="108">
        <v>2.2800000000000002</v>
      </c>
      <c r="L23" s="73">
        <v>99.67</v>
      </c>
      <c r="M23" s="73">
        <v>-1.22</v>
      </c>
      <c r="N23" s="73">
        <v>1.55</v>
      </c>
      <c r="O23" s="108">
        <v>79.28</v>
      </c>
      <c r="P23" s="108">
        <v>1.26</v>
      </c>
      <c r="Q23" s="108">
        <v>19.46</v>
      </c>
      <c r="R23" s="73"/>
      <c r="S23" s="73"/>
      <c r="T23" s="73"/>
      <c r="U23" s="108"/>
      <c r="V23" s="108"/>
      <c r="W23" s="108"/>
      <c r="X23" s="74"/>
      <c r="Y23" s="74"/>
      <c r="Z23" s="74"/>
      <c r="AA23" s="74"/>
      <c r="AB23" s="1"/>
      <c r="AC23" s="1"/>
    </row>
    <row r="24" spans="1:29">
      <c r="A24" s="13">
        <v>24</v>
      </c>
      <c r="B24" s="67" t="s">
        <v>21</v>
      </c>
      <c r="C24" s="84">
        <f t="shared" si="0"/>
        <v>83.859999999999985</v>
      </c>
      <c r="D24" s="84">
        <f t="shared" si="0"/>
        <v>0.91999999999999993</v>
      </c>
      <c r="E24" s="81">
        <f t="shared" si="0"/>
        <v>15.228</v>
      </c>
      <c r="F24" s="84">
        <f t="shared" si="1"/>
        <v>6.634858702338736</v>
      </c>
      <c r="G24" s="84">
        <f t="shared" si="1"/>
        <v>0.7112313266441519</v>
      </c>
      <c r="H24" s="81">
        <f t="shared" si="1"/>
        <v>6.071718867009567</v>
      </c>
      <c r="I24" s="108">
        <v>81.36</v>
      </c>
      <c r="J24" s="108">
        <v>1.25</v>
      </c>
      <c r="K24" s="108">
        <v>17.399999999999999</v>
      </c>
      <c r="L24" s="73">
        <v>74.739999999999995</v>
      </c>
      <c r="M24" s="73">
        <v>1.7000000000000002</v>
      </c>
      <c r="N24" s="73">
        <v>23.57</v>
      </c>
      <c r="O24" s="108">
        <v>82.49</v>
      </c>
      <c r="P24" s="108">
        <v>0.88</v>
      </c>
      <c r="Q24" s="108">
        <v>16.64</v>
      </c>
      <c r="R24" s="73">
        <v>90.81</v>
      </c>
      <c r="S24" s="73">
        <v>-0.22</v>
      </c>
      <c r="T24" s="73">
        <v>9.42</v>
      </c>
      <c r="U24" s="108">
        <v>89.9</v>
      </c>
      <c r="V24" s="108">
        <v>0.9900000000000001</v>
      </c>
      <c r="W24" s="108">
        <v>9.11</v>
      </c>
      <c r="X24" s="74"/>
      <c r="Y24" s="74"/>
      <c r="Z24" s="74"/>
      <c r="AA24" s="74"/>
      <c r="AB24" s="1"/>
      <c r="AC24" s="1"/>
    </row>
    <row r="25" spans="1:29">
      <c r="A25" s="17">
        <v>25</v>
      </c>
      <c r="B25" s="69" t="s">
        <v>22</v>
      </c>
      <c r="C25" s="84">
        <f t="shared" si="0"/>
        <v>95.727499999999992</v>
      </c>
      <c r="D25" s="84">
        <f t="shared" si="0"/>
        <v>1.2799999999999998</v>
      </c>
      <c r="E25" s="81">
        <f t="shared" si="0"/>
        <v>2.9925000000000002</v>
      </c>
      <c r="F25" s="84">
        <f t="shared" si="1"/>
        <v>1.9887244655808913</v>
      </c>
      <c r="G25" s="84">
        <f t="shared" si="1"/>
        <v>1.5765151442342695</v>
      </c>
      <c r="H25" s="81">
        <f t="shared" si="1"/>
        <v>0.75216908560066131</v>
      </c>
      <c r="I25" s="108">
        <v>97.08</v>
      </c>
      <c r="J25" s="108">
        <v>0.9900000000000001</v>
      </c>
      <c r="K25" s="108">
        <v>1.9300000000000002</v>
      </c>
      <c r="L25" s="73">
        <v>95.58</v>
      </c>
      <c r="M25" s="73">
        <v>0.91999999999999993</v>
      </c>
      <c r="N25" s="73">
        <v>3.5000000000000004</v>
      </c>
      <c r="O25" s="108">
        <v>92.97</v>
      </c>
      <c r="P25" s="108">
        <v>3.4799999999999995</v>
      </c>
      <c r="Q25" s="108">
        <v>3.55</v>
      </c>
      <c r="R25" s="73">
        <v>97.28</v>
      </c>
      <c r="S25" s="73">
        <v>-0.27</v>
      </c>
      <c r="T25" s="73">
        <v>2.9899999999999998</v>
      </c>
      <c r="U25" s="108"/>
      <c r="V25" s="108"/>
      <c r="W25" s="108"/>
      <c r="X25" s="74"/>
      <c r="Y25" s="74"/>
      <c r="Z25" s="74"/>
      <c r="AA25" s="74"/>
      <c r="AB25" s="1"/>
      <c r="AC25" s="1"/>
    </row>
    <row r="26" spans="1:29">
      <c r="A26" s="13">
        <v>26</v>
      </c>
      <c r="B26" s="67" t="s">
        <v>86</v>
      </c>
      <c r="C26" s="84">
        <f t="shared" si="0"/>
        <v>92.269999999999982</v>
      </c>
      <c r="D26" s="84">
        <f t="shared" si="0"/>
        <v>1.02</v>
      </c>
      <c r="E26" s="81">
        <f t="shared" si="0"/>
        <v>6.71</v>
      </c>
      <c r="F26" s="84">
        <f t="shared" si="1"/>
        <v>2.2398437445500541</v>
      </c>
      <c r="G26" s="84">
        <f t="shared" si="1"/>
        <v>3.7475191794038896</v>
      </c>
      <c r="H26" s="81">
        <f t="shared" si="1"/>
        <v>1.5335253502958541</v>
      </c>
      <c r="I26" s="108">
        <v>94.8</v>
      </c>
      <c r="J26" s="108">
        <v>-3.2800000000000002</v>
      </c>
      <c r="K26" s="108">
        <v>8.48</v>
      </c>
      <c r="L26" s="73">
        <v>91.47</v>
      </c>
      <c r="M26" s="73">
        <v>2.75</v>
      </c>
      <c r="N26" s="73">
        <v>5.7799999999999994</v>
      </c>
      <c r="O26" s="108">
        <v>90.539999999999992</v>
      </c>
      <c r="P26" s="108">
        <v>3.5900000000000003</v>
      </c>
      <c r="Q26" s="108">
        <v>5.87</v>
      </c>
      <c r="R26" s="73"/>
      <c r="S26" s="73"/>
      <c r="T26" s="73"/>
      <c r="U26" s="108"/>
      <c r="V26" s="108"/>
      <c r="W26" s="108"/>
      <c r="X26" s="74"/>
      <c r="Y26" s="74"/>
      <c r="Z26" s="74"/>
      <c r="AA26" s="74"/>
      <c r="AB26" s="1"/>
      <c r="AC26" s="1"/>
    </row>
    <row r="27" spans="1:29">
      <c r="A27" s="13">
        <v>29</v>
      </c>
      <c r="B27" s="67" t="s">
        <v>23</v>
      </c>
      <c r="C27" s="84">
        <f t="shared" si="0"/>
        <v>95.215000000000003</v>
      </c>
      <c r="D27" s="84">
        <f t="shared" si="0"/>
        <v>-0.22500000000000009</v>
      </c>
      <c r="E27" s="81">
        <f t="shared" si="0"/>
        <v>5.01</v>
      </c>
      <c r="F27" s="84">
        <f t="shared" si="1"/>
        <v>3.3163308037649162</v>
      </c>
      <c r="G27" s="84">
        <f t="shared" si="1"/>
        <v>3.1466251762801365</v>
      </c>
      <c r="H27" s="81">
        <f t="shared" si="1"/>
        <v>0.16970562748477155</v>
      </c>
      <c r="I27" s="108">
        <v>97.56</v>
      </c>
      <c r="J27" s="108">
        <v>-2.4500000000000002</v>
      </c>
      <c r="K27" s="108">
        <v>4.8899999999999997</v>
      </c>
      <c r="L27" s="73">
        <v>92.86999999999999</v>
      </c>
      <c r="M27" s="73">
        <v>2</v>
      </c>
      <c r="N27" s="73">
        <v>5.13</v>
      </c>
      <c r="O27" s="108"/>
      <c r="P27" s="108"/>
      <c r="Q27" s="108"/>
      <c r="R27" s="73"/>
      <c r="S27" s="73"/>
      <c r="T27" s="73"/>
      <c r="U27" s="108"/>
      <c r="V27" s="108"/>
      <c r="W27" s="108"/>
      <c r="X27" s="74"/>
      <c r="Y27" s="74"/>
      <c r="Z27" s="74"/>
      <c r="AA27" s="74"/>
      <c r="AB27" s="1"/>
      <c r="AC27" s="1"/>
    </row>
    <row r="28" spans="1:29">
      <c r="A28" s="13">
        <v>31</v>
      </c>
      <c r="B28" s="67" t="s">
        <v>24</v>
      </c>
      <c r="C28" s="84">
        <f t="shared" si="0"/>
        <v>82.69</v>
      </c>
      <c r="D28" s="84">
        <f t="shared" si="0"/>
        <v>2.7949999999999999</v>
      </c>
      <c r="E28" s="81">
        <f t="shared" si="0"/>
        <v>14.510000000000002</v>
      </c>
      <c r="F28" s="84">
        <f t="shared" si="1"/>
        <v>12.685495654486665</v>
      </c>
      <c r="G28" s="84">
        <f t="shared" si="1"/>
        <v>1.6051323932934638</v>
      </c>
      <c r="H28" s="81">
        <f t="shared" si="1"/>
        <v>11.087434329005065</v>
      </c>
      <c r="I28" s="108">
        <v>73.72</v>
      </c>
      <c r="J28" s="108">
        <v>3.93</v>
      </c>
      <c r="K28" s="108">
        <v>22.35</v>
      </c>
      <c r="L28" s="73">
        <v>91.66</v>
      </c>
      <c r="M28" s="73">
        <v>1.66</v>
      </c>
      <c r="N28" s="73">
        <v>6.67</v>
      </c>
      <c r="O28" s="108"/>
      <c r="P28" s="108"/>
      <c r="Q28" s="108"/>
      <c r="R28" s="73"/>
      <c r="S28" s="73"/>
      <c r="T28" s="73"/>
      <c r="U28" s="108"/>
      <c r="V28" s="108"/>
      <c r="W28" s="108"/>
      <c r="X28" s="74"/>
      <c r="Y28" s="74"/>
      <c r="Z28" s="74"/>
      <c r="AA28" s="74"/>
      <c r="AB28" s="1"/>
      <c r="AC28" s="1"/>
    </row>
    <row r="29" spans="1:29">
      <c r="A29" s="13">
        <v>32</v>
      </c>
      <c r="B29" s="67" t="s">
        <v>25</v>
      </c>
      <c r="C29" s="84">
        <f t="shared" si="0"/>
        <v>79.87</v>
      </c>
      <c r="D29" s="84">
        <f t="shared" si="0"/>
        <v>2.3766666666666665</v>
      </c>
      <c r="E29" s="81">
        <f t="shared" si="0"/>
        <v>17.756666666666664</v>
      </c>
      <c r="F29" s="84">
        <f t="shared" si="1"/>
        <v>5.3883856580612353</v>
      </c>
      <c r="G29" s="84">
        <f t="shared" si="1"/>
        <v>0.23028967265887823</v>
      </c>
      <c r="H29" s="81">
        <f t="shared" si="1"/>
        <v>5.3184427545413531</v>
      </c>
      <c r="I29" s="108">
        <v>86.04</v>
      </c>
      <c r="J29" s="108">
        <v>2.3199999999999998</v>
      </c>
      <c r="K29" s="108">
        <v>11.64</v>
      </c>
      <c r="L29" s="73">
        <v>76.09</v>
      </c>
      <c r="M29" s="73">
        <v>2.63</v>
      </c>
      <c r="N29" s="73">
        <v>21.29</v>
      </c>
      <c r="O29" s="108">
        <v>77.48</v>
      </c>
      <c r="P29" s="108">
        <v>2.1800000000000002</v>
      </c>
      <c r="Q29" s="108">
        <v>20.34</v>
      </c>
      <c r="R29" s="73"/>
      <c r="S29" s="73"/>
      <c r="T29" s="73"/>
      <c r="U29" s="108"/>
      <c r="V29" s="108"/>
      <c r="W29" s="108"/>
      <c r="X29" s="74"/>
      <c r="Y29" s="74"/>
      <c r="Z29" s="74"/>
      <c r="AA29" s="74"/>
      <c r="AB29" s="1"/>
      <c r="AC29" s="1"/>
    </row>
    <row r="30" spans="1:29">
      <c r="A30" s="13">
        <v>33</v>
      </c>
      <c r="B30" s="67" t="s">
        <v>26</v>
      </c>
      <c r="C30" s="84">
        <f t="shared" si="0"/>
        <v>70.133333333333326</v>
      </c>
      <c r="D30" s="84">
        <f t="shared" si="0"/>
        <v>2.9766666666666666</v>
      </c>
      <c r="E30" s="81">
        <f t="shared" si="0"/>
        <v>26.893333333333334</v>
      </c>
      <c r="F30" s="84">
        <f t="shared" si="1"/>
        <v>12.798665294996022</v>
      </c>
      <c r="G30" s="84">
        <f t="shared" si="1"/>
        <v>0.51189191567491554</v>
      </c>
      <c r="H30" s="81">
        <f t="shared" si="1"/>
        <v>12.519681838342903</v>
      </c>
      <c r="I30" s="108">
        <v>59.8</v>
      </c>
      <c r="J30" s="108">
        <v>2.85</v>
      </c>
      <c r="K30" s="108">
        <v>37.35</v>
      </c>
      <c r="L30" s="73">
        <v>84.45</v>
      </c>
      <c r="M30" s="73">
        <v>2.54</v>
      </c>
      <c r="N30" s="73">
        <v>13.020000000000001</v>
      </c>
      <c r="O30" s="108">
        <v>66.149999999999991</v>
      </c>
      <c r="P30" s="108">
        <v>3.54</v>
      </c>
      <c r="Q30" s="108">
        <v>30.31</v>
      </c>
      <c r="R30" s="73"/>
      <c r="S30" s="73"/>
      <c r="T30" s="73"/>
      <c r="U30" s="108"/>
      <c r="V30" s="108"/>
      <c r="W30" s="108"/>
      <c r="X30" s="74"/>
      <c r="Y30" s="74"/>
      <c r="Z30" s="74"/>
      <c r="AA30" s="74"/>
      <c r="AB30" s="1"/>
      <c r="AC30" s="1"/>
    </row>
    <row r="31" spans="1:29">
      <c r="A31" s="13">
        <v>34</v>
      </c>
      <c r="B31" s="67" t="s">
        <v>27</v>
      </c>
      <c r="C31" s="84">
        <f t="shared" si="0"/>
        <v>92.01</v>
      </c>
      <c r="D31" s="84">
        <f t="shared" si="0"/>
        <v>2.4049999999999998</v>
      </c>
      <c r="E31" s="81">
        <f t="shared" si="0"/>
        <v>5.59</v>
      </c>
      <c r="F31" s="84">
        <f t="shared" si="1"/>
        <v>8.4145706961199185</v>
      </c>
      <c r="G31" s="84">
        <f t="shared" si="1"/>
        <v>1.4212846301849609</v>
      </c>
      <c r="H31" s="81">
        <f t="shared" si="1"/>
        <v>7.00035713374682</v>
      </c>
      <c r="I31" s="108">
        <v>86.06</v>
      </c>
      <c r="J31" s="108">
        <v>3.4099999999999997</v>
      </c>
      <c r="K31" s="108">
        <v>10.54</v>
      </c>
      <c r="L31" s="73">
        <v>97.960000000000008</v>
      </c>
      <c r="M31" s="73">
        <v>1.4000000000000001</v>
      </c>
      <c r="N31" s="73">
        <v>0.64</v>
      </c>
      <c r="O31" s="108"/>
      <c r="P31" s="108"/>
      <c r="Q31" s="108"/>
      <c r="R31" s="73"/>
      <c r="S31" s="73"/>
      <c r="T31" s="73"/>
      <c r="U31" s="108"/>
      <c r="V31" s="108"/>
      <c r="W31" s="108"/>
      <c r="X31" s="74"/>
      <c r="Y31" s="74"/>
      <c r="Z31" s="74"/>
      <c r="AA31" s="74"/>
      <c r="AB31" s="1"/>
      <c r="AC31" s="1"/>
    </row>
    <row r="32" spans="1:29">
      <c r="A32" s="13">
        <v>35</v>
      </c>
      <c r="B32" s="67" t="s">
        <v>28</v>
      </c>
      <c r="C32" s="84">
        <f t="shared" si="0"/>
        <v>67.913333333333341</v>
      </c>
      <c r="D32" s="84">
        <f t="shared" si="0"/>
        <v>3.61</v>
      </c>
      <c r="E32" s="81">
        <f t="shared" si="0"/>
        <v>28.473333333333333</v>
      </c>
      <c r="F32" s="84">
        <f t="shared" si="1"/>
        <v>2.6281615881321581</v>
      </c>
      <c r="G32" s="84">
        <f t="shared" si="1"/>
        <v>0.74939975980780915</v>
      </c>
      <c r="H32" s="81">
        <f t="shared" si="1"/>
        <v>1.8814179050209265</v>
      </c>
      <c r="I32" s="108">
        <v>65.010000000000005</v>
      </c>
      <c r="J32" s="108">
        <v>4.45</v>
      </c>
      <c r="K32" s="108">
        <v>30.54</v>
      </c>
      <c r="L32" s="73">
        <v>70.13000000000001</v>
      </c>
      <c r="M32" s="73">
        <v>3.01</v>
      </c>
      <c r="N32" s="73">
        <v>26.86</v>
      </c>
      <c r="O32" s="108">
        <v>68.600000000000009</v>
      </c>
      <c r="P32" s="108">
        <v>3.37</v>
      </c>
      <c r="Q32" s="108">
        <v>28.02</v>
      </c>
      <c r="R32" s="73"/>
      <c r="S32" s="73"/>
      <c r="T32" s="73"/>
      <c r="U32" s="108"/>
      <c r="V32" s="108"/>
      <c r="W32" s="108"/>
      <c r="X32" s="74"/>
      <c r="Y32" s="74"/>
      <c r="Z32" s="74"/>
      <c r="AA32" s="74"/>
      <c r="AB32" s="1"/>
      <c r="AC32" s="1"/>
    </row>
    <row r="33" spans="1:29">
      <c r="A33" s="13">
        <v>36</v>
      </c>
      <c r="B33" s="67" t="s">
        <v>29</v>
      </c>
      <c r="C33" s="84">
        <f t="shared" si="0"/>
        <v>99.016666666666666</v>
      </c>
      <c r="D33" s="84">
        <f t="shared" si="0"/>
        <v>-0.26000000000000006</v>
      </c>
      <c r="E33" s="81">
        <f t="shared" si="0"/>
        <v>1.2433333333333332</v>
      </c>
      <c r="F33" s="84">
        <f t="shared" si="1"/>
        <v>5.3742007157653999</v>
      </c>
      <c r="G33" s="84">
        <f t="shared" si="1"/>
        <v>4.4583853579519124</v>
      </c>
      <c r="H33" s="81">
        <f t="shared" si="1"/>
        <v>1.0020146372849719</v>
      </c>
      <c r="I33" s="108">
        <v>96.06</v>
      </c>
      <c r="J33" s="108">
        <v>2.56</v>
      </c>
      <c r="K33" s="108">
        <v>1.38</v>
      </c>
      <c r="L33" s="73">
        <v>105.22</v>
      </c>
      <c r="M33" s="73">
        <v>-5.4</v>
      </c>
      <c r="N33" s="73">
        <v>0.18</v>
      </c>
      <c r="O33" s="108">
        <v>95.77</v>
      </c>
      <c r="P33" s="108">
        <v>2.06</v>
      </c>
      <c r="Q33" s="108">
        <v>2.17</v>
      </c>
      <c r="R33" s="73"/>
      <c r="S33" s="73"/>
      <c r="T33" s="73"/>
      <c r="U33" s="108"/>
      <c r="V33" s="108"/>
      <c r="W33" s="108"/>
      <c r="X33" s="74"/>
      <c r="Y33" s="74"/>
      <c r="Z33" s="74"/>
      <c r="AA33" s="74"/>
      <c r="AB33" s="1"/>
      <c r="AC33" s="1"/>
    </row>
    <row r="34" spans="1:29">
      <c r="A34" s="13">
        <v>37</v>
      </c>
      <c r="B34" s="67" t="s">
        <v>30</v>
      </c>
      <c r="C34" s="84">
        <f t="shared" si="0"/>
        <v>86.79</v>
      </c>
      <c r="D34" s="84">
        <f t="shared" si="0"/>
        <v>-0.875</v>
      </c>
      <c r="E34" s="81">
        <f t="shared" si="0"/>
        <v>14.085000000000001</v>
      </c>
      <c r="F34" s="84">
        <f t="shared" si="1"/>
        <v>1.2020815280171229</v>
      </c>
      <c r="G34" s="84">
        <f t="shared" si="1"/>
        <v>4.7305443661380027</v>
      </c>
      <c r="H34" s="81">
        <f t="shared" si="1"/>
        <v>3.5284628381208769</v>
      </c>
      <c r="I34" s="108">
        <v>85.940000000000012</v>
      </c>
      <c r="J34" s="108">
        <v>2.4699999999999998</v>
      </c>
      <c r="K34" s="108">
        <v>11.59</v>
      </c>
      <c r="L34" s="75">
        <v>87.64</v>
      </c>
      <c r="M34" s="75">
        <v>-4.22</v>
      </c>
      <c r="N34" s="75">
        <v>16.580000000000002</v>
      </c>
      <c r="O34" s="108"/>
      <c r="P34" s="108"/>
      <c r="Q34" s="108"/>
      <c r="R34" s="73"/>
      <c r="S34" s="73"/>
      <c r="T34" s="73"/>
      <c r="U34" s="108"/>
      <c r="V34" s="108"/>
      <c r="W34" s="108"/>
      <c r="X34" s="74"/>
      <c r="Y34" s="74"/>
      <c r="Z34" s="74"/>
      <c r="AA34" s="74"/>
      <c r="AB34" s="1"/>
      <c r="AC34" s="1"/>
    </row>
    <row r="35" spans="1:29">
      <c r="A35" s="13">
        <v>38</v>
      </c>
      <c r="B35" s="67" t="s">
        <v>31</v>
      </c>
      <c r="C35" s="84">
        <f t="shared" si="0"/>
        <v>93.852499999999992</v>
      </c>
      <c r="D35" s="84">
        <f t="shared" si="0"/>
        <v>0.43250000000000011</v>
      </c>
      <c r="E35" s="81">
        <f t="shared" si="0"/>
        <v>5.7174999999999994</v>
      </c>
      <c r="F35" s="84">
        <f t="shared" si="1"/>
        <v>5.168341932702722</v>
      </c>
      <c r="G35" s="84">
        <f t="shared" si="1"/>
        <v>2.0744537433583168</v>
      </c>
      <c r="H35" s="81">
        <f t="shared" si="1"/>
        <v>4.5430487193807059</v>
      </c>
      <c r="I35" s="108">
        <v>94.63000000000001</v>
      </c>
      <c r="J35" s="108">
        <v>-0.16999999999999998</v>
      </c>
      <c r="K35" s="108">
        <v>5.55</v>
      </c>
      <c r="L35" s="73">
        <v>86.79</v>
      </c>
      <c r="M35" s="73">
        <v>1.02</v>
      </c>
      <c r="N35" s="73">
        <v>12.19</v>
      </c>
      <c r="O35" s="108">
        <v>94.77</v>
      </c>
      <c r="P35" s="108">
        <v>2.91</v>
      </c>
      <c r="Q35" s="108">
        <v>2.3199999999999998</v>
      </c>
      <c r="R35" s="73">
        <v>99.22</v>
      </c>
      <c r="S35" s="73">
        <v>-2.0299999999999998</v>
      </c>
      <c r="T35" s="73">
        <v>2.81</v>
      </c>
      <c r="U35" s="108"/>
      <c r="V35" s="108"/>
      <c r="W35" s="108"/>
      <c r="X35" s="74"/>
      <c r="Y35" s="74"/>
      <c r="Z35" s="74"/>
      <c r="AA35" s="74"/>
      <c r="AB35" s="1"/>
      <c r="AC35" s="1"/>
    </row>
    <row r="36" spans="1:29">
      <c r="A36" s="13">
        <v>39</v>
      </c>
      <c r="B36" s="67" t="s">
        <v>32</v>
      </c>
      <c r="C36" s="84">
        <f t="shared" si="0"/>
        <v>84.8</v>
      </c>
      <c r="D36" s="84">
        <f t="shared" si="0"/>
        <v>-1.2949999999999999</v>
      </c>
      <c r="E36" s="81">
        <f t="shared" si="0"/>
        <v>16.489999999999998</v>
      </c>
      <c r="F36" s="84">
        <f t="shared" si="1"/>
        <v>15.75433908483625</v>
      </c>
      <c r="G36" s="84">
        <f t="shared" si="1"/>
        <v>1.3505739520663058</v>
      </c>
      <c r="H36" s="81">
        <f t="shared" si="1"/>
        <v>14.396694064958108</v>
      </c>
      <c r="I36" s="108">
        <v>95.94</v>
      </c>
      <c r="J36" s="108">
        <v>-2.25</v>
      </c>
      <c r="K36" s="108">
        <v>6.3100000000000005</v>
      </c>
      <c r="L36" s="73">
        <v>73.66</v>
      </c>
      <c r="M36" s="73">
        <v>-0.33999999999999997</v>
      </c>
      <c r="N36" s="73">
        <v>26.669999999999998</v>
      </c>
      <c r="O36" s="108"/>
      <c r="P36" s="108"/>
      <c r="Q36" s="108"/>
      <c r="R36" s="73"/>
      <c r="S36" s="73"/>
      <c r="T36" s="73"/>
      <c r="U36" s="108"/>
      <c r="V36" s="108"/>
      <c r="W36" s="108"/>
      <c r="X36" s="74"/>
      <c r="Y36" s="74"/>
      <c r="Z36" s="74"/>
      <c r="AA36" s="74"/>
      <c r="AB36" s="1"/>
      <c r="AC36" s="1"/>
    </row>
    <row r="37" spans="1:29">
      <c r="A37" s="13">
        <v>40</v>
      </c>
      <c r="B37" s="67" t="s">
        <v>33</v>
      </c>
      <c r="C37" s="84">
        <f t="shared" si="0"/>
        <v>67.24666666666667</v>
      </c>
      <c r="D37" s="84">
        <f t="shared" si="0"/>
        <v>6.080000000000001</v>
      </c>
      <c r="E37" s="81">
        <f t="shared" si="0"/>
        <v>26.673333333333332</v>
      </c>
      <c r="F37" s="84">
        <f t="shared" si="1"/>
        <v>8.3965012554833454</v>
      </c>
      <c r="G37" s="84">
        <f t="shared" si="1"/>
        <v>3.8070592325310617</v>
      </c>
      <c r="H37" s="81">
        <f t="shared" si="1"/>
        <v>5.724633903869603</v>
      </c>
      <c r="I37" s="108">
        <v>73.61</v>
      </c>
      <c r="J37" s="108">
        <v>1.81</v>
      </c>
      <c r="K37" s="108">
        <v>24.58</v>
      </c>
      <c r="L37" s="73">
        <v>57.730000000000004</v>
      </c>
      <c r="M37" s="73">
        <v>9.120000000000001</v>
      </c>
      <c r="N37" s="73">
        <v>33.15</v>
      </c>
      <c r="O37" s="108">
        <v>70.399999999999991</v>
      </c>
      <c r="P37" s="108">
        <v>7.31</v>
      </c>
      <c r="Q37" s="108">
        <v>22.29</v>
      </c>
      <c r="R37" s="73"/>
      <c r="S37" s="73"/>
      <c r="T37" s="73"/>
      <c r="U37" s="108"/>
      <c r="V37" s="108"/>
      <c r="W37" s="108"/>
      <c r="X37" s="74"/>
      <c r="Y37" s="74"/>
      <c r="Z37" s="74"/>
      <c r="AA37" s="74"/>
      <c r="AB37" s="1"/>
      <c r="AC37" s="1"/>
    </row>
    <row r="38" spans="1:29">
      <c r="A38" s="13">
        <v>41</v>
      </c>
      <c r="B38" s="67" t="s">
        <v>34</v>
      </c>
      <c r="C38" s="84">
        <f t="shared" si="0"/>
        <v>89.872500000000002</v>
      </c>
      <c r="D38" s="84">
        <f t="shared" si="0"/>
        <v>1.8025</v>
      </c>
      <c r="E38" s="81">
        <f t="shared" si="0"/>
        <v>8.32</v>
      </c>
      <c r="F38" s="84">
        <f t="shared" si="1"/>
        <v>2.37558940054884</v>
      </c>
      <c r="G38" s="84">
        <f t="shared" si="1"/>
        <v>0.8064066385308758</v>
      </c>
      <c r="H38" s="81">
        <f t="shared" si="1"/>
        <v>3.0469328840655461</v>
      </c>
      <c r="I38" s="108">
        <v>87.88</v>
      </c>
      <c r="J38" s="108">
        <v>0.67</v>
      </c>
      <c r="K38" s="108">
        <v>11.44</v>
      </c>
      <c r="L38" s="73">
        <v>93.13</v>
      </c>
      <c r="M38" s="73">
        <v>2.58</v>
      </c>
      <c r="N38" s="73">
        <v>4.29</v>
      </c>
      <c r="O38" s="108">
        <v>88.36</v>
      </c>
      <c r="P38" s="108">
        <v>2</v>
      </c>
      <c r="Q38" s="108">
        <v>9.629999999999999</v>
      </c>
      <c r="R38" s="73">
        <v>90.12</v>
      </c>
      <c r="S38" s="73">
        <v>1.96</v>
      </c>
      <c r="T38" s="73">
        <v>7.9200000000000008</v>
      </c>
      <c r="U38" s="108"/>
      <c r="V38" s="108"/>
      <c r="W38" s="108"/>
      <c r="X38" s="74"/>
      <c r="Y38" s="74"/>
      <c r="Z38" s="74"/>
      <c r="AA38" s="74"/>
      <c r="AB38" s="1"/>
      <c r="AC38" s="1"/>
    </row>
    <row r="39" spans="1:29">
      <c r="A39" s="13">
        <v>42</v>
      </c>
      <c r="B39" s="67" t="s">
        <v>35</v>
      </c>
      <c r="C39" s="84">
        <f t="shared" si="0"/>
        <v>77.959999999999994</v>
      </c>
      <c r="D39" s="84">
        <f t="shared" si="0"/>
        <v>2.4499999999999997</v>
      </c>
      <c r="E39" s="81">
        <f t="shared" si="0"/>
        <v>19.592499999999998</v>
      </c>
      <c r="F39" s="84">
        <f t="shared" si="1"/>
        <v>18.095452467401874</v>
      </c>
      <c r="G39" s="84">
        <f t="shared" si="1"/>
        <v>1.5053238854146973</v>
      </c>
      <c r="H39" s="81">
        <f t="shared" si="1"/>
        <v>17.533866991244874</v>
      </c>
      <c r="I39" s="108">
        <v>50.849999999999994</v>
      </c>
      <c r="J39" s="108">
        <v>3.32</v>
      </c>
      <c r="K39" s="108">
        <v>45.839999999999996</v>
      </c>
      <c r="L39" s="73">
        <v>87.949999999999989</v>
      </c>
      <c r="M39" s="73">
        <v>0.24</v>
      </c>
      <c r="N39" s="73">
        <v>11.81</v>
      </c>
      <c r="O39" s="108">
        <v>87.24</v>
      </c>
      <c r="P39" s="108">
        <v>3.4799999999999995</v>
      </c>
      <c r="Q39" s="108">
        <v>9.2799999999999994</v>
      </c>
      <c r="R39" s="73">
        <v>85.8</v>
      </c>
      <c r="S39" s="73">
        <v>2.76</v>
      </c>
      <c r="T39" s="73">
        <v>11.44</v>
      </c>
      <c r="U39" s="108"/>
      <c r="V39" s="108"/>
      <c r="W39" s="108"/>
      <c r="X39" s="74"/>
      <c r="Y39" s="74"/>
      <c r="Z39" s="74"/>
      <c r="AA39" s="74"/>
      <c r="AB39" s="1"/>
      <c r="AC39" s="1"/>
    </row>
    <row r="40" spans="1:29">
      <c r="A40" s="13">
        <v>43</v>
      </c>
      <c r="B40" s="67" t="s">
        <v>36</v>
      </c>
      <c r="C40" s="84">
        <f t="shared" si="0"/>
        <v>64.543333333333337</v>
      </c>
      <c r="D40" s="84">
        <f t="shared" si="0"/>
        <v>2.5966666666666662</v>
      </c>
      <c r="E40" s="81">
        <f t="shared" si="0"/>
        <v>32.866666666666667</v>
      </c>
      <c r="F40" s="84">
        <f t="shared" si="1"/>
        <v>5.6592961871007699</v>
      </c>
      <c r="G40" s="84">
        <f t="shared" si="1"/>
        <v>0.23629078131263032</v>
      </c>
      <c r="H40" s="81">
        <f t="shared" si="1"/>
        <v>5.5812752425707908</v>
      </c>
      <c r="I40" s="108">
        <v>68.14</v>
      </c>
      <c r="J40" s="108">
        <v>2.33</v>
      </c>
      <c r="K40" s="108">
        <v>29.53</v>
      </c>
      <c r="L40" s="73">
        <v>58.02</v>
      </c>
      <c r="M40" s="73">
        <v>2.68</v>
      </c>
      <c r="N40" s="73">
        <v>39.31</v>
      </c>
      <c r="O40" s="108">
        <v>67.47</v>
      </c>
      <c r="P40" s="108">
        <v>2.78</v>
      </c>
      <c r="Q40" s="108">
        <v>29.759999999999998</v>
      </c>
      <c r="R40" s="73"/>
      <c r="S40" s="73"/>
      <c r="T40" s="73"/>
      <c r="U40" s="108"/>
      <c r="V40" s="108"/>
      <c r="W40" s="108"/>
      <c r="X40" s="74"/>
      <c r="Y40" s="74"/>
      <c r="Z40" s="74"/>
      <c r="AA40" s="74"/>
      <c r="AB40" s="1"/>
      <c r="AC40" s="1"/>
    </row>
    <row r="41" spans="1:29">
      <c r="A41" s="13">
        <v>44</v>
      </c>
      <c r="B41" s="67" t="s">
        <v>37</v>
      </c>
      <c r="C41" s="84">
        <f t="shared" si="0"/>
        <v>85.070000000000007</v>
      </c>
      <c r="D41" s="84">
        <f t="shared" si="0"/>
        <v>1.98</v>
      </c>
      <c r="E41" s="81">
        <f t="shared" si="0"/>
        <v>12.955000000000002</v>
      </c>
      <c r="F41" s="84">
        <f t="shared" si="1"/>
        <v>5.7957743227285823</v>
      </c>
      <c r="G41" s="84">
        <f t="shared" si="1"/>
        <v>0.65944421042774115</v>
      </c>
      <c r="H41" s="81">
        <f t="shared" si="1"/>
        <v>5.292645841164882</v>
      </c>
      <c r="I41" s="108">
        <v>89.28</v>
      </c>
      <c r="J41" s="108">
        <v>1.1100000000000001</v>
      </c>
      <c r="K41" s="108">
        <v>9.6199999999999992</v>
      </c>
      <c r="L41" s="73">
        <v>82.71</v>
      </c>
      <c r="M41" s="73">
        <v>2.1</v>
      </c>
      <c r="N41" s="73">
        <v>15.2</v>
      </c>
      <c r="O41" s="108">
        <v>90.3</v>
      </c>
      <c r="P41" s="108">
        <v>2</v>
      </c>
      <c r="Q41" s="108">
        <v>7.7</v>
      </c>
      <c r="R41" s="73">
        <v>77.990000000000009</v>
      </c>
      <c r="S41" s="73">
        <v>2.71</v>
      </c>
      <c r="T41" s="73">
        <v>19.3</v>
      </c>
      <c r="U41" s="108"/>
      <c r="V41" s="108"/>
      <c r="W41" s="108"/>
      <c r="X41" s="74"/>
      <c r="Y41" s="74"/>
      <c r="Z41" s="74"/>
      <c r="AA41" s="74"/>
      <c r="AB41" s="1"/>
      <c r="AC41" s="1"/>
    </row>
    <row r="42" spans="1:29">
      <c r="A42" s="13">
        <v>45</v>
      </c>
      <c r="B42" s="67" t="s">
        <v>38</v>
      </c>
      <c r="C42" s="84">
        <f t="shared" si="0"/>
        <v>80.225000000000009</v>
      </c>
      <c r="D42" s="84">
        <f t="shared" si="0"/>
        <v>2.8925000000000001</v>
      </c>
      <c r="E42" s="81">
        <f t="shared" si="0"/>
        <v>16.884999999999998</v>
      </c>
      <c r="F42" s="84">
        <f t="shared" si="1"/>
        <v>17.608139216472143</v>
      </c>
      <c r="G42" s="84">
        <f t="shared" si="1"/>
        <v>3.1318511565313356</v>
      </c>
      <c r="H42" s="81">
        <f t="shared" si="1"/>
        <v>14.765984559114235</v>
      </c>
      <c r="I42" s="108">
        <v>99.41</v>
      </c>
      <c r="J42" s="108">
        <v>-1.46</v>
      </c>
      <c r="K42" s="108">
        <v>2.0500000000000003</v>
      </c>
      <c r="L42" s="73">
        <v>79.349999999999994</v>
      </c>
      <c r="M42" s="73">
        <v>4.2299999999999995</v>
      </c>
      <c r="N42" s="73">
        <v>16.420000000000002</v>
      </c>
      <c r="O42" s="108">
        <v>85.1</v>
      </c>
      <c r="P42" s="108">
        <v>2.96</v>
      </c>
      <c r="Q42" s="108">
        <v>11.95</v>
      </c>
      <c r="R42" s="73">
        <v>57.04</v>
      </c>
      <c r="S42" s="73">
        <v>5.84</v>
      </c>
      <c r="T42" s="73">
        <v>37.119999999999997</v>
      </c>
      <c r="U42" s="108"/>
      <c r="V42" s="108"/>
      <c r="W42" s="108"/>
      <c r="X42" s="74"/>
      <c r="Y42" s="74"/>
      <c r="Z42" s="74"/>
      <c r="AA42" s="74"/>
      <c r="AB42" s="1"/>
      <c r="AC42" s="1"/>
    </row>
    <row r="43" spans="1:29">
      <c r="A43" s="13">
        <v>46</v>
      </c>
      <c r="B43" s="67" t="s">
        <v>39</v>
      </c>
      <c r="C43" s="84">
        <f t="shared" si="0"/>
        <v>58.150000000000006</v>
      </c>
      <c r="D43" s="84">
        <f t="shared" si="0"/>
        <v>2.81</v>
      </c>
      <c r="E43" s="81">
        <f t="shared" si="0"/>
        <v>39.045000000000002</v>
      </c>
      <c r="F43" s="84">
        <f t="shared" si="1"/>
        <v>3.2526911934581193</v>
      </c>
      <c r="G43" s="84">
        <f t="shared" si="1"/>
        <v>1.4707821048680187</v>
      </c>
      <c r="H43" s="81">
        <f t="shared" si="1"/>
        <v>1.7889801564019661</v>
      </c>
      <c r="I43" s="108">
        <v>55.85</v>
      </c>
      <c r="J43" s="108">
        <v>3.85</v>
      </c>
      <c r="K43" s="108">
        <v>40.31</v>
      </c>
      <c r="L43" s="73">
        <v>60.45</v>
      </c>
      <c r="M43" s="73">
        <v>1.77</v>
      </c>
      <c r="N43" s="73">
        <v>37.78</v>
      </c>
      <c r="O43" s="108"/>
      <c r="P43" s="108"/>
      <c r="Q43" s="108"/>
      <c r="R43" s="73"/>
      <c r="S43" s="73"/>
      <c r="T43" s="73"/>
      <c r="U43" s="108"/>
      <c r="V43" s="108"/>
      <c r="W43" s="108"/>
      <c r="X43" s="74"/>
      <c r="Y43" s="74"/>
      <c r="Z43" s="74"/>
      <c r="AA43" s="74"/>
      <c r="AB43" s="1"/>
      <c r="AC43" s="1"/>
    </row>
    <row r="44" spans="1:29">
      <c r="A44" s="13">
        <v>49</v>
      </c>
      <c r="B44" s="67" t="s">
        <v>42</v>
      </c>
      <c r="C44" s="84">
        <f t="shared" si="0"/>
        <v>83.736666666666665</v>
      </c>
      <c r="D44" s="84">
        <f t="shared" si="0"/>
        <v>0.48666666666666664</v>
      </c>
      <c r="E44" s="81">
        <f t="shared" si="0"/>
        <v>15.773333333333332</v>
      </c>
      <c r="F44" s="84">
        <f t="shared" si="1"/>
        <v>5.5684138974517081</v>
      </c>
      <c r="G44" s="84">
        <f t="shared" si="1"/>
        <v>1.3591296234477908</v>
      </c>
      <c r="H44" s="81">
        <f t="shared" si="1"/>
        <v>6.1805528339569626</v>
      </c>
      <c r="I44" s="108">
        <v>77.34</v>
      </c>
      <c r="J44" s="108">
        <v>0.09</v>
      </c>
      <c r="K44" s="108">
        <v>22.57</v>
      </c>
      <c r="L44" s="73">
        <v>86.37</v>
      </c>
      <c r="M44" s="73">
        <v>-0.63</v>
      </c>
      <c r="N44" s="73">
        <v>14.26</v>
      </c>
      <c r="O44" s="109">
        <v>87.5</v>
      </c>
      <c r="P44" s="109">
        <v>2</v>
      </c>
      <c r="Q44" s="109">
        <v>10.489999999999998</v>
      </c>
      <c r="R44" s="73"/>
      <c r="S44" s="73"/>
      <c r="T44" s="73"/>
      <c r="U44" s="108"/>
      <c r="V44" s="108"/>
      <c r="W44" s="108"/>
      <c r="X44" s="74"/>
      <c r="Y44" s="74"/>
      <c r="Z44" s="74"/>
      <c r="AA44" s="74"/>
      <c r="AB44" s="1"/>
      <c r="AC44" s="1"/>
    </row>
    <row r="45" spans="1:29">
      <c r="A45" s="13">
        <v>50</v>
      </c>
      <c r="B45" s="67" t="s">
        <v>43</v>
      </c>
      <c r="C45" s="84">
        <f t="shared" si="0"/>
        <v>90.483333333333334</v>
      </c>
      <c r="D45" s="84">
        <f t="shared" si="0"/>
        <v>0.46333333333333343</v>
      </c>
      <c r="E45" s="81">
        <f t="shared" si="0"/>
        <v>9.0499999999999989</v>
      </c>
      <c r="F45" s="84">
        <f t="shared" si="1"/>
        <v>9.678927282159588</v>
      </c>
      <c r="G45" s="84">
        <f t="shared" si="1"/>
        <v>1.970211494569386</v>
      </c>
      <c r="H45" s="81">
        <f t="shared" si="1"/>
        <v>8.4414039116725128</v>
      </c>
      <c r="I45" s="108">
        <v>87.660000000000011</v>
      </c>
      <c r="J45" s="108">
        <v>2.4500000000000002</v>
      </c>
      <c r="K45" s="108">
        <v>9.89</v>
      </c>
      <c r="L45" s="73">
        <v>82.53</v>
      </c>
      <c r="M45" s="73">
        <v>0.43</v>
      </c>
      <c r="N45" s="73">
        <v>17.04</v>
      </c>
      <c r="O45" s="109">
        <v>101.25999999999999</v>
      </c>
      <c r="P45" s="109">
        <v>-1.49</v>
      </c>
      <c r="Q45" s="109">
        <v>0.22</v>
      </c>
      <c r="R45" s="73"/>
      <c r="S45" s="73"/>
      <c r="T45" s="73"/>
      <c r="U45" s="108"/>
      <c r="V45" s="108"/>
      <c r="W45" s="108"/>
      <c r="X45" s="74"/>
      <c r="Y45" s="74"/>
      <c r="Z45" s="74"/>
      <c r="AA45" s="74"/>
      <c r="AB45" s="1"/>
      <c r="AC45" s="1"/>
    </row>
    <row r="46" spans="1:29">
      <c r="A46" s="13">
        <v>52</v>
      </c>
      <c r="B46" s="67" t="s">
        <v>45</v>
      </c>
      <c r="C46" s="84">
        <f t="shared" si="0"/>
        <v>79.11</v>
      </c>
      <c r="D46" s="84">
        <f t="shared" si="0"/>
        <v>0.68666666666666665</v>
      </c>
      <c r="E46" s="81">
        <f t="shared" si="0"/>
        <v>20.203333333333333</v>
      </c>
      <c r="F46" s="84">
        <f t="shared" si="1"/>
        <v>1.4554724318928136</v>
      </c>
      <c r="G46" s="84">
        <f t="shared" si="1"/>
        <v>0.55410588639116021</v>
      </c>
      <c r="H46" s="81">
        <f t="shared" si="1"/>
        <v>1.9965553669591378</v>
      </c>
      <c r="I46" s="108">
        <v>78.23</v>
      </c>
      <c r="J46" s="108">
        <v>0.5</v>
      </c>
      <c r="K46" s="108">
        <v>21.27</v>
      </c>
      <c r="L46" s="73">
        <v>80.789999999999992</v>
      </c>
      <c r="M46" s="73">
        <v>1.31</v>
      </c>
      <c r="N46" s="73">
        <v>17.899999999999999</v>
      </c>
      <c r="O46" s="108">
        <v>78.31</v>
      </c>
      <c r="P46" s="108">
        <v>0.25</v>
      </c>
      <c r="Q46" s="108">
        <v>21.44</v>
      </c>
      <c r="R46" s="73"/>
      <c r="S46" s="73"/>
      <c r="T46" s="73"/>
      <c r="U46" s="108"/>
      <c r="V46" s="108"/>
      <c r="W46" s="108"/>
      <c r="X46" s="74"/>
      <c r="Y46" s="74"/>
      <c r="Z46" s="74"/>
      <c r="AA46" s="74"/>
      <c r="AB46" s="1"/>
      <c r="AC46" s="1"/>
    </row>
    <row r="47" spans="1:29">
      <c r="A47" s="13">
        <v>53</v>
      </c>
      <c r="B47" s="67" t="s">
        <v>46</v>
      </c>
      <c r="C47" s="84">
        <f t="shared" si="0"/>
        <v>87.092500000000001</v>
      </c>
      <c r="D47" s="84">
        <f t="shared" si="0"/>
        <v>0.74749999999999994</v>
      </c>
      <c r="E47" s="81">
        <f t="shared" si="0"/>
        <v>12.154999999999998</v>
      </c>
      <c r="F47" s="84">
        <f t="shared" si="1"/>
        <v>4.6511244160238689</v>
      </c>
      <c r="G47" s="84">
        <f t="shared" si="1"/>
        <v>1.6038988954004139</v>
      </c>
      <c r="H47" s="81">
        <f t="shared" si="1"/>
        <v>4.9636042012500061</v>
      </c>
      <c r="I47" s="108">
        <v>90.210000000000008</v>
      </c>
      <c r="J47" s="108">
        <v>2.93</v>
      </c>
      <c r="K47" s="108">
        <v>6.8599999999999994</v>
      </c>
      <c r="L47" s="73">
        <v>88.17</v>
      </c>
      <c r="M47" s="73">
        <v>-0.22</v>
      </c>
      <c r="N47" s="73">
        <v>12.049999999999999</v>
      </c>
      <c r="O47" s="108">
        <v>89.75</v>
      </c>
      <c r="P47" s="108">
        <v>-0.66</v>
      </c>
      <c r="Q47" s="108">
        <v>10.9</v>
      </c>
      <c r="R47" s="73">
        <v>80.239999999999995</v>
      </c>
      <c r="S47" s="73">
        <v>0.94000000000000006</v>
      </c>
      <c r="T47" s="73">
        <v>18.809999999999999</v>
      </c>
      <c r="U47" s="108"/>
      <c r="V47" s="108"/>
      <c r="W47" s="108"/>
      <c r="X47" s="74"/>
      <c r="Y47" s="74"/>
      <c r="Z47" s="74"/>
      <c r="AA47" s="74"/>
      <c r="AB47" s="1"/>
      <c r="AC47" s="1"/>
    </row>
    <row r="48" spans="1:29">
      <c r="A48" s="13">
        <v>54</v>
      </c>
      <c r="B48" s="67" t="s">
        <v>47</v>
      </c>
      <c r="C48" s="84">
        <f t="shared" si="0"/>
        <v>88.134999999999991</v>
      </c>
      <c r="D48" s="84">
        <f t="shared" si="0"/>
        <v>1.34</v>
      </c>
      <c r="E48" s="81">
        <f t="shared" si="0"/>
        <v>10.515000000000001</v>
      </c>
      <c r="F48" s="84">
        <f t="shared" si="1"/>
        <v>6.2861792847484077</v>
      </c>
      <c r="G48" s="84">
        <f t="shared" si="1"/>
        <v>1.3293607486307097</v>
      </c>
      <c r="H48" s="81">
        <f t="shared" si="1"/>
        <v>7.6155400333791139</v>
      </c>
      <c r="I48" s="108">
        <v>92.58</v>
      </c>
      <c r="J48" s="108">
        <v>2.2800000000000002</v>
      </c>
      <c r="K48" s="108">
        <v>5.13</v>
      </c>
      <c r="L48" s="75">
        <v>83.69</v>
      </c>
      <c r="M48" s="75">
        <v>0.4</v>
      </c>
      <c r="N48" s="75">
        <v>15.9</v>
      </c>
      <c r="O48" s="108"/>
      <c r="P48" s="108"/>
      <c r="Q48" s="108"/>
      <c r="R48" s="73"/>
      <c r="S48" s="73"/>
      <c r="T48" s="73"/>
      <c r="U48" s="108"/>
      <c r="V48" s="108"/>
      <c r="W48" s="108"/>
      <c r="X48" s="74"/>
      <c r="Y48" s="74"/>
      <c r="Z48" s="74"/>
      <c r="AA48" s="74"/>
      <c r="AB48" s="1"/>
      <c r="AC48" s="1"/>
    </row>
    <row r="49" spans="1:29">
      <c r="A49" s="13">
        <v>56</v>
      </c>
      <c r="B49" s="67" t="s">
        <v>49</v>
      </c>
      <c r="C49" s="84">
        <f t="shared" si="0"/>
        <v>97.43</v>
      </c>
      <c r="D49" s="84">
        <f t="shared" si="0"/>
        <v>-0.94500000000000006</v>
      </c>
      <c r="E49" s="81">
        <f t="shared" si="0"/>
        <v>3.5149999999999997</v>
      </c>
      <c r="F49" s="84">
        <f t="shared" si="1"/>
        <v>7.0003571337468342</v>
      </c>
      <c r="G49" s="84">
        <f t="shared" si="1"/>
        <v>4.9002499936227748</v>
      </c>
      <c r="H49" s="81">
        <f t="shared" si="1"/>
        <v>2.100107140124047</v>
      </c>
      <c r="I49" s="108">
        <v>92.47999999999999</v>
      </c>
      <c r="J49" s="108">
        <v>2.52</v>
      </c>
      <c r="K49" s="108">
        <v>5</v>
      </c>
      <c r="L49" s="73">
        <v>102.38000000000001</v>
      </c>
      <c r="M49" s="73">
        <v>-4.41</v>
      </c>
      <c r="N49" s="73">
        <v>2.0299999999999998</v>
      </c>
      <c r="O49" s="108"/>
      <c r="P49" s="108"/>
      <c r="Q49" s="108"/>
      <c r="R49" s="73"/>
      <c r="S49" s="73"/>
      <c r="T49" s="73"/>
      <c r="U49" s="108"/>
      <c r="V49" s="108"/>
      <c r="W49" s="108"/>
      <c r="X49" s="74"/>
      <c r="Y49" s="74"/>
      <c r="Z49" s="74"/>
      <c r="AA49" s="74"/>
      <c r="AB49" s="1"/>
      <c r="AC49" s="1"/>
    </row>
    <row r="50" spans="1:29">
      <c r="A50" s="61">
        <v>60</v>
      </c>
      <c r="B50" s="100" t="s">
        <v>50</v>
      </c>
      <c r="C50" s="73" t="s">
        <v>353</v>
      </c>
      <c r="D50" s="73" t="s">
        <v>353</v>
      </c>
      <c r="E50" s="73" t="s">
        <v>353</v>
      </c>
      <c r="F50" s="73" t="s">
        <v>353</v>
      </c>
      <c r="G50" s="73" t="s">
        <v>353</v>
      </c>
      <c r="H50" s="73" t="s">
        <v>353</v>
      </c>
      <c r="I50" s="73" t="s">
        <v>353</v>
      </c>
      <c r="J50" s="73" t="s">
        <v>353</v>
      </c>
      <c r="K50" s="73" t="s">
        <v>353</v>
      </c>
      <c r="L50" s="73"/>
      <c r="M50" s="73"/>
      <c r="N50" s="73"/>
      <c r="O50" s="108"/>
      <c r="P50" s="108"/>
      <c r="Q50" s="108"/>
      <c r="R50" s="73"/>
      <c r="S50" s="73"/>
      <c r="T50" s="73"/>
      <c r="U50" s="108"/>
      <c r="V50" s="108"/>
      <c r="W50" s="108"/>
      <c r="X50" s="74"/>
      <c r="Y50" s="74"/>
      <c r="Z50" s="74"/>
      <c r="AA50" s="74"/>
      <c r="AB50" s="1"/>
      <c r="AC50" s="1"/>
    </row>
    <row r="51" spans="1:29">
      <c r="A51" s="13">
        <v>61</v>
      </c>
      <c r="B51" s="67" t="s">
        <v>51</v>
      </c>
      <c r="C51" s="84">
        <f t="shared" si="0"/>
        <v>104.345</v>
      </c>
      <c r="D51" s="84">
        <f t="shared" si="0"/>
        <v>-1.825</v>
      </c>
      <c r="E51" s="81">
        <f t="shared" si="0"/>
        <v>-2.5249999999999999</v>
      </c>
      <c r="F51" s="84">
        <f t="shared" si="1"/>
        <v>2.2980970388562993</v>
      </c>
      <c r="G51" s="84">
        <f t="shared" si="1"/>
        <v>1.6475588001646557</v>
      </c>
      <c r="H51" s="81">
        <f t="shared" si="1"/>
        <v>0.6576093065034887</v>
      </c>
      <c r="I51" s="108">
        <v>102.71999999999998</v>
      </c>
      <c r="J51" s="108">
        <v>-0.66</v>
      </c>
      <c r="K51" s="108">
        <v>-2.06</v>
      </c>
      <c r="L51" s="73">
        <v>105.97000000000001</v>
      </c>
      <c r="M51" s="73">
        <v>-2.9899999999999998</v>
      </c>
      <c r="N51" s="73">
        <v>-2.9899999999999998</v>
      </c>
      <c r="O51" s="108"/>
      <c r="P51" s="108"/>
      <c r="Q51" s="108"/>
      <c r="R51" s="73"/>
      <c r="S51" s="73"/>
      <c r="T51" s="73"/>
      <c r="U51" s="108"/>
      <c r="V51" s="108"/>
      <c r="W51" s="108"/>
      <c r="X51" s="74"/>
      <c r="Y51" s="74"/>
      <c r="Z51" s="74"/>
      <c r="AA51" s="74"/>
      <c r="AB51" s="1"/>
      <c r="AC51" s="1"/>
    </row>
    <row r="52" spans="1:29">
      <c r="A52" s="13">
        <v>63</v>
      </c>
      <c r="B52" s="67" t="s">
        <v>53</v>
      </c>
      <c r="C52" s="84">
        <f t="shared" si="0"/>
        <v>89.806666666666672</v>
      </c>
      <c r="D52" s="84">
        <f t="shared" si="0"/>
        <v>-3.1760079999999995</v>
      </c>
      <c r="E52" s="81">
        <f t="shared" si="0"/>
        <v>13.37</v>
      </c>
      <c r="F52" s="84">
        <f t="shared" si="1"/>
        <v>9.6260964743416828</v>
      </c>
      <c r="G52" s="84">
        <f t="shared" si="1"/>
        <v>5.8094106799392309</v>
      </c>
      <c r="H52" s="81">
        <f t="shared" si="1"/>
        <v>4.5673077408907004</v>
      </c>
      <c r="I52" s="108">
        <v>87.36</v>
      </c>
      <c r="J52" s="108">
        <v>0.38</v>
      </c>
      <c r="K52" s="108">
        <v>12.26</v>
      </c>
      <c r="L52" s="75">
        <v>81.64</v>
      </c>
      <c r="M52" s="75">
        <v>-2.8024E-2</v>
      </c>
      <c r="N52" s="75">
        <v>18.39</v>
      </c>
      <c r="O52" s="109">
        <v>100.42</v>
      </c>
      <c r="P52" s="109">
        <v>-9.879999999999999</v>
      </c>
      <c r="Q52" s="109">
        <v>9.4600000000000009</v>
      </c>
      <c r="R52" s="73"/>
      <c r="S52" s="73"/>
      <c r="T52" s="73"/>
      <c r="U52" s="108"/>
      <c r="V52" s="108"/>
      <c r="W52" s="108"/>
      <c r="X52" s="74"/>
      <c r="Y52" s="74"/>
      <c r="Z52" s="74"/>
      <c r="AA52" s="74"/>
      <c r="AB52" s="1"/>
      <c r="AC52" s="1"/>
    </row>
    <row r="53" spans="1:29">
      <c r="A53" s="13">
        <v>65</v>
      </c>
      <c r="B53" s="67" t="s">
        <v>55</v>
      </c>
      <c r="C53" s="84">
        <f t="shared" si="0"/>
        <v>72.115000000000009</v>
      </c>
      <c r="D53" s="84">
        <f t="shared" si="0"/>
        <v>6.1999999999999993</v>
      </c>
      <c r="E53" s="81">
        <f t="shared" si="0"/>
        <v>21.689999999999998</v>
      </c>
      <c r="F53" s="84">
        <f t="shared" si="1"/>
        <v>3.1607673119038768</v>
      </c>
      <c r="G53" s="84">
        <f t="shared" si="1"/>
        <v>4.03050865276332</v>
      </c>
      <c r="H53" s="81">
        <f t="shared" si="1"/>
        <v>0.87681240867131782</v>
      </c>
      <c r="I53" s="108">
        <v>74.350000000000009</v>
      </c>
      <c r="J53" s="108">
        <v>3.35</v>
      </c>
      <c r="K53" s="108">
        <v>22.31</v>
      </c>
      <c r="L53" s="73">
        <v>69.88</v>
      </c>
      <c r="M53" s="73">
        <v>9.0499999999999989</v>
      </c>
      <c r="N53" s="73">
        <v>21.07</v>
      </c>
      <c r="O53" s="108"/>
      <c r="P53" s="108"/>
      <c r="Q53" s="108"/>
      <c r="R53" s="73"/>
      <c r="S53" s="73"/>
      <c r="T53" s="73"/>
      <c r="U53" s="108"/>
      <c r="V53" s="108"/>
      <c r="W53" s="108"/>
      <c r="X53" s="74"/>
      <c r="Y53" s="74"/>
      <c r="Z53" s="74"/>
      <c r="AA53" s="74"/>
      <c r="AB53" s="1"/>
      <c r="AC53" s="1"/>
    </row>
    <row r="54" spans="1:29">
      <c r="A54" s="13">
        <v>66</v>
      </c>
      <c r="B54" s="67" t="s">
        <v>56</v>
      </c>
      <c r="C54" s="84">
        <f t="shared" si="0"/>
        <v>97.69</v>
      </c>
      <c r="D54" s="84">
        <f t="shared" si="0"/>
        <v>9.4287999999999997E-2</v>
      </c>
      <c r="E54" s="81">
        <f t="shared" si="0"/>
        <v>2.21</v>
      </c>
      <c r="F54" s="84" t="e">
        <f t="shared" si="1"/>
        <v>#DIV/0!</v>
      </c>
      <c r="G54" s="84" t="e">
        <f t="shared" si="1"/>
        <v>#DIV/0!</v>
      </c>
      <c r="H54" s="81" t="e">
        <f t="shared" si="1"/>
        <v>#DIV/0!</v>
      </c>
      <c r="I54" s="109">
        <v>97.69</v>
      </c>
      <c r="J54" s="109">
        <v>9.4287999999999997E-2</v>
      </c>
      <c r="K54" s="109">
        <v>2.21</v>
      </c>
      <c r="L54" s="73"/>
      <c r="M54" s="73"/>
      <c r="N54" s="73"/>
      <c r="O54" s="108"/>
      <c r="P54" s="108"/>
      <c r="Q54" s="108"/>
      <c r="R54" s="73"/>
      <c r="S54" s="73"/>
      <c r="T54" s="73"/>
      <c r="U54" s="108"/>
      <c r="V54" s="108"/>
      <c r="W54" s="108"/>
      <c r="X54" s="74"/>
      <c r="Y54" s="74"/>
      <c r="Z54" s="74"/>
      <c r="AA54" s="74"/>
      <c r="AB54" s="1"/>
      <c r="AC54" s="1"/>
    </row>
    <row r="55" spans="1:29">
      <c r="A55" s="13">
        <v>68</v>
      </c>
      <c r="B55" s="67" t="s">
        <v>87</v>
      </c>
      <c r="C55" s="84">
        <f t="shared" si="0"/>
        <v>55.46</v>
      </c>
      <c r="D55" s="84">
        <f t="shared" si="0"/>
        <v>0.77999999999999992</v>
      </c>
      <c r="E55" s="81">
        <f t="shared" si="0"/>
        <v>43.76</v>
      </c>
      <c r="F55" s="84" t="e">
        <f t="shared" si="1"/>
        <v>#DIV/0!</v>
      </c>
      <c r="G55" s="84" t="e">
        <f t="shared" si="1"/>
        <v>#DIV/0!</v>
      </c>
      <c r="H55" s="81" t="e">
        <f t="shared" si="1"/>
        <v>#DIV/0!</v>
      </c>
      <c r="I55" s="108">
        <v>55.46</v>
      </c>
      <c r="J55" s="108">
        <v>0.77999999999999992</v>
      </c>
      <c r="K55" s="108">
        <v>43.76</v>
      </c>
      <c r="L55" s="73"/>
      <c r="M55" s="73"/>
      <c r="N55" s="73"/>
      <c r="O55" s="108"/>
      <c r="P55" s="108"/>
      <c r="Q55" s="108"/>
      <c r="R55" s="73"/>
      <c r="S55" s="73"/>
      <c r="T55" s="73"/>
      <c r="U55" s="108"/>
      <c r="V55" s="108"/>
      <c r="W55" s="108"/>
      <c r="X55" s="74"/>
      <c r="Y55" s="74"/>
      <c r="Z55" s="74"/>
      <c r="AA55" s="74"/>
      <c r="AB55" s="1"/>
      <c r="AC55" s="1"/>
    </row>
    <row r="56" spans="1:29">
      <c r="A56" s="13">
        <v>70</v>
      </c>
      <c r="B56" s="67" t="s">
        <v>58</v>
      </c>
      <c r="C56" s="84">
        <f t="shared" si="0"/>
        <v>90.185000000000002</v>
      </c>
      <c r="D56" s="84">
        <f t="shared" si="0"/>
        <v>-0.84999999999999987</v>
      </c>
      <c r="E56" s="81">
        <f t="shared" si="0"/>
        <v>10.664999999999999</v>
      </c>
      <c r="F56" s="84">
        <f t="shared" si="1"/>
        <v>2.7223611075682039</v>
      </c>
      <c r="G56" s="84">
        <f t="shared" si="1"/>
        <v>2.9698484809834995</v>
      </c>
      <c r="H56" s="81">
        <f t="shared" si="1"/>
        <v>0.24748737341529264</v>
      </c>
      <c r="I56" s="108">
        <v>88.26</v>
      </c>
      <c r="J56" s="108">
        <v>1.25</v>
      </c>
      <c r="K56" s="108">
        <v>10.489999999999998</v>
      </c>
      <c r="L56" s="73">
        <v>92.11</v>
      </c>
      <c r="M56" s="73">
        <v>-2.9499999999999997</v>
      </c>
      <c r="N56" s="73">
        <v>10.84</v>
      </c>
      <c r="O56" s="108"/>
      <c r="P56" s="108"/>
      <c r="Q56" s="108"/>
      <c r="R56" s="73"/>
      <c r="S56" s="73"/>
      <c r="T56" s="73"/>
      <c r="U56" s="108"/>
      <c r="V56" s="108"/>
      <c r="W56" s="108"/>
      <c r="X56" s="74"/>
      <c r="Y56" s="74"/>
      <c r="Z56" s="74"/>
      <c r="AA56" s="74"/>
      <c r="AB56" s="1"/>
      <c r="AC56" s="1"/>
    </row>
    <row r="57" spans="1:29">
      <c r="A57" s="13">
        <v>72</v>
      </c>
      <c r="B57" s="67" t="s">
        <v>60</v>
      </c>
      <c r="C57" s="84">
        <f t="shared" si="0"/>
        <v>46.402499999999996</v>
      </c>
      <c r="D57" s="84">
        <f t="shared" si="0"/>
        <v>3.4450000000000003</v>
      </c>
      <c r="E57" s="81">
        <f t="shared" si="0"/>
        <v>50.152500000000003</v>
      </c>
      <c r="F57" s="84">
        <f t="shared" si="1"/>
        <v>2.5635440962334419</v>
      </c>
      <c r="G57" s="84">
        <f t="shared" si="1"/>
        <v>0.76861347026100502</v>
      </c>
      <c r="H57" s="81">
        <f t="shared" si="1"/>
        <v>1.936394846099319</v>
      </c>
      <c r="I57" s="108">
        <v>45.76</v>
      </c>
      <c r="J57" s="108">
        <v>3.19</v>
      </c>
      <c r="K57" s="108">
        <v>51.05</v>
      </c>
      <c r="L57" s="73">
        <v>49.96</v>
      </c>
      <c r="M57" s="73">
        <v>2.4699999999999998</v>
      </c>
      <c r="N57" s="73">
        <v>47.57</v>
      </c>
      <c r="O57" s="108">
        <v>46.04</v>
      </c>
      <c r="P57" s="108">
        <v>4.05</v>
      </c>
      <c r="Q57" s="108">
        <v>49.91</v>
      </c>
      <c r="R57" s="73">
        <v>43.85</v>
      </c>
      <c r="S57" s="73">
        <v>4.07</v>
      </c>
      <c r="T57" s="73">
        <v>52.080000000000005</v>
      </c>
      <c r="U57" s="108"/>
      <c r="V57" s="108"/>
      <c r="W57" s="108"/>
      <c r="X57" s="74"/>
      <c r="Y57" s="74"/>
      <c r="Z57" s="74"/>
      <c r="AA57" s="74"/>
      <c r="AB57" s="1"/>
      <c r="AC57" s="1"/>
    </row>
    <row r="58" spans="1:29">
      <c r="A58" s="13">
        <v>73</v>
      </c>
      <c r="B58" s="67" t="s">
        <v>61</v>
      </c>
      <c r="C58" s="84">
        <f t="shared" si="0"/>
        <v>56.54</v>
      </c>
      <c r="D58" s="84">
        <f t="shared" si="0"/>
        <v>2.7133333333333334</v>
      </c>
      <c r="E58" s="81">
        <f t="shared" si="0"/>
        <v>40.753333333333337</v>
      </c>
      <c r="F58" s="84">
        <f t="shared" si="1"/>
        <v>13.125886636719043</v>
      </c>
      <c r="G58" s="84">
        <f t="shared" si="1"/>
        <v>0.61695488759984207</v>
      </c>
      <c r="H58" s="81">
        <f t="shared" si="1"/>
        <v>12.537672564448869</v>
      </c>
      <c r="I58" s="108">
        <v>42.11</v>
      </c>
      <c r="J58" s="108">
        <v>3.3000000000000003</v>
      </c>
      <c r="K58" s="108">
        <v>54.6</v>
      </c>
      <c r="L58" s="73">
        <v>59.74</v>
      </c>
      <c r="M58" s="73">
        <v>2.77</v>
      </c>
      <c r="N58" s="73">
        <v>37.49</v>
      </c>
      <c r="O58" s="108">
        <v>67.77</v>
      </c>
      <c r="P58" s="108">
        <v>2.0699999999999998</v>
      </c>
      <c r="Q58" s="108">
        <v>30.17</v>
      </c>
      <c r="R58" s="73"/>
      <c r="S58" s="73"/>
      <c r="T58" s="73"/>
      <c r="U58" s="108"/>
      <c r="V58" s="108"/>
      <c r="W58" s="108"/>
      <c r="X58" s="74"/>
      <c r="Y58" s="74"/>
      <c r="Z58" s="74"/>
      <c r="AA58" s="74"/>
      <c r="AB58" s="1"/>
      <c r="AC58" s="1"/>
    </row>
    <row r="59" spans="1:29">
      <c r="A59" s="13">
        <v>74</v>
      </c>
      <c r="B59" s="67" t="s">
        <v>62</v>
      </c>
      <c r="C59" s="84">
        <f t="shared" si="0"/>
        <v>90.72</v>
      </c>
      <c r="D59" s="84">
        <f t="shared" si="0"/>
        <v>2.31</v>
      </c>
      <c r="E59" s="81">
        <f t="shared" si="0"/>
        <v>6.97</v>
      </c>
      <c r="F59" s="84" t="e">
        <f t="shared" si="1"/>
        <v>#DIV/0!</v>
      </c>
      <c r="G59" s="84" t="e">
        <f t="shared" si="1"/>
        <v>#DIV/0!</v>
      </c>
      <c r="H59" s="81" t="e">
        <f t="shared" si="1"/>
        <v>#DIV/0!</v>
      </c>
      <c r="I59" s="108">
        <v>90.72</v>
      </c>
      <c r="J59" s="108">
        <v>2.31</v>
      </c>
      <c r="K59" s="108">
        <v>6.97</v>
      </c>
      <c r="L59" s="73"/>
      <c r="M59" s="73"/>
      <c r="N59" s="73"/>
      <c r="O59" s="108"/>
      <c r="P59" s="108"/>
      <c r="Q59" s="108"/>
      <c r="R59" s="73"/>
      <c r="S59" s="73"/>
      <c r="T59" s="73"/>
      <c r="U59" s="108"/>
      <c r="V59" s="108"/>
      <c r="W59" s="108"/>
      <c r="X59" s="74"/>
      <c r="Y59" s="74"/>
      <c r="Z59" s="74"/>
      <c r="AA59" s="74"/>
      <c r="AB59" s="1"/>
      <c r="AC59" s="1"/>
    </row>
    <row r="60" spans="1:29">
      <c r="A60" s="13">
        <v>75</v>
      </c>
      <c r="B60" s="67" t="s">
        <v>63</v>
      </c>
      <c r="C60" s="84">
        <f t="shared" si="0"/>
        <v>79.736666666666665</v>
      </c>
      <c r="D60" s="84">
        <f t="shared" si="0"/>
        <v>3.0500000000000003</v>
      </c>
      <c r="E60" s="81">
        <f t="shared" si="0"/>
        <v>17.213333333333331</v>
      </c>
      <c r="F60" s="84">
        <f t="shared" si="1"/>
        <v>6.4710303146665424</v>
      </c>
      <c r="G60" s="84">
        <f t="shared" si="1"/>
        <v>0.43863424398922329</v>
      </c>
      <c r="H60" s="81">
        <f t="shared" si="1"/>
        <v>6.2497226605133047</v>
      </c>
      <c r="I60" s="108">
        <v>76.84</v>
      </c>
      <c r="J60" s="108">
        <v>3.55</v>
      </c>
      <c r="K60" s="108">
        <v>19.61</v>
      </c>
      <c r="L60" s="73">
        <v>75.22</v>
      </c>
      <c r="M60" s="73">
        <v>2.87</v>
      </c>
      <c r="N60" s="73">
        <v>21.91</v>
      </c>
      <c r="O60" s="108">
        <v>87.15</v>
      </c>
      <c r="P60" s="108">
        <v>2.73</v>
      </c>
      <c r="Q60" s="108">
        <v>10.119999999999999</v>
      </c>
      <c r="R60" s="73"/>
      <c r="S60" s="73"/>
      <c r="T60" s="73"/>
      <c r="U60" s="108"/>
      <c r="V60" s="108"/>
      <c r="W60" s="108"/>
      <c r="X60" s="74"/>
      <c r="Y60" s="74"/>
      <c r="Z60" s="74"/>
      <c r="AA60" s="74"/>
      <c r="AB60" s="1"/>
      <c r="AC60" s="1"/>
    </row>
    <row r="61" spans="1:29">
      <c r="A61" s="13">
        <v>76</v>
      </c>
      <c r="B61" s="67" t="s">
        <v>64</v>
      </c>
      <c r="C61" s="84">
        <f t="shared" si="0"/>
        <v>68.849999999999994</v>
      </c>
      <c r="D61" s="84">
        <f t="shared" si="0"/>
        <v>4.0600000000000005</v>
      </c>
      <c r="E61" s="81">
        <f t="shared" si="0"/>
        <v>27.09</v>
      </c>
      <c r="F61" s="84">
        <f t="shared" si="1"/>
        <v>9.4469465966522748</v>
      </c>
      <c r="G61" s="84">
        <f t="shared" si="1"/>
        <v>0.52325901807804465</v>
      </c>
      <c r="H61" s="81">
        <f t="shared" si="1"/>
        <v>9.9702056147303182</v>
      </c>
      <c r="I61" s="108">
        <v>75.53</v>
      </c>
      <c r="J61" s="108">
        <v>4.43</v>
      </c>
      <c r="K61" s="108">
        <v>20.04</v>
      </c>
      <c r="L61" s="73">
        <v>62.17</v>
      </c>
      <c r="M61" s="73">
        <v>3.6900000000000004</v>
      </c>
      <c r="N61" s="73">
        <v>34.14</v>
      </c>
      <c r="O61" s="108"/>
      <c r="P61" s="108"/>
      <c r="Q61" s="108"/>
      <c r="R61" s="73"/>
      <c r="S61" s="73"/>
      <c r="T61" s="73"/>
      <c r="U61" s="108"/>
      <c r="V61" s="108"/>
      <c r="W61" s="108"/>
      <c r="X61" s="74"/>
      <c r="Y61" s="74"/>
      <c r="Z61" s="74"/>
      <c r="AA61" s="74"/>
      <c r="AB61" s="1"/>
      <c r="AC61" s="1"/>
    </row>
    <row r="62" spans="1:29">
      <c r="A62" s="13">
        <v>77</v>
      </c>
      <c r="B62" s="67" t="s">
        <v>65</v>
      </c>
      <c r="C62" s="84">
        <f t="shared" si="0"/>
        <v>88.167500000000004</v>
      </c>
      <c r="D62" s="84">
        <f t="shared" si="0"/>
        <v>2.48</v>
      </c>
      <c r="E62" s="81">
        <f t="shared" si="0"/>
        <v>9.3524999999999991</v>
      </c>
      <c r="F62" s="84">
        <f t="shared" si="1"/>
        <v>10.387711891139963</v>
      </c>
      <c r="G62" s="84">
        <f t="shared" si="1"/>
        <v>1.936853117817662</v>
      </c>
      <c r="H62" s="81">
        <f t="shared" si="1"/>
        <v>8.7306829629760365</v>
      </c>
      <c r="I62" s="108">
        <v>73.960000000000008</v>
      </c>
      <c r="J62" s="108">
        <v>5.2299999999999995</v>
      </c>
      <c r="K62" s="108">
        <v>20.810000000000002</v>
      </c>
      <c r="L62" s="73">
        <v>86.91</v>
      </c>
      <c r="M62" s="73">
        <v>1.58</v>
      </c>
      <c r="N62" s="73">
        <v>11.51</v>
      </c>
      <c r="O62" s="108">
        <v>96.49</v>
      </c>
      <c r="P62" s="108">
        <v>0.79</v>
      </c>
      <c r="Q62" s="108">
        <v>2.7199999999999998</v>
      </c>
      <c r="R62" s="73">
        <v>95.309999999999988</v>
      </c>
      <c r="S62" s="73">
        <v>2.3199999999999998</v>
      </c>
      <c r="T62" s="73">
        <v>2.37</v>
      </c>
      <c r="U62" s="108"/>
      <c r="V62" s="108"/>
      <c r="W62" s="108"/>
      <c r="X62" s="74"/>
      <c r="Y62" s="74"/>
      <c r="Z62" s="74"/>
      <c r="AA62" s="74"/>
      <c r="AB62" s="1"/>
      <c r="AC62" s="1"/>
    </row>
    <row r="63" spans="1:29">
      <c r="A63" s="13">
        <v>78</v>
      </c>
      <c r="B63" s="67" t="s">
        <v>66</v>
      </c>
      <c r="C63" s="84">
        <f t="shared" si="0"/>
        <v>51.38</v>
      </c>
      <c r="D63" s="84">
        <f t="shared" si="0"/>
        <v>2.5466666666666664</v>
      </c>
      <c r="E63" s="81">
        <f t="shared" si="0"/>
        <v>46.073333333333331</v>
      </c>
      <c r="F63" s="84">
        <f t="shared" si="1"/>
        <v>5.8988049637193463</v>
      </c>
      <c r="G63" s="84">
        <f t="shared" si="1"/>
        <v>0.45445938579077977</v>
      </c>
      <c r="H63" s="81">
        <f t="shared" si="1"/>
        <v>5.5890279417205777</v>
      </c>
      <c r="I63" s="108">
        <v>57.63</v>
      </c>
      <c r="J63" s="108">
        <v>2.06</v>
      </c>
      <c r="K63" s="108">
        <v>40.31</v>
      </c>
      <c r="L63" s="73">
        <v>45.910000000000004</v>
      </c>
      <c r="M63" s="73">
        <v>2.62</v>
      </c>
      <c r="N63" s="73">
        <v>51.470000000000006</v>
      </c>
      <c r="O63" s="108">
        <v>50.6</v>
      </c>
      <c r="P63" s="108">
        <v>2.96</v>
      </c>
      <c r="Q63" s="108">
        <v>46.44</v>
      </c>
      <c r="R63" s="73"/>
      <c r="S63" s="73"/>
      <c r="T63" s="73"/>
      <c r="U63" s="108"/>
      <c r="V63" s="108"/>
      <c r="W63" s="108"/>
      <c r="X63" s="74"/>
      <c r="Y63" s="74"/>
      <c r="Z63" s="74"/>
      <c r="AA63" s="74"/>
      <c r="AB63" s="1"/>
      <c r="AC63" s="1"/>
    </row>
    <row r="64" spans="1:29">
      <c r="A64" s="13">
        <v>79</v>
      </c>
      <c r="B64" s="67" t="s">
        <v>88</v>
      </c>
      <c r="C64" s="84">
        <f t="shared" si="0"/>
        <v>86.050000000000011</v>
      </c>
      <c r="D64" s="84">
        <f t="shared" si="0"/>
        <v>2.36</v>
      </c>
      <c r="E64" s="81">
        <f t="shared" si="0"/>
        <v>11.59</v>
      </c>
      <c r="F64" s="84" t="e">
        <f t="shared" si="1"/>
        <v>#DIV/0!</v>
      </c>
      <c r="G64" s="84" t="e">
        <f t="shared" si="1"/>
        <v>#DIV/0!</v>
      </c>
      <c r="H64" s="81" t="e">
        <f t="shared" si="1"/>
        <v>#DIV/0!</v>
      </c>
      <c r="I64" s="108">
        <v>86.050000000000011</v>
      </c>
      <c r="J64" s="108">
        <v>2.36</v>
      </c>
      <c r="K64" s="108">
        <v>11.59</v>
      </c>
      <c r="L64" s="73"/>
      <c r="M64" s="73"/>
      <c r="N64" s="73"/>
      <c r="O64" s="108"/>
      <c r="P64" s="108"/>
      <c r="Q64" s="108"/>
      <c r="R64" s="73"/>
      <c r="S64" s="73"/>
      <c r="T64" s="73"/>
      <c r="U64" s="108"/>
      <c r="V64" s="108"/>
      <c r="W64" s="108"/>
      <c r="X64" s="74"/>
      <c r="Y64" s="74"/>
      <c r="Z64" s="74"/>
      <c r="AA64" s="74"/>
      <c r="AB64" s="1"/>
      <c r="AC64" s="1"/>
    </row>
    <row r="65" spans="1:29">
      <c r="A65" s="13">
        <v>80</v>
      </c>
      <c r="B65" s="67" t="s">
        <v>89</v>
      </c>
      <c r="C65" s="84">
        <f t="shared" si="0"/>
        <v>79.149999999999991</v>
      </c>
      <c r="D65" s="84">
        <f t="shared" si="0"/>
        <v>2.33</v>
      </c>
      <c r="E65" s="81">
        <f t="shared" si="0"/>
        <v>18.52</v>
      </c>
      <c r="F65" s="84" t="e">
        <f t="shared" si="1"/>
        <v>#DIV/0!</v>
      </c>
      <c r="G65" s="84" t="e">
        <f t="shared" si="1"/>
        <v>#DIV/0!</v>
      </c>
      <c r="H65" s="81" t="e">
        <f t="shared" si="1"/>
        <v>#DIV/0!</v>
      </c>
      <c r="I65" s="108">
        <v>79.149999999999991</v>
      </c>
      <c r="J65" s="108">
        <v>2.33</v>
      </c>
      <c r="K65" s="108">
        <v>18.52</v>
      </c>
      <c r="L65" s="73"/>
      <c r="M65" s="73"/>
      <c r="N65" s="73"/>
      <c r="O65" s="108"/>
      <c r="P65" s="108"/>
      <c r="Q65" s="108"/>
      <c r="R65" s="73"/>
      <c r="S65" s="73"/>
      <c r="T65" s="73"/>
      <c r="U65" s="108"/>
      <c r="V65" s="108"/>
      <c r="W65" s="108"/>
      <c r="X65" s="74"/>
      <c r="Y65" s="74"/>
      <c r="Z65" s="74"/>
      <c r="AA65" s="74"/>
      <c r="AB65" s="1"/>
      <c r="AC65" s="1"/>
    </row>
    <row r="66" spans="1:29">
      <c r="A66" s="13">
        <v>81</v>
      </c>
      <c r="B66" s="67" t="s">
        <v>67</v>
      </c>
      <c r="C66" s="84">
        <f t="shared" si="0"/>
        <v>56.06</v>
      </c>
      <c r="D66" s="84">
        <f t="shared" si="0"/>
        <v>3.9450000000000003</v>
      </c>
      <c r="E66" s="81">
        <f t="shared" si="0"/>
        <v>39.994999999999997</v>
      </c>
      <c r="F66" s="84">
        <f t="shared" si="1"/>
        <v>4.8648946545634484</v>
      </c>
      <c r="G66" s="84">
        <f t="shared" si="1"/>
        <v>0.7141778489984103</v>
      </c>
      <c r="H66" s="81">
        <f t="shared" si="1"/>
        <v>4.150716805565037</v>
      </c>
      <c r="I66" s="108">
        <v>59.5</v>
      </c>
      <c r="J66" s="108">
        <v>3.44</v>
      </c>
      <c r="K66" s="108">
        <v>37.059999999999995</v>
      </c>
      <c r="L66" s="73">
        <v>52.62</v>
      </c>
      <c r="M66" s="73">
        <v>4.45</v>
      </c>
      <c r="N66" s="73">
        <v>42.93</v>
      </c>
      <c r="O66" s="108"/>
      <c r="P66" s="108"/>
      <c r="Q66" s="108"/>
      <c r="R66" s="73"/>
      <c r="S66" s="73"/>
      <c r="T66" s="73"/>
      <c r="U66" s="108"/>
      <c r="V66" s="108"/>
      <c r="W66" s="108"/>
      <c r="X66" s="74"/>
      <c r="Y66" s="74"/>
      <c r="Z66" s="74"/>
      <c r="AA66" s="74"/>
      <c r="AB66" s="1"/>
      <c r="AC66" s="1"/>
    </row>
    <row r="67" spans="1:29">
      <c r="A67" s="13">
        <v>82</v>
      </c>
      <c r="B67" s="67" t="s">
        <v>68</v>
      </c>
      <c r="C67" s="84">
        <f t="shared" si="0"/>
        <v>93.11</v>
      </c>
      <c r="D67" s="84">
        <f t="shared" si="0"/>
        <v>2.6766666666666672</v>
      </c>
      <c r="E67" s="81">
        <f t="shared" si="0"/>
        <v>4.2133333333333338</v>
      </c>
      <c r="F67" s="84">
        <f t="shared" si="1"/>
        <v>2.7578433603089216</v>
      </c>
      <c r="G67" s="84">
        <f t="shared" si="1"/>
        <v>3.1854722308212535</v>
      </c>
      <c r="H67" s="81">
        <f t="shared" si="1"/>
        <v>4.9284615584717031</v>
      </c>
      <c r="I67" s="108">
        <v>92.62</v>
      </c>
      <c r="J67" s="108">
        <v>5.83</v>
      </c>
      <c r="K67" s="108">
        <v>1.5599999999999998</v>
      </c>
      <c r="L67" s="73">
        <v>90.63</v>
      </c>
      <c r="M67" s="73">
        <v>-0.54</v>
      </c>
      <c r="N67" s="73">
        <v>9.9</v>
      </c>
      <c r="O67" s="108">
        <v>96.08</v>
      </c>
      <c r="P67" s="108">
        <v>2.74</v>
      </c>
      <c r="Q67" s="108">
        <v>1.18</v>
      </c>
      <c r="R67" s="73"/>
      <c r="S67" s="73"/>
      <c r="T67" s="73"/>
      <c r="U67" s="108"/>
      <c r="V67" s="108"/>
      <c r="W67" s="108"/>
      <c r="X67" s="74"/>
      <c r="Y67" s="74"/>
      <c r="Z67" s="74"/>
      <c r="AA67" s="74"/>
      <c r="AB67" s="1"/>
      <c r="AC67" s="1"/>
    </row>
    <row r="68" spans="1:29">
      <c r="A68" s="13">
        <v>83</v>
      </c>
      <c r="B68" s="67" t="s">
        <v>69</v>
      </c>
      <c r="C68" s="84">
        <f t="shared" ref="C68:E82" si="2">AVERAGE(I68,L68,O68,R68,U68)</f>
        <v>84.59</v>
      </c>
      <c r="D68" s="84">
        <f t="shared" si="2"/>
        <v>1.94</v>
      </c>
      <c r="E68" s="81">
        <f t="shared" si="2"/>
        <v>13.469999999999999</v>
      </c>
      <c r="F68" s="84" t="e">
        <f t="shared" ref="F68:H82" si="3">STDEV(I68,L68,O68,R68,U68)</f>
        <v>#DIV/0!</v>
      </c>
      <c r="G68" s="84" t="e">
        <f t="shared" si="3"/>
        <v>#DIV/0!</v>
      </c>
      <c r="H68" s="81" t="e">
        <f t="shared" si="3"/>
        <v>#DIV/0!</v>
      </c>
      <c r="I68" s="108">
        <v>84.59</v>
      </c>
      <c r="J68" s="108">
        <v>1.94</v>
      </c>
      <c r="K68" s="108">
        <v>13.469999999999999</v>
      </c>
      <c r="L68" s="73"/>
      <c r="M68" s="73"/>
      <c r="N68" s="73"/>
      <c r="O68" s="108"/>
      <c r="P68" s="108"/>
      <c r="Q68" s="108"/>
      <c r="R68" s="73"/>
      <c r="S68" s="73"/>
      <c r="T68" s="73"/>
      <c r="U68" s="108"/>
      <c r="V68" s="108"/>
      <c r="W68" s="108"/>
      <c r="X68" s="74"/>
      <c r="Y68" s="74"/>
      <c r="Z68" s="74"/>
      <c r="AA68" s="74"/>
      <c r="AB68" s="1"/>
      <c r="AC68" s="1"/>
    </row>
    <row r="69" spans="1:29">
      <c r="A69" s="13">
        <v>84</v>
      </c>
      <c r="B69" s="67" t="s">
        <v>90</v>
      </c>
      <c r="C69" s="84">
        <f t="shared" si="2"/>
        <v>94.88</v>
      </c>
      <c r="D69" s="84">
        <f t="shared" si="2"/>
        <v>2.17</v>
      </c>
      <c r="E69" s="81">
        <f t="shared" si="2"/>
        <v>2.94</v>
      </c>
      <c r="F69" s="84" t="e">
        <f t="shared" si="3"/>
        <v>#DIV/0!</v>
      </c>
      <c r="G69" s="84" t="e">
        <f t="shared" si="3"/>
        <v>#DIV/0!</v>
      </c>
      <c r="H69" s="81" t="e">
        <f t="shared" si="3"/>
        <v>#DIV/0!</v>
      </c>
      <c r="I69" s="108">
        <v>94.88</v>
      </c>
      <c r="J69" s="108">
        <v>2.17</v>
      </c>
      <c r="K69" s="108">
        <v>2.94</v>
      </c>
      <c r="L69" s="73"/>
      <c r="M69" s="73"/>
      <c r="N69" s="73"/>
      <c r="O69" s="108"/>
      <c r="P69" s="108"/>
      <c r="Q69" s="108"/>
      <c r="R69" s="73"/>
      <c r="S69" s="73"/>
      <c r="T69" s="73"/>
      <c r="U69" s="108"/>
      <c r="V69" s="108"/>
      <c r="W69" s="108"/>
      <c r="X69" s="74"/>
      <c r="Y69" s="74"/>
      <c r="Z69" s="74"/>
      <c r="AA69" s="74"/>
      <c r="AB69" s="1"/>
      <c r="AC69" s="1"/>
    </row>
    <row r="70" spans="1:29">
      <c r="A70" s="13">
        <v>85</v>
      </c>
      <c r="B70" s="67" t="s">
        <v>70</v>
      </c>
      <c r="C70" s="84">
        <f t="shared" si="2"/>
        <v>81.373333333333335</v>
      </c>
      <c r="D70" s="84">
        <f t="shared" si="2"/>
        <v>3.3633333333333333</v>
      </c>
      <c r="E70" s="81">
        <f t="shared" si="2"/>
        <v>15.266666666666666</v>
      </c>
      <c r="F70" s="84">
        <f t="shared" si="3"/>
        <v>5.0791370658147565</v>
      </c>
      <c r="G70" s="84">
        <f t="shared" si="3"/>
        <v>1.4395948504122016</v>
      </c>
      <c r="H70" s="81">
        <f t="shared" si="3"/>
        <v>3.6590208161929465</v>
      </c>
      <c r="I70" s="108">
        <v>75.53</v>
      </c>
      <c r="J70" s="108">
        <v>4.9799999999999995</v>
      </c>
      <c r="K70" s="108">
        <v>19.489999999999998</v>
      </c>
      <c r="L70" s="73">
        <v>84.73</v>
      </c>
      <c r="M70" s="73">
        <v>2.2200000000000002</v>
      </c>
      <c r="N70" s="73">
        <v>13.05</v>
      </c>
      <c r="O70" s="108">
        <v>83.86</v>
      </c>
      <c r="P70" s="108">
        <v>2.8899999999999997</v>
      </c>
      <c r="Q70" s="108">
        <v>13.26</v>
      </c>
      <c r="R70" s="73"/>
      <c r="S70" s="73"/>
      <c r="T70" s="73"/>
      <c r="U70" s="108"/>
      <c r="V70" s="108"/>
      <c r="W70" s="108"/>
      <c r="X70" s="74"/>
      <c r="Y70" s="74"/>
      <c r="Z70" s="74"/>
      <c r="AA70" s="74"/>
      <c r="AB70" s="1"/>
      <c r="AC70" s="1"/>
    </row>
    <row r="71" spans="1:29">
      <c r="A71" s="13">
        <v>86</v>
      </c>
      <c r="B71" s="67" t="s">
        <v>71</v>
      </c>
      <c r="C71" s="84">
        <f t="shared" si="2"/>
        <v>77.643333333333331</v>
      </c>
      <c r="D71" s="84">
        <f t="shared" si="2"/>
        <v>3.6</v>
      </c>
      <c r="E71" s="81">
        <f t="shared" si="2"/>
        <v>18.753333333333334</v>
      </c>
      <c r="F71" s="84">
        <f t="shared" si="3"/>
        <v>2.6742163961305288</v>
      </c>
      <c r="G71" s="84">
        <f t="shared" si="3"/>
        <v>1.3702189606044701</v>
      </c>
      <c r="H71" s="81">
        <f t="shared" si="3"/>
        <v>2.8535299776475966</v>
      </c>
      <c r="I71" s="108">
        <v>76.66</v>
      </c>
      <c r="J71" s="108">
        <v>5.1499999999999995</v>
      </c>
      <c r="K71" s="108">
        <v>18.18</v>
      </c>
      <c r="L71" s="73">
        <v>80.67</v>
      </c>
      <c r="M71" s="73">
        <v>3.1</v>
      </c>
      <c r="N71" s="73">
        <v>16.23</v>
      </c>
      <c r="O71" s="108">
        <v>75.599999999999994</v>
      </c>
      <c r="P71" s="108">
        <v>2.5499999999999998</v>
      </c>
      <c r="Q71" s="108">
        <v>21.85</v>
      </c>
      <c r="R71" s="73"/>
      <c r="S71" s="73"/>
      <c r="T71" s="73"/>
      <c r="U71" s="108"/>
      <c r="V71" s="108"/>
      <c r="W71" s="108"/>
      <c r="X71" s="74"/>
      <c r="Y71" s="74"/>
      <c r="Z71" s="74"/>
      <c r="AA71" s="74"/>
      <c r="AB71" s="1"/>
      <c r="AC71" s="1"/>
    </row>
    <row r="72" spans="1:29">
      <c r="A72" s="13">
        <v>87</v>
      </c>
      <c r="B72" s="67" t="s">
        <v>72</v>
      </c>
      <c r="C72" s="84">
        <f t="shared" si="2"/>
        <v>56.393333333333338</v>
      </c>
      <c r="D72" s="84">
        <f t="shared" si="2"/>
        <v>6.3266666666666671</v>
      </c>
      <c r="E72" s="81">
        <f t="shared" si="2"/>
        <v>37.28</v>
      </c>
      <c r="F72" s="84">
        <f t="shared" si="3"/>
        <v>3.9489407862531078</v>
      </c>
      <c r="G72" s="84">
        <f t="shared" si="3"/>
        <v>2.0260881849843879</v>
      </c>
      <c r="H72" s="81">
        <f t="shared" si="3"/>
        <v>5.9136536929380386</v>
      </c>
      <c r="I72" s="108">
        <v>56.699999999999996</v>
      </c>
      <c r="J72" s="108">
        <v>5.7799999999999994</v>
      </c>
      <c r="K72" s="108">
        <v>37.519999999999996</v>
      </c>
      <c r="L72" s="73">
        <v>52.300000000000004</v>
      </c>
      <c r="M72" s="73">
        <v>4.63</v>
      </c>
      <c r="N72" s="73">
        <v>43.07</v>
      </c>
      <c r="O72" s="108">
        <v>60.18</v>
      </c>
      <c r="P72" s="108">
        <v>8.57</v>
      </c>
      <c r="Q72" s="108">
        <v>31.25</v>
      </c>
      <c r="R72" s="73"/>
      <c r="S72" s="73"/>
      <c r="T72" s="73"/>
      <c r="U72" s="108"/>
      <c r="V72" s="108"/>
      <c r="W72" s="108"/>
      <c r="X72" s="74"/>
      <c r="Y72" s="74"/>
      <c r="Z72" s="74"/>
      <c r="AA72" s="74"/>
      <c r="AB72" s="1"/>
      <c r="AC72" s="1"/>
    </row>
    <row r="73" spans="1:29">
      <c r="A73" s="13">
        <v>89</v>
      </c>
      <c r="B73" s="67" t="s">
        <v>91</v>
      </c>
      <c r="C73" s="84">
        <f t="shared" si="2"/>
        <v>77.669999999999987</v>
      </c>
      <c r="D73" s="84">
        <f t="shared" si="2"/>
        <v>2.64</v>
      </c>
      <c r="E73" s="81">
        <f t="shared" si="2"/>
        <v>19.68</v>
      </c>
      <c r="F73" s="84" t="e">
        <f t="shared" si="3"/>
        <v>#DIV/0!</v>
      </c>
      <c r="G73" s="84" t="e">
        <f t="shared" si="3"/>
        <v>#DIV/0!</v>
      </c>
      <c r="H73" s="81" t="e">
        <f t="shared" si="3"/>
        <v>#DIV/0!</v>
      </c>
      <c r="I73" s="108">
        <v>77.669999999999987</v>
      </c>
      <c r="J73" s="108">
        <v>2.64</v>
      </c>
      <c r="K73" s="108">
        <v>19.68</v>
      </c>
      <c r="L73" s="73"/>
      <c r="M73" s="73"/>
      <c r="N73" s="73"/>
      <c r="O73" s="108"/>
      <c r="P73" s="108"/>
      <c r="Q73" s="108"/>
      <c r="R73" s="73"/>
      <c r="S73" s="73"/>
      <c r="T73" s="73"/>
      <c r="U73" s="108"/>
      <c r="V73" s="108"/>
      <c r="W73" s="108"/>
      <c r="X73" s="74"/>
      <c r="Y73" s="74"/>
      <c r="Z73" s="74"/>
      <c r="AA73" s="74"/>
      <c r="AB73" s="1"/>
      <c r="AC73" s="1"/>
    </row>
    <row r="74" spans="1:29">
      <c r="A74" s="13">
        <v>90</v>
      </c>
      <c r="B74" s="67" t="s">
        <v>73</v>
      </c>
      <c r="C74" s="84">
        <f t="shared" si="2"/>
        <v>88.84</v>
      </c>
      <c r="D74" s="84">
        <f t="shared" si="2"/>
        <v>2.5249999999999995</v>
      </c>
      <c r="E74" s="81">
        <f t="shared" si="2"/>
        <v>8.64</v>
      </c>
      <c r="F74" s="84">
        <f t="shared" si="3"/>
        <v>3.4648232278140867</v>
      </c>
      <c r="G74" s="84">
        <f t="shared" si="3"/>
        <v>0.96873629022556984</v>
      </c>
      <c r="H74" s="81">
        <f t="shared" si="3"/>
        <v>2.5031580054003753</v>
      </c>
      <c r="I74" s="108">
        <v>91.29</v>
      </c>
      <c r="J74" s="108">
        <v>1.8399999999999999</v>
      </c>
      <c r="K74" s="108">
        <v>6.87</v>
      </c>
      <c r="L74" s="73">
        <v>86.39</v>
      </c>
      <c r="M74" s="73">
        <v>3.2099999999999995</v>
      </c>
      <c r="N74" s="73">
        <v>10.41</v>
      </c>
      <c r="O74" s="108"/>
      <c r="P74" s="108"/>
      <c r="Q74" s="108"/>
      <c r="R74" s="73"/>
      <c r="S74" s="73"/>
      <c r="T74" s="73"/>
      <c r="U74" s="108"/>
      <c r="V74" s="108"/>
      <c r="W74" s="108"/>
      <c r="X74" s="74"/>
      <c r="Y74" s="74"/>
      <c r="Z74" s="74"/>
      <c r="AA74" s="74"/>
      <c r="AB74" s="1"/>
      <c r="AC74" s="1"/>
    </row>
    <row r="75" spans="1:29">
      <c r="A75" s="13">
        <v>91</v>
      </c>
      <c r="B75" s="67" t="s">
        <v>74</v>
      </c>
      <c r="C75" s="84">
        <f t="shared" si="2"/>
        <v>84.163333333333341</v>
      </c>
      <c r="D75" s="84">
        <f t="shared" si="2"/>
        <v>1.8333333333333333</v>
      </c>
      <c r="E75" s="81">
        <f t="shared" si="2"/>
        <v>14.003333333333336</v>
      </c>
      <c r="F75" s="84">
        <f t="shared" si="3"/>
        <v>5.7806602852384685</v>
      </c>
      <c r="G75" s="84">
        <f t="shared" si="3"/>
        <v>1.7600094696714941</v>
      </c>
      <c r="H75" s="81">
        <f t="shared" si="3"/>
        <v>4.0359922365303555</v>
      </c>
      <c r="I75" s="108">
        <v>77.64</v>
      </c>
      <c r="J75" s="108">
        <v>3.7600000000000002</v>
      </c>
      <c r="K75" s="108">
        <v>18.600000000000001</v>
      </c>
      <c r="L75" s="75">
        <v>86.2</v>
      </c>
      <c r="M75" s="75">
        <v>1.43</v>
      </c>
      <c r="N75" s="75">
        <v>12.370000000000001</v>
      </c>
      <c r="O75" s="109">
        <v>88.649999999999991</v>
      </c>
      <c r="P75" s="109">
        <v>0.31</v>
      </c>
      <c r="Q75" s="109">
        <v>11.04</v>
      </c>
      <c r="R75" s="73"/>
      <c r="S75" s="73"/>
      <c r="T75" s="73"/>
      <c r="U75" s="108"/>
      <c r="V75" s="108"/>
      <c r="W75" s="108"/>
      <c r="X75" s="74"/>
      <c r="Y75" s="74"/>
      <c r="Z75" s="74"/>
      <c r="AA75" s="74"/>
      <c r="AB75" s="1"/>
      <c r="AC75" s="1"/>
    </row>
    <row r="76" spans="1:29">
      <c r="A76" s="13">
        <v>92</v>
      </c>
      <c r="B76" s="67" t="s">
        <v>75</v>
      </c>
      <c r="C76" s="84">
        <f t="shared" si="2"/>
        <v>60.456666666666671</v>
      </c>
      <c r="D76" s="84">
        <f t="shared" si="2"/>
        <v>1.9400000000000002</v>
      </c>
      <c r="E76" s="81">
        <f t="shared" si="2"/>
        <v>37.603333333333332</v>
      </c>
      <c r="F76" s="84">
        <f t="shared" si="3"/>
        <v>5.5149826231216101</v>
      </c>
      <c r="G76" s="84">
        <f t="shared" si="3"/>
        <v>0.35510561809129298</v>
      </c>
      <c r="H76" s="81">
        <f t="shared" si="3"/>
        <v>5.8548299149790592</v>
      </c>
      <c r="I76" s="108">
        <v>59.519999999999996</v>
      </c>
      <c r="J76" s="108">
        <v>1.73</v>
      </c>
      <c r="K76" s="108">
        <v>38.75</v>
      </c>
      <c r="L76" s="73">
        <v>66.38</v>
      </c>
      <c r="M76" s="73">
        <v>2.35</v>
      </c>
      <c r="N76" s="73">
        <v>31.259999999999998</v>
      </c>
      <c r="O76" s="109">
        <v>55.47</v>
      </c>
      <c r="P76" s="109">
        <v>1.7399999999999998</v>
      </c>
      <c r="Q76" s="109">
        <v>42.8</v>
      </c>
      <c r="R76" s="73"/>
      <c r="S76" s="73"/>
      <c r="T76" s="73"/>
      <c r="U76" s="108"/>
      <c r="V76" s="108"/>
      <c r="W76" s="108"/>
      <c r="X76" s="74"/>
      <c r="Y76" s="74"/>
      <c r="Z76" s="74"/>
      <c r="AA76" s="74"/>
      <c r="AB76" s="1"/>
      <c r="AC76" s="1"/>
    </row>
    <row r="77" spans="1:29">
      <c r="A77" s="13">
        <v>93</v>
      </c>
      <c r="B77" s="67" t="s">
        <v>76</v>
      </c>
      <c r="C77" s="84">
        <f t="shared" si="2"/>
        <v>97.976666666666674</v>
      </c>
      <c r="D77" s="84">
        <f t="shared" si="2"/>
        <v>-2.2266666666666666</v>
      </c>
      <c r="E77" s="81">
        <f t="shared" si="2"/>
        <v>4.246666666666667</v>
      </c>
      <c r="F77" s="84">
        <f t="shared" si="3"/>
        <v>7.0467037211261596</v>
      </c>
      <c r="G77" s="84">
        <f t="shared" si="3"/>
        <v>0.63908789171234737</v>
      </c>
      <c r="H77" s="81">
        <f t="shared" si="3"/>
        <v>7.5755021835739278</v>
      </c>
      <c r="I77" s="108">
        <v>89.84</v>
      </c>
      <c r="J77" s="108">
        <v>-2.82</v>
      </c>
      <c r="K77" s="108">
        <v>12.98</v>
      </c>
      <c r="L77" s="73">
        <v>102.08999999999999</v>
      </c>
      <c r="M77" s="73">
        <v>-1.55</v>
      </c>
      <c r="N77" s="73">
        <v>-0.54999999999999993</v>
      </c>
      <c r="O77" s="108">
        <v>102</v>
      </c>
      <c r="P77" s="108">
        <v>-2.31</v>
      </c>
      <c r="Q77" s="108">
        <v>0.31</v>
      </c>
      <c r="R77" s="73"/>
      <c r="S77" s="73"/>
      <c r="T77" s="73"/>
      <c r="U77" s="108"/>
      <c r="V77" s="108"/>
      <c r="W77" s="108"/>
      <c r="X77" s="74"/>
      <c r="Y77" s="74"/>
      <c r="Z77" s="74"/>
      <c r="AA77" s="74"/>
      <c r="AB77" s="1"/>
      <c r="AC77" s="1"/>
    </row>
    <row r="78" spans="1:29">
      <c r="A78" s="13">
        <v>94</v>
      </c>
      <c r="B78" s="67" t="s">
        <v>77</v>
      </c>
      <c r="C78" s="84">
        <f t="shared" si="2"/>
        <v>65.56</v>
      </c>
      <c r="D78" s="84">
        <f t="shared" si="2"/>
        <v>3.2699999999999996</v>
      </c>
      <c r="E78" s="81">
        <f t="shared" si="2"/>
        <v>31.169999999999998</v>
      </c>
      <c r="F78" s="84">
        <f t="shared" si="3"/>
        <v>2.2865038814749479</v>
      </c>
      <c r="G78" s="84">
        <f t="shared" si="3"/>
        <v>0.78689262291624185</v>
      </c>
      <c r="H78" s="81">
        <f t="shared" si="3"/>
        <v>3.0258387267004183</v>
      </c>
      <c r="I78" s="108">
        <v>68.2</v>
      </c>
      <c r="J78" s="108">
        <v>4.1099999999999994</v>
      </c>
      <c r="K78" s="108">
        <v>27.689999999999998</v>
      </c>
      <c r="L78" s="73">
        <v>64.209999999999994</v>
      </c>
      <c r="M78" s="73">
        <v>3.15</v>
      </c>
      <c r="N78" s="73">
        <v>32.64</v>
      </c>
      <c r="O78" s="108">
        <v>64.27000000000001</v>
      </c>
      <c r="P78" s="108">
        <v>2.5499999999999998</v>
      </c>
      <c r="Q78" s="108">
        <v>33.18</v>
      </c>
      <c r="R78" s="73"/>
      <c r="S78" s="73"/>
      <c r="T78" s="73"/>
      <c r="U78" s="108"/>
      <c r="V78" s="108"/>
      <c r="W78" s="108"/>
      <c r="X78" s="74"/>
      <c r="Y78" s="74"/>
      <c r="Z78" s="74"/>
      <c r="AA78" s="74"/>
      <c r="AB78" s="1"/>
      <c r="AC78" s="1"/>
    </row>
    <row r="79" spans="1:29">
      <c r="A79" s="13">
        <v>95</v>
      </c>
      <c r="B79" s="67" t="s">
        <v>78</v>
      </c>
      <c r="C79" s="84">
        <f t="shared" si="2"/>
        <v>74.37</v>
      </c>
      <c r="D79" s="84">
        <f t="shared" si="2"/>
        <v>2.8566666666666669</v>
      </c>
      <c r="E79" s="81">
        <f t="shared" si="2"/>
        <v>22.773333333333337</v>
      </c>
      <c r="F79" s="84">
        <f t="shared" si="3"/>
        <v>9.0750426996240616</v>
      </c>
      <c r="G79" s="84">
        <f t="shared" si="3"/>
        <v>2.9264540545399531</v>
      </c>
      <c r="H79" s="81">
        <f t="shared" si="3"/>
        <v>6.1532863847974042</v>
      </c>
      <c r="I79" s="108">
        <v>73.45</v>
      </c>
      <c r="J79" s="108">
        <v>3.3099999999999996</v>
      </c>
      <c r="K79" s="108">
        <v>23.24</v>
      </c>
      <c r="L79" s="73">
        <v>65.790000000000006</v>
      </c>
      <c r="M79" s="73">
        <v>5.53</v>
      </c>
      <c r="N79" s="73">
        <v>28.68</v>
      </c>
      <c r="O79" s="108">
        <v>83.87</v>
      </c>
      <c r="P79" s="108">
        <v>-0.27</v>
      </c>
      <c r="Q79" s="108">
        <v>16.400000000000002</v>
      </c>
      <c r="R79" s="73"/>
      <c r="S79" s="73"/>
      <c r="T79" s="73"/>
      <c r="U79" s="108"/>
      <c r="V79" s="108"/>
      <c r="W79" s="108"/>
      <c r="X79" s="74"/>
      <c r="Y79" s="74"/>
      <c r="Z79" s="74"/>
      <c r="AA79" s="74"/>
      <c r="AB79" s="1"/>
      <c r="AC79" s="1"/>
    </row>
    <row r="80" spans="1:29">
      <c r="A80" s="13">
        <v>96</v>
      </c>
      <c r="B80" s="67" t="s">
        <v>79</v>
      </c>
      <c r="C80" s="84">
        <f t="shared" si="2"/>
        <v>87.056666666666672</v>
      </c>
      <c r="D80" s="84">
        <f t="shared" si="2"/>
        <v>6.0566666666666675</v>
      </c>
      <c r="E80" s="81">
        <f t="shared" si="2"/>
        <v>6.8866666666666667</v>
      </c>
      <c r="F80" s="84">
        <f t="shared" si="3"/>
        <v>11.976578532007077</v>
      </c>
      <c r="G80" s="84">
        <f t="shared" si="3"/>
        <v>4.3685504842376872</v>
      </c>
      <c r="H80" s="81">
        <f t="shared" si="3"/>
        <v>7.7146376022035765</v>
      </c>
      <c r="I80" s="108">
        <v>74.25</v>
      </c>
      <c r="J80" s="108">
        <v>10.32</v>
      </c>
      <c r="K80" s="108">
        <v>15.43</v>
      </c>
      <c r="L80" s="73">
        <v>88.94</v>
      </c>
      <c r="M80" s="73">
        <v>6.2600000000000007</v>
      </c>
      <c r="N80" s="73">
        <v>4.8</v>
      </c>
      <c r="O80" s="108">
        <v>97.98</v>
      </c>
      <c r="P80" s="108">
        <v>1.59</v>
      </c>
      <c r="Q80" s="108">
        <v>0.43</v>
      </c>
      <c r="R80" s="73"/>
      <c r="S80" s="73"/>
      <c r="T80" s="73"/>
      <c r="U80" s="108"/>
      <c r="V80" s="108"/>
      <c r="W80" s="108"/>
      <c r="X80" s="74"/>
      <c r="Y80" s="74"/>
      <c r="Z80" s="74"/>
      <c r="AA80" s="74"/>
      <c r="AB80" s="1"/>
      <c r="AC80" s="1"/>
    </row>
    <row r="81" spans="1:29">
      <c r="A81" s="13">
        <v>97</v>
      </c>
      <c r="B81" s="67" t="s">
        <v>80</v>
      </c>
      <c r="C81" s="84">
        <f t="shared" si="2"/>
        <v>74.914999999999992</v>
      </c>
      <c r="D81" s="84">
        <f t="shared" si="2"/>
        <v>3.9550000000000001</v>
      </c>
      <c r="E81" s="81">
        <f t="shared" si="2"/>
        <v>21.135000000000002</v>
      </c>
      <c r="F81" s="84">
        <f t="shared" si="3"/>
        <v>11.54705373677649</v>
      </c>
      <c r="G81" s="84">
        <f t="shared" si="3"/>
        <v>1.7606958851545043</v>
      </c>
      <c r="H81" s="81">
        <f t="shared" si="3"/>
        <v>13.314820689742689</v>
      </c>
      <c r="I81" s="108">
        <v>83.08</v>
      </c>
      <c r="J81" s="108">
        <v>5.2</v>
      </c>
      <c r="K81" s="108">
        <v>11.72</v>
      </c>
      <c r="L81" s="73">
        <v>66.75</v>
      </c>
      <c r="M81" s="73">
        <v>2.71</v>
      </c>
      <c r="N81" s="73">
        <v>30.55</v>
      </c>
      <c r="O81" s="108"/>
      <c r="P81" s="108"/>
      <c r="Q81" s="108"/>
      <c r="R81" s="73"/>
      <c r="S81" s="73"/>
      <c r="T81" s="73"/>
      <c r="U81" s="108"/>
      <c r="V81" s="108"/>
      <c r="W81" s="108"/>
      <c r="X81" s="74"/>
      <c r="Y81" s="74"/>
      <c r="Z81" s="74"/>
      <c r="AA81" s="74"/>
      <c r="AB81" s="1"/>
      <c r="AC81" s="1"/>
    </row>
    <row r="82" spans="1:29">
      <c r="A82" s="13">
        <v>99</v>
      </c>
      <c r="B82" s="67" t="s">
        <v>81</v>
      </c>
      <c r="C82" s="84">
        <f t="shared" si="2"/>
        <v>82.873333333333335</v>
      </c>
      <c r="D82" s="84">
        <f t="shared" si="2"/>
        <v>3.0499999999999994</v>
      </c>
      <c r="E82" s="81">
        <f t="shared" si="2"/>
        <v>14.076666666666668</v>
      </c>
      <c r="F82" s="84">
        <f t="shared" si="3"/>
        <v>3.0282723347369696</v>
      </c>
      <c r="G82" s="84">
        <f t="shared" si="3"/>
        <v>1.5155527044613151</v>
      </c>
      <c r="H82" s="81">
        <f t="shared" si="3"/>
        <v>1.6105071664954898</v>
      </c>
      <c r="I82" s="108">
        <v>85.33</v>
      </c>
      <c r="J82" s="108">
        <v>2.1800000000000002</v>
      </c>
      <c r="K82" s="108">
        <v>12.49</v>
      </c>
      <c r="L82" s="73">
        <v>83.8</v>
      </c>
      <c r="M82" s="73">
        <v>2.17</v>
      </c>
      <c r="N82" s="73">
        <v>14.030000000000001</v>
      </c>
      <c r="O82" s="108">
        <v>79.490000000000009</v>
      </c>
      <c r="P82" s="108">
        <v>4.8</v>
      </c>
      <c r="Q82" s="108">
        <v>15.709999999999999</v>
      </c>
      <c r="R82" s="73"/>
      <c r="S82" s="73"/>
      <c r="T82" s="73"/>
      <c r="U82" s="108"/>
      <c r="V82" s="108"/>
      <c r="W82" s="108"/>
      <c r="X82" s="74"/>
      <c r="Y82" s="74"/>
      <c r="Z82" s="74"/>
      <c r="AA82" s="74"/>
      <c r="AB82" s="1"/>
      <c r="AC82" s="1"/>
    </row>
    <row r="83" spans="1:29">
      <c r="C83" s="73"/>
      <c r="D83" s="73"/>
      <c r="E83" s="73"/>
      <c r="F83" s="73"/>
      <c r="G83" s="73"/>
      <c r="H83" s="73"/>
      <c r="I83" s="108"/>
      <c r="J83" s="108"/>
      <c r="K83" s="108"/>
      <c r="L83" s="73"/>
      <c r="M83" s="73"/>
      <c r="N83" s="73"/>
      <c r="O83" s="108"/>
      <c r="P83" s="108"/>
      <c r="Q83" s="108"/>
      <c r="R83" s="74"/>
      <c r="S83" s="74"/>
      <c r="T83" s="74"/>
      <c r="U83" s="108"/>
      <c r="V83" s="108"/>
      <c r="W83" s="108"/>
      <c r="X83" s="74"/>
      <c r="Y83" s="74"/>
      <c r="Z83" s="74"/>
      <c r="AA83" s="74"/>
      <c r="AB83" s="1"/>
      <c r="AC83" s="1"/>
    </row>
    <row r="84" spans="1:29">
      <c r="I84" s="111"/>
      <c r="J84" s="111"/>
      <c r="K84" s="111"/>
      <c r="L84" s="84"/>
      <c r="M84" s="84"/>
      <c r="N84" s="84"/>
      <c r="O84" s="111"/>
      <c r="P84" s="111"/>
      <c r="Q84" s="111"/>
      <c r="R84" s="1"/>
      <c r="S84" s="1"/>
      <c r="T84" s="1"/>
      <c r="U84" s="111"/>
      <c r="V84" s="111"/>
      <c r="W84" s="111"/>
      <c r="X84" s="1"/>
      <c r="Y84" s="1"/>
      <c r="Z84" s="1"/>
      <c r="AA84" s="1"/>
      <c r="AB84" s="1"/>
      <c r="AC84" s="1"/>
    </row>
    <row r="85" spans="1:29">
      <c r="I85" s="111"/>
      <c r="J85" s="111"/>
      <c r="K85" s="111"/>
      <c r="L85" s="84"/>
      <c r="M85" s="84"/>
      <c r="N85" s="84"/>
      <c r="O85" s="111"/>
      <c r="P85" s="111"/>
      <c r="Q85" s="111"/>
      <c r="R85" s="1"/>
      <c r="S85" s="1"/>
      <c r="T85" s="1"/>
      <c r="U85" s="111"/>
      <c r="V85" s="111"/>
      <c r="W85" s="111"/>
      <c r="X85" s="1"/>
      <c r="Y85" s="1"/>
      <c r="Z85" s="1"/>
      <c r="AA85" s="1"/>
      <c r="AB85" s="1"/>
      <c r="AC85" s="1"/>
    </row>
    <row r="86" spans="1:29">
      <c r="I86" s="111"/>
      <c r="J86" s="111"/>
      <c r="K86" s="111"/>
      <c r="L86" s="84"/>
      <c r="M86" s="84"/>
      <c r="N86" s="84"/>
      <c r="O86" s="111"/>
      <c r="P86" s="111"/>
      <c r="Q86" s="111"/>
      <c r="R86" s="1"/>
      <c r="S86" s="1"/>
      <c r="T86" s="1"/>
      <c r="U86" s="111"/>
      <c r="V86" s="111"/>
      <c r="W86" s="111"/>
      <c r="X86" s="1"/>
      <c r="Y86" s="1"/>
      <c r="Z86" s="1"/>
      <c r="AA86" s="1"/>
      <c r="AB86" s="1"/>
      <c r="AC86" s="1"/>
    </row>
    <row r="87" spans="1:29">
      <c r="I87" s="111"/>
      <c r="J87" s="111"/>
      <c r="K87" s="111"/>
      <c r="L87" s="84"/>
      <c r="M87" s="84"/>
      <c r="N87" s="84"/>
      <c r="O87" s="111"/>
      <c r="P87" s="111"/>
      <c r="Q87" s="111"/>
      <c r="R87" s="1"/>
      <c r="S87" s="1"/>
      <c r="T87" s="1"/>
      <c r="U87" s="111"/>
      <c r="V87" s="111"/>
      <c r="W87" s="111"/>
      <c r="X87" s="1"/>
      <c r="Y87" s="1"/>
      <c r="Z87" s="1"/>
      <c r="AA87" s="1"/>
      <c r="AB87" s="1"/>
      <c r="AC87" s="1"/>
    </row>
    <row r="88" spans="1:29">
      <c r="I88" s="111"/>
      <c r="J88" s="111"/>
      <c r="K88" s="111"/>
      <c r="L88" s="84"/>
      <c r="M88" s="84"/>
      <c r="N88" s="84"/>
      <c r="O88" s="111"/>
      <c r="P88" s="111"/>
      <c r="Q88" s="111"/>
      <c r="R88" s="1"/>
      <c r="S88" s="1"/>
      <c r="T88" s="1"/>
      <c r="U88" s="111"/>
      <c r="V88" s="111"/>
      <c r="W88" s="111"/>
      <c r="X88" s="1"/>
      <c r="Y88" s="1"/>
      <c r="Z88" s="1"/>
      <c r="AA88" s="1"/>
      <c r="AB88" s="1"/>
      <c r="AC88" s="1"/>
    </row>
    <row r="90" spans="1:29">
      <c r="D90" s="18"/>
    </row>
    <row r="91" spans="1:29">
      <c r="D91" s="21"/>
      <c r="E91" s="18"/>
    </row>
    <row r="92" spans="1:29">
      <c r="D92" s="18"/>
      <c r="E92" s="18"/>
    </row>
    <row r="93" spans="1:29">
      <c r="E93" s="1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Naming Conventions</vt:lpstr>
      <vt:lpstr>CitG6</vt:lpstr>
      <vt:lpstr>CitG24</vt:lpstr>
      <vt:lpstr>CitQ6</vt:lpstr>
      <vt:lpstr>CitQ24</vt:lpstr>
      <vt:lpstr>SerG6</vt:lpstr>
      <vt:lpstr>SerG24</vt:lpstr>
      <vt:lpstr>GlyG6</vt:lpstr>
      <vt:lpstr>GlyG24</vt:lpstr>
      <vt:lpstr>FumG6</vt:lpstr>
      <vt:lpstr>FumG24</vt:lpstr>
      <vt:lpstr>FumQ6</vt:lpstr>
      <vt:lpstr>FumQ24</vt:lpstr>
      <vt:lpstr>MalG6</vt:lpstr>
      <vt:lpstr>MalG24</vt:lpstr>
      <vt:lpstr>MalQ6</vt:lpstr>
      <vt:lpstr>MalQ24</vt:lpstr>
      <vt:lpstr>LacG6</vt:lpstr>
      <vt:lpstr>LacG24</vt:lpstr>
      <vt:lpstr>LacQ6</vt:lpstr>
      <vt:lpstr>LacQ24</vt:lpstr>
      <vt:lpstr>NOVA</vt:lpstr>
      <vt:lpstr>Growth rate</vt:lpstr>
      <vt:lpstr>Nutrient dependence</vt:lpstr>
    </vt:vector>
  </TitlesOfParts>
  <Company>UT Southwestern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Pediatrics</dc:creator>
  <cp:lastModifiedBy>Ling Cai</cp:lastModifiedBy>
  <dcterms:created xsi:type="dcterms:W3CDTF">2014-12-04T17:35:10Z</dcterms:created>
  <dcterms:modified xsi:type="dcterms:W3CDTF">2018-09-10T18:04:31Z</dcterms:modified>
</cp:coreProperties>
</file>