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Lucas\Desktop\TCC_Caio\Arduino\MotorCurveTensionSpeed\"/>
    </mc:Choice>
  </mc:AlternateContent>
  <xr:revisionPtr revIDLastSave="0" documentId="13_ncr:1_{5AD7EF76-FF24-4B38-B8B9-B0BE971BB62E}" xr6:coauthVersionLast="47" xr6:coauthVersionMax="47" xr10:uidLastSave="{00000000-0000-0000-0000-000000000000}"/>
  <bookViews>
    <workbookView xWindow="-108" yWindow="-108" windowWidth="23256" windowHeight="12576" xr2:uid="{945CC16F-5DAA-4DD1-BA83-FB9F792CC9C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3" i="1"/>
  <c r="C18" i="1"/>
  <c r="C17" i="1"/>
</calcChain>
</file>

<file path=xl/sharedStrings.xml><?xml version="1.0" encoding="utf-8"?>
<sst xmlns="http://schemas.openxmlformats.org/spreadsheetml/2006/main" count="5" uniqueCount="4">
  <si>
    <t>Tension (V)</t>
  </si>
  <si>
    <t>Vitesse (m/s)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</si>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</sst>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Vitesse</a:t>
            </a:r>
            <a:r>
              <a:rPr lang="pt-BR" baseline="0"/>
              <a:t> x Tension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Planilha1!$C$3:$C$15</c:f>
              <c:numCache>
                <c:formatCode>General</c:formatCode>
                <c:ptCount val="13"/>
                <c:pt idx="0">
                  <c:v>6.8000000000000005E-2</c:v>
                </c:pt>
                <c:pt idx="1">
                  <c:v>8.5999999999999993E-2</c:v>
                </c:pt>
                <c:pt idx="2">
                  <c:v>0.10299999999999999</c:v>
                </c:pt>
                <c:pt idx="3">
                  <c:v>0.12</c:v>
                </c:pt>
                <c:pt idx="4">
                  <c:v>0.13800000000000001</c:v>
                </c:pt>
                <c:pt idx="5">
                  <c:v>0.152</c:v>
                </c:pt>
                <c:pt idx="6">
                  <c:v>0.17199999999999999</c:v>
                </c:pt>
                <c:pt idx="7">
                  <c:v>0.19</c:v>
                </c:pt>
                <c:pt idx="8">
                  <c:v>0.20599999999999999</c:v>
                </c:pt>
                <c:pt idx="9">
                  <c:v>0.223</c:v>
                </c:pt>
                <c:pt idx="10">
                  <c:v>0.24199999999999999</c:v>
                </c:pt>
                <c:pt idx="11">
                  <c:v>0.25800000000000001</c:v>
                </c:pt>
                <c:pt idx="12">
                  <c:v>0.27400000000000002</c:v>
                </c:pt>
              </c:numCache>
            </c:numRef>
          </c:xVal>
          <c:yVal>
            <c:numRef>
              <c:f>Planilha1!$B$3:$B$15</c:f>
              <c:numCache>
                <c:formatCode>General</c:formatCode>
                <c:ptCount val="13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F-4468-A05A-252923133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50079"/>
        <c:axId val="1661847167"/>
      </c:scatterChart>
      <c:valAx>
        <c:axId val="166185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Vitesse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847167"/>
        <c:crosses val="autoZero"/>
        <c:crossBetween val="midCat"/>
      </c:valAx>
      <c:valAx>
        <c:axId val="16618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Tension</a:t>
                </a:r>
                <a:r>
                  <a:rPr lang="pt-BR" baseline="0"/>
                  <a:t> ()V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85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2</xdr:row>
      <xdr:rowOff>106680</xdr:rowOff>
    </xdr:from>
    <xdr:to>
      <xdr:col>14</xdr:col>
      <xdr:colOff>22860</xdr:colOff>
      <xdr:row>17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536CBC-EA99-4947-B607-DB37EAAE3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0FC4-9E16-405C-A898-A8CDA0C13BFB}">
  <dimension ref="B2:E18"/>
  <sheetViews>
    <sheetView tabSelected="1" workbookViewId="0">
      <selection activeCell="O20" sqref="O20"/>
    </sheetView>
  </sheetViews>
  <sheetFormatPr defaultRowHeight="14.4" x14ac:dyDescent="0.3"/>
  <cols>
    <col min="2" max="2" width="17.109375" customWidth="1"/>
    <col min="3" max="3" width="14.21875" customWidth="1"/>
    <col min="5" max="5" width="17.109375" customWidth="1"/>
  </cols>
  <sheetData>
    <row r="2" spans="2:5" x14ac:dyDescent="0.3">
      <c r="B2" t="s">
        <v>0</v>
      </c>
      <c r="C2" t="s">
        <v>1</v>
      </c>
      <c r="E2" t="s">
        <v>0</v>
      </c>
    </row>
    <row r="3" spans="2:5" x14ac:dyDescent="0.3">
      <c r="B3">
        <v>3</v>
      </c>
      <c r="C3">
        <v>6.8000000000000005E-2</v>
      </c>
      <c r="E3" s="1">
        <f>$C$18+C3*$C$17</f>
        <v>3</v>
      </c>
    </row>
    <row r="4" spans="2:5" x14ac:dyDescent="0.3">
      <c r="B4">
        <v>3.5</v>
      </c>
      <c r="C4">
        <v>8.5999999999999993E-2</v>
      </c>
      <c r="E4" s="1">
        <f t="shared" ref="E4:E15" si="0">$C$18+C4*$C$17</f>
        <v>3.5190291262135918</v>
      </c>
    </row>
    <row r="5" spans="2:5" x14ac:dyDescent="0.3">
      <c r="B5">
        <v>4</v>
      </c>
      <c r="C5">
        <v>0.10299999999999999</v>
      </c>
      <c r="E5" s="1">
        <f t="shared" si="0"/>
        <v>4.0092233009708735</v>
      </c>
    </row>
    <row r="6" spans="2:5" x14ac:dyDescent="0.3">
      <c r="B6">
        <v>4.5</v>
      </c>
      <c r="C6">
        <v>0.12</v>
      </c>
      <c r="E6" s="1">
        <f t="shared" si="0"/>
        <v>4.4994174757281549</v>
      </c>
    </row>
    <row r="7" spans="2:5" x14ac:dyDescent="0.3">
      <c r="B7">
        <v>5</v>
      </c>
      <c r="C7">
        <v>0.13800000000000001</v>
      </c>
      <c r="E7" s="1">
        <f t="shared" si="0"/>
        <v>5.0184466019417471</v>
      </c>
    </row>
    <row r="8" spans="2:5" x14ac:dyDescent="0.3">
      <c r="B8">
        <v>5.5</v>
      </c>
      <c r="C8">
        <v>0.152</v>
      </c>
      <c r="E8" s="1">
        <f t="shared" si="0"/>
        <v>5.4221359223300967</v>
      </c>
    </row>
    <row r="9" spans="2:5" x14ac:dyDescent="0.3">
      <c r="B9">
        <v>6</v>
      </c>
      <c r="C9">
        <v>0.17199999999999999</v>
      </c>
      <c r="E9" s="1">
        <f t="shared" si="0"/>
        <v>5.9988349514563097</v>
      </c>
    </row>
    <row r="10" spans="2:5" x14ac:dyDescent="0.3">
      <c r="B10">
        <v>6.5</v>
      </c>
      <c r="C10">
        <v>0.19</v>
      </c>
      <c r="E10" s="1">
        <f t="shared" si="0"/>
        <v>6.5178640776699028</v>
      </c>
    </row>
    <row r="11" spans="2:5" x14ac:dyDescent="0.3">
      <c r="B11">
        <v>7</v>
      </c>
      <c r="C11">
        <v>0.20599999999999999</v>
      </c>
      <c r="E11" s="1">
        <f t="shared" si="0"/>
        <v>6.9792233009708724</v>
      </c>
    </row>
    <row r="12" spans="2:5" x14ac:dyDescent="0.3">
      <c r="B12">
        <v>7.5</v>
      </c>
      <c r="C12">
        <v>0.223</v>
      </c>
      <c r="E12" s="1">
        <f t="shared" si="0"/>
        <v>7.4694174757281546</v>
      </c>
    </row>
    <row r="13" spans="2:5" x14ac:dyDescent="0.3">
      <c r="B13">
        <v>8</v>
      </c>
      <c r="C13">
        <v>0.24199999999999999</v>
      </c>
      <c r="E13" s="1">
        <f t="shared" si="0"/>
        <v>8.0172815533980568</v>
      </c>
    </row>
    <row r="14" spans="2:5" x14ac:dyDescent="0.3">
      <c r="B14">
        <v>8.5</v>
      </c>
      <c r="C14">
        <v>0.25800000000000001</v>
      </c>
      <c r="E14" s="1">
        <f t="shared" si="0"/>
        <v>8.4786407766990273</v>
      </c>
    </row>
    <row r="15" spans="2:5" x14ac:dyDescent="0.3">
      <c r="B15">
        <v>8.94</v>
      </c>
      <c r="C15">
        <v>0.27400000000000002</v>
      </c>
      <c r="E15" s="1">
        <f t="shared" si="0"/>
        <v>8.94</v>
      </c>
    </row>
    <row r="17" spans="2:3" x14ac:dyDescent="0.3">
      <c r="B17" t="s">
        <v>2</v>
      </c>
      <c r="C17">
        <f>(B15-B3)/(C15-C3)</f>
        <v>28.834951456310677</v>
      </c>
    </row>
    <row r="18" spans="2:3" x14ac:dyDescent="0.3">
      <c r="B18" t="s">
        <v>3</v>
      </c>
      <c r="C18">
        <f>B3-C3*C17</f>
        <v>1.0392233009708738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Lucas</dc:creator>
  <cp:lastModifiedBy>João Lucas</cp:lastModifiedBy>
  <dcterms:created xsi:type="dcterms:W3CDTF">2022-02-25T00:42:01Z</dcterms:created>
  <dcterms:modified xsi:type="dcterms:W3CDTF">2022-02-25T01:19:42Z</dcterms:modified>
</cp:coreProperties>
</file>