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9540" windowHeight="3744" activeTab="3"/>
  </bookViews>
  <sheets>
    <sheet name="Gráf5" sheetId="8" r:id="rId1"/>
    <sheet name="Gráf1" sheetId="9" r:id="rId2"/>
    <sheet name="Gráf2" sheetId="10" r:id="rId3"/>
    <sheet name="Plan1" sheetId="1" r:id="rId4"/>
    <sheet name="Plan2" sheetId="2" r:id="rId5"/>
    <sheet name="Plan3" sheetId="3" r:id="rId6"/>
  </sheets>
  <calcPr calcId="144525"/>
</workbook>
</file>

<file path=xl/calcChain.xml><?xml version="1.0" encoding="utf-8"?>
<calcChain xmlns="http://schemas.openxmlformats.org/spreadsheetml/2006/main">
  <c r="G27" i="1" l="1"/>
  <c r="D26" i="1"/>
  <c r="D23" i="1"/>
  <c r="F25" i="1" l="1"/>
  <c r="F27" i="1" s="1"/>
</calcChain>
</file>

<file path=xl/sharedStrings.xml><?xml version="1.0" encoding="utf-8"?>
<sst xmlns="http://schemas.openxmlformats.org/spreadsheetml/2006/main" count="23" uniqueCount="22">
  <si>
    <t>CADASTRO DE BARCOS</t>
  </si>
  <si>
    <t>NOME_BARCO</t>
  </si>
  <si>
    <t>THIAGO</t>
  </si>
  <si>
    <t>BIRO</t>
  </si>
  <si>
    <t>LINDINALVA</t>
  </si>
  <si>
    <t>CELIA</t>
  </si>
  <si>
    <t>ALI</t>
  </si>
  <si>
    <t>GOOGLE</t>
  </si>
  <si>
    <t>CADASTRO REGATAS</t>
  </si>
  <si>
    <t>DATA</t>
  </si>
  <si>
    <t>COD BARCO [1.. 6]</t>
  </si>
  <si>
    <t>NUM_BARCO[1..6]</t>
  </si>
  <si>
    <t>HORA INICIO[hh:mm]</t>
  </si>
  <si>
    <t>ANO DE FABRICACAO[aaaa]</t>
  </si>
  <si>
    <t>PARTICIPACAO REGATAS</t>
  </si>
  <si>
    <t>HORA CHEGADA</t>
  </si>
  <si>
    <t>NUMERO DA REGATA[1..3]</t>
  </si>
  <si>
    <t>NUMERO BARCO[1..6]</t>
  </si>
  <si>
    <t>hr_inicio</t>
  </si>
  <si>
    <t>mim_inicio</t>
  </si>
  <si>
    <t>hr_termino</t>
  </si>
  <si>
    <t>mim_termino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</si>
</sst>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Plan1!$B$21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31488"/>
        <c:axId val="120033280"/>
      </c:barChart>
      <c:catAx>
        <c:axId val="12003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033280"/>
        <c:crosses val="autoZero"/>
        <c:auto val="1"/>
        <c:lblAlgn val="ctr"/>
        <c:lblOffset val="100"/>
        <c:noMultiLvlLbl val="0"/>
      </c:catAx>
      <c:valAx>
        <c:axId val="12003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03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Plan1!$A$15:$A$18</c:f>
              <c:strCache>
                <c:ptCount val="4"/>
                <c:pt idx="0">
                  <c:v>PARTICIPACAO REGATAS</c:v>
                </c:pt>
                <c:pt idx="1">
                  <c:v>NUMERO BARCO[1..6]</c:v>
                </c:pt>
                <c:pt idx="2">
                  <c:v>NUMERO DA REGATA[1..3]</c:v>
                </c:pt>
                <c:pt idx="3">
                  <c:v>HORA CHEGADA</c:v>
                </c:pt>
              </c:strCache>
            </c:strRef>
          </c:cat>
          <c:val>
            <c:numRef>
              <c:f>Plan1!$B$15:$B$18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 formatCode="h:mm">
                  <c:v>0.35416666666666669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Plan1!$A$15:$A$18</c:f>
              <c:strCache>
                <c:ptCount val="4"/>
                <c:pt idx="0">
                  <c:v>PARTICIPACAO REGATAS</c:v>
                </c:pt>
                <c:pt idx="1">
                  <c:v>NUMERO BARCO[1..6]</c:v>
                </c:pt>
                <c:pt idx="2">
                  <c:v>NUMERO DA REGATA[1..3]</c:v>
                </c:pt>
                <c:pt idx="3">
                  <c:v>HORA CHEGADA</c:v>
                </c:pt>
              </c:strCache>
            </c:strRef>
          </c:cat>
          <c:val>
            <c:numRef>
              <c:f>Plan1!$C$15:$C$18</c:f>
              <c:numCache>
                <c:formatCode>General</c:formatCode>
                <c:ptCount val="4"/>
                <c:pt idx="1">
                  <c:v>2</c:v>
                </c:pt>
                <c:pt idx="2">
                  <c:v>2</c:v>
                </c:pt>
                <c:pt idx="3" formatCode="h:mm">
                  <c:v>0.45833333333333331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Plan1!$A$15:$A$18</c:f>
              <c:strCache>
                <c:ptCount val="4"/>
                <c:pt idx="0">
                  <c:v>PARTICIPACAO REGATAS</c:v>
                </c:pt>
                <c:pt idx="1">
                  <c:v>NUMERO BARCO[1..6]</c:v>
                </c:pt>
                <c:pt idx="2">
                  <c:v>NUMERO DA REGATA[1..3]</c:v>
                </c:pt>
                <c:pt idx="3">
                  <c:v>HORA CHEGADA</c:v>
                </c:pt>
              </c:strCache>
            </c:strRef>
          </c:cat>
          <c:val>
            <c:numRef>
              <c:f>Plan1!$D$15:$D$18</c:f>
              <c:numCache>
                <c:formatCode>General</c:formatCode>
                <c:ptCount val="4"/>
                <c:pt idx="1">
                  <c:v>3</c:v>
                </c:pt>
                <c:pt idx="2">
                  <c:v>3</c:v>
                </c:pt>
                <c:pt idx="3" formatCode="h:mm">
                  <c:v>0.4375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45952"/>
        <c:axId val="117506432"/>
      </c:barChart>
      <c:catAx>
        <c:axId val="12404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506432"/>
        <c:crosses val="autoZero"/>
        <c:auto val="1"/>
        <c:lblAlgn val="ctr"/>
        <c:lblOffset val="100"/>
        <c:noMultiLvlLbl val="0"/>
      </c:catAx>
      <c:valAx>
        <c:axId val="11750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4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Plan1!$B$22:$C$22</c:f>
              <c:numCache>
                <c:formatCode>h:mm</c:formatCode>
                <c:ptCount val="2"/>
              </c:numCache>
            </c:numRef>
          </c:val>
        </c:ser>
        <c:ser>
          <c:idx val="1"/>
          <c:order val="1"/>
          <c:invertIfNegative val="0"/>
          <c:val>
            <c:numRef>
              <c:f>Plan1!$B$23:$C$23</c:f>
              <c:numCache>
                <c:formatCode>General</c:formatCode>
                <c:ptCount val="2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35744"/>
        <c:axId val="116337280"/>
      </c:barChart>
      <c:catAx>
        <c:axId val="11633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337280"/>
        <c:crosses val="autoZero"/>
        <c:auto val="1"/>
        <c:lblAlgn val="ctr"/>
        <c:lblOffset val="100"/>
        <c:noMultiLvlLbl val="0"/>
      </c:catAx>
      <c:valAx>
        <c:axId val="116337280"/>
        <c:scaling>
          <c:orientation val="minMax"/>
        </c:scaling>
        <c:delete val="0"/>
        <c:axPos val="l"/>
        <c:majorGridlines/>
        <c:numFmt formatCode="h:mm" sourceLinked="1"/>
        <c:majorTickMark val="out"/>
        <c:minorTickMark val="none"/>
        <c:tickLblPos val="nextTo"/>
        <c:crossAx val="11633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3857" cy="600269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3857" cy="600269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3857" cy="600269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H26" sqref="H26"/>
    </sheetView>
  </sheetViews>
  <sheetFormatPr defaultRowHeight="14.4" x14ac:dyDescent="0.3"/>
  <cols>
    <col min="1" max="1" width="24.109375" bestFit="1" customWidth="1"/>
    <col min="2" max="3" width="10.5546875" bestFit="1" customWidth="1"/>
    <col min="4" max="4" width="11.109375" bestFit="1" customWidth="1"/>
    <col min="5" max="5" width="5.6640625" bestFit="1" customWidth="1"/>
    <col min="6" max="6" width="8.21875" bestFit="1" customWidth="1"/>
    <col min="7" max="7" width="8" bestFit="1" customWidth="1"/>
  </cols>
  <sheetData>
    <row r="1" spans="1:7" x14ac:dyDescent="0.3">
      <c r="A1" t="s">
        <v>0</v>
      </c>
    </row>
    <row r="2" spans="1:7" x14ac:dyDescent="0.3">
      <c r="A2" s="1" t="s">
        <v>11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7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3">
      <c r="A4" t="s">
        <v>13</v>
      </c>
      <c r="B4">
        <v>1989</v>
      </c>
      <c r="C4">
        <v>1968</v>
      </c>
      <c r="D4">
        <v>1968</v>
      </c>
      <c r="E4">
        <v>1977</v>
      </c>
      <c r="F4">
        <v>2000</v>
      </c>
      <c r="G4">
        <v>2015</v>
      </c>
    </row>
    <row r="8" spans="1:7" x14ac:dyDescent="0.3">
      <c r="A8" t="s">
        <v>8</v>
      </c>
    </row>
    <row r="9" spans="1:7" x14ac:dyDescent="0.3">
      <c r="A9" t="s">
        <v>16</v>
      </c>
      <c r="B9">
        <v>1</v>
      </c>
      <c r="C9">
        <v>2</v>
      </c>
      <c r="D9">
        <v>3</v>
      </c>
    </row>
    <row r="10" spans="1:7" x14ac:dyDescent="0.3">
      <c r="A10" t="s">
        <v>9</v>
      </c>
      <c r="B10" s="2">
        <v>41821</v>
      </c>
      <c r="C10" s="2">
        <v>36933</v>
      </c>
      <c r="D10" s="2">
        <v>32806</v>
      </c>
    </row>
    <row r="11" spans="1:7" x14ac:dyDescent="0.3">
      <c r="A11" t="s">
        <v>12</v>
      </c>
      <c r="B11" s="3">
        <v>0.36805555555555558</v>
      </c>
      <c r="C11" s="3">
        <v>0.30555555555555552</v>
      </c>
      <c r="D11" s="3">
        <v>0.25694444444444448</v>
      </c>
    </row>
    <row r="12" spans="1:7" x14ac:dyDescent="0.3">
      <c r="A12" s="1" t="s">
        <v>10</v>
      </c>
      <c r="B12">
        <v>6</v>
      </c>
      <c r="C12">
        <v>5</v>
      </c>
      <c r="D12">
        <v>4</v>
      </c>
    </row>
    <row r="15" spans="1:7" x14ac:dyDescent="0.3">
      <c r="A15" t="s">
        <v>14</v>
      </c>
    </row>
    <row r="16" spans="1:7" x14ac:dyDescent="0.3">
      <c r="A16" t="s">
        <v>17</v>
      </c>
      <c r="B16">
        <v>1</v>
      </c>
      <c r="C16">
        <v>2</v>
      </c>
      <c r="D16">
        <v>3</v>
      </c>
      <c r="E16">
        <v>6</v>
      </c>
    </row>
    <row r="17" spans="1:7" x14ac:dyDescent="0.3">
      <c r="A17" t="s">
        <v>16</v>
      </c>
      <c r="B17">
        <v>1</v>
      </c>
      <c r="C17">
        <v>2</v>
      </c>
      <c r="D17">
        <v>3</v>
      </c>
      <c r="E17">
        <v>1</v>
      </c>
    </row>
    <row r="18" spans="1:7" x14ac:dyDescent="0.3">
      <c r="A18" t="s">
        <v>15</v>
      </c>
      <c r="B18" s="3">
        <v>0.35416666666666669</v>
      </c>
      <c r="C18" s="3">
        <v>0.45833333333333331</v>
      </c>
      <c r="D18" s="3">
        <v>0.4375</v>
      </c>
      <c r="E18" s="3">
        <v>0.3125</v>
      </c>
    </row>
    <row r="19" spans="1:7" x14ac:dyDescent="0.3">
      <c r="B19" s="3"/>
      <c r="E19" s="3"/>
    </row>
    <row r="20" spans="1:7" x14ac:dyDescent="0.3">
      <c r="C20" s="3"/>
      <c r="D20" s="3"/>
    </row>
    <row r="22" spans="1:7" x14ac:dyDescent="0.3">
      <c r="B22" s="3"/>
      <c r="C22" s="3"/>
      <c r="D22" s="3"/>
    </row>
    <row r="23" spans="1:7" x14ac:dyDescent="0.3">
      <c r="A23" t="s">
        <v>18</v>
      </c>
      <c r="B23">
        <v>7</v>
      </c>
      <c r="D23">
        <f>B23*60+B24</f>
        <v>440</v>
      </c>
    </row>
    <row r="24" spans="1:7" x14ac:dyDescent="0.3">
      <c r="A24" t="s">
        <v>19</v>
      </c>
      <c r="B24">
        <v>20</v>
      </c>
    </row>
    <row r="25" spans="1:7" x14ac:dyDescent="0.3">
      <c r="F25">
        <f>D26-D23</f>
        <v>220</v>
      </c>
    </row>
    <row r="26" spans="1:7" x14ac:dyDescent="0.3">
      <c r="A26" t="s">
        <v>20</v>
      </c>
      <c r="B26">
        <v>11</v>
      </c>
      <c r="D26">
        <f>B26*60+B27</f>
        <v>660</v>
      </c>
      <c r="G26">
        <v>3</v>
      </c>
    </row>
    <row r="27" spans="1:7" x14ac:dyDescent="0.3">
      <c r="A27" t="s">
        <v>21</v>
      </c>
      <c r="B27">
        <v>0</v>
      </c>
      <c r="F27">
        <f>IF(F25&lt;0,F25+24*60,F25)</f>
        <v>220</v>
      </c>
      <c r="G27">
        <f>F27-180</f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3</vt:i4>
      </vt:variant>
    </vt:vector>
  </HeadingPairs>
  <TitlesOfParts>
    <vt:vector size="6" baseType="lpstr">
      <vt:lpstr>Plan1</vt:lpstr>
      <vt:lpstr>Plan2</vt:lpstr>
      <vt:lpstr>Plan3</vt:lpstr>
      <vt:lpstr>Gráf5</vt:lpstr>
      <vt:lpstr>Gráf1</vt:lpstr>
      <vt:lpstr>Gráf2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Machado</dc:creator>
  <cp:lastModifiedBy>Thiago Machado</cp:lastModifiedBy>
  <dcterms:created xsi:type="dcterms:W3CDTF">2015-01-19T23:53:19Z</dcterms:created>
  <dcterms:modified xsi:type="dcterms:W3CDTF">2015-01-21T05:09:30Z</dcterms:modified>
</cp:coreProperties>
</file>