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tcca\Documents\USP\POS_BigData\MOD4\Monografia\CodigoFonte\"/>
    </mc:Choice>
  </mc:AlternateContent>
  <bookViews>
    <workbookView xWindow="930" yWindow="0" windowWidth="19560" windowHeight="7740" activeTab="2"/>
  </bookViews>
  <sheets>
    <sheet name="Resultados_XGB_C2_QU" sheetId="1" r:id="rId1"/>
    <sheet name="Total_Pontos_1" sheetId="2" r:id="rId2"/>
    <sheet name="Total_Pontos2" sheetId="3" r:id="rId3"/>
  </sheets>
  <calcPr calcId="0"/>
  <pivotCaches>
    <pivotCache cacheId="19" r:id="rId4"/>
    <pivotCache cacheId="24" r:id="rId5"/>
  </pivotCaches>
</workbook>
</file>

<file path=xl/calcChain.xml><?xml version="1.0" encoding="utf-8"?>
<calcChain xmlns="http://schemas.openxmlformats.org/spreadsheetml/2006/main">
  <c r="N22" i="3" l="1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3" i="3"/>
  <c r="N27" i="3"/>
  <c r="D27" i="3"/>
  <c r="E27" i="3"/>
  <c r="F27" i="3"/>
  <c r="G27" i="3"/>
  <c r="H27" i="3"/>
  <c r="I27" i="3"/>
  <c r="C27" i="3"/>
  <c r="Q30" i="3"/>
  <c r="P29" i="3"/>
  <c r="O28" i="3"/>
  <c r="D30" i="3"/>
  <c r="E30" i="3"/>
  <c r="F30" i="3"/>
  <c r="G30" i="3"/>
  <c r="H30" i="3"/>
  <c r="I30" i="3"/>
  <c r="C30" i="3"/>
  <c r="D29" i="3"/>
  <c r="E29" i="3"/>
  <c r="F29" i="3"/>
  <c r="G29" i="3"/>
  <c r="H29" i="3"/>
  <c r="I29" i="3"/>
  <c r="C29" i="3"/>
  <c r="D28" i="3"/>
  <c r="E28" i="3"/>
  <c r="F28" i="3"/>
  <c r="G28" i="3"/>
  <c r="H28" i="3"/>
  <c r="I28" i="3"/>
  <c r="C28" i="3"/>
  <c r="M26" i="3"/>
  <c r="L25" i="3"/>
  <c r="K24" i="3"/>
  <c r="D26" i="3"/>
  <c r="E26" i="3"/>
  <c r="F26" i="3"/>
  <c r="G26" i="3"/>
  <c r="H26" i="3"/>
  <c r="I26" i="3"/>
  <c r="C26" i="3"/>
  <c r="D25" i="3"/>
  <c r="E25" i="3"/>
  <c r="F25" i="3"/>
  <c r="G25" i="3"/>
  <c r="H25" i="3"/>
  <c r="I25" i="3"/>
  <c r="C25" i="3"/>
  <c r="D24" i="3"/>
  <c r="E24" i="3"/>
  <c r="F24" i="3"/>
  <c r="G24" i="3"/>
  <c r="H24" i="3"/>
  <c r="I24" i="3"/>
  <c r="C24" i="3"/>
  <c r="O4" i="3"/>
  <c r="P4" i="3"/>
  <c r="Q4" i="3" s="1"/>
  <c r="O5" i="3"/>
  <c r="Q5" i="3" s="1"/>
  <c r="P5" i="3"/>
  <c r="O6" i="3"/>
  <c r="P6" i="3"/>
  <c r="Q6" i="3" s="1"/>
  <c r="O7" i="3"/>
  <c r="P7" i="3"/>
  <c r="Q7" i="3"/>
  <c r="O8" i="3"/>
  <c r="P8" i="3"/>
  <c r="Q8" i="3" s="1"/>
  <c r="O9" i="3"/>
  <c r="P9" i="3"/>
  <c r="Q9" i="3" s="1"/>
  <c r="O10" i="3"/>
  <c r="P10" i="3"/>
  <c r="Q10" i="3"/>
  <c r="O11" i="3"/>
  <c r="P11" i="3"/>
  <c r="Q11" i="3"/>
  <c r="O12" i="3"/>
  <c r="P12" i="3"/>
  <c r="Q12" i="3" s="1"/>
  <c r="O13" i="3"/>
  <c r="P13" i="3"/>
  <c r="Q13" i="3" s="1"/>
  <c r="O14" i="3"/>
  <c r="P14" i="3"/>
  <c r="Q14" i="3"/>
  <c r="O15" i="3"/>
  <c r="P15" i="3"/>
  <c r="Q15" i="3"/>
  <c r="O16" i="3"/>
  <c r="P16" i="3"/>
  <c r="Q16" i="3" s="1"/>
  <c r="O17" i="3"/>
  <c r="P17" i="3"/>
  <c r="Q17" i="3" s="1"/>
  <c r="O18" i="3"/>
  <c r="P18" i="3"/>
  <c r="Q18" i="3"/>
  <c r="O19" i="3"/>
  <c r="P19" i="3"/>
  <c r="Q19" i="3"/>
  <c r="O20" i="3"/>
  <c r="P20" i="3"/>
  <c r="Q20" i="3" s="1"/>
  <c r="O21" i="3"/>
  <c r="P21" i="3"/>
  <c r="Q21" i="3" s="1"/>
  <c r="O22" i="3"/>
  <c r="P22" i="3"/>
  <c r="Q22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Q3" i="3"/>
  <c r="P3" i="3"/>
  <c r="O3" i="3"/>
  <c r="M3" i="3"/>
  <c r="L3" i="3"/>
  <c r="K3" i="3"/>
</calcChain>
</file>

<file path=xl/sharedStrings.xml><?xml version="1.0" encoding="utf-8"?>
<sst xmlns="http://schemas.openxmlformats.org/spreadsheetml/2006/main" count="6896" uniqueCount="198">
  <si>
    <t>ANO</t>
  </si>
  <si>
    <t>RODADA</t>
  </si>
  <si>
    <t>FORMACAO</t>
  </si>
  <si>
    <t>POSICAO</t>
  </si>
  <si>
    <t>CLUBE</t>
  </si>
  <si>
    <t>APELIDO</t>
  </si>
  <si>
    <t>PONTOS</t>
  </si>
  <si>
    <t>4-4-2</t>
  </si>
  <si>
    <t>GOL</t>
  </si>
  <si>
    <t>SAN</t>
  </si>
  <si>
    <t>Vanderlei</t>
  </si>
  <si>
    <t>ZAG</t>
  </si>
  <si>
    <t>FLA</t>
  </si>
  <si>
    <t>Réver</t>
  </si>
  <si>
    <t>INT</t>
  </si>
  <si>
    <t>Víctor Cuesta</t>
  </si>
  <si>
    <t>LAT</t>
  </si>
  <si>
    <t>SAO</t>
  </si>
  <si>
    <t>Éder Militão</t>
  </si>
  <si>
    <t>CAP</t>
  </si>
  <si>
    <t>Thiago Carleto</t>
  </si>
  <si>
    <t>MEI</t>
  </si>
  <si>
    <t>Patrick</t>
  </si>
  <si>
    <t>FLU</t>
  </si>
  <si>
    <t>Richard</t>
  </si>
  <si>
    <t>AME</t>
  </si>
  <si>
    <t>Serginho</t>
  </si>
  <si>
    <t>CAM</t>
  </si>
  <si>
    <t>Otero</t>
  </si>
  <si>
    <t>ATA</t>
  </si>
  <si>
    <t>Vinicius Junior</t>
  </si>
  <si>
    <t>VIT</t>
  </si>
  <si>
    <t>André Lima</t>
  </si>
  <si>
    <t>TEC</t>
  </si>
  <si>
    <t>Maurício Barbieri</t>
  </si>
  <si>
    <t>4-3-3</t>
  </si>
  <si>
    <t>GRE</t>
  </si>
  <si>
    <t>Luan</t>
  </si>
  <si>
    <t>5-3-2</t>
  </si>
  <si>
    <t>PAL</t>
  </si>
  <si>
    <t xml:space="preserve">Antônio Carlos </t>
  </si>
  <si>
    <t>3-5-2</t>
  </si>
  <si>
    <t>Bruno Henrique</t>
  </si>
  <si>
    <t>3-4-3</t>
  </si>
  <si>
    <t>4-5-1</t>
  </si>
  <si>
    <t>5-4-1</t>
  </si>
  <si>
    <t>SPO</t>
  </si>
  <si>
    <t>Magrão</t>
  </si>
  <si>
    <t>CRU</t>
  </si>
  <si>
    <t>Dedé</t>
  </si>
  <si>
    <t>Léo</t>
  </si>
  <si>
    <t>COR</t>
  </si>
  <si>
    <t>Sidcley</t>
  </si>
  <si>
    <t>VAS</t>
  </si>
  <si>
    <t>Yago Pikachu</t>
  </si>
  <si>
    <t>Rodriguinho</t>
  </si>
  <si>
    <t>Lucas Paquetá</t>
  </si>
  <si>
    <t>Jonas</t>
  </si>
  <si>
    <t>Neilton</t>
  </si>
  <si>
    <t>Róger Guedes</t>
  </si>
  <si>
    <t>Léo Duarte</t>
  </si>
  <si>
    <t>BAH</t>
  </si>
  <si>
    <t xml:space="preserve">Zé Rafael </t>
  </si>
  <si>
    <t>PAR</t>
  </si>
  <si>
    <t>Thiago Rodrigues</t>
  </si>
  <si>
    <t>Rodrigo Moledo</t>
  </si>
  <si>
    <t>Rodinei</t>
  </si>
  <si>
    <t>BOT</t>
  </si>
  <si>
    <t>Matheus Fernandes</t>
  </si>
  <si>
    <t>Pedro</t>
  </si>
  <si>
    <t>Nico López</t>
  </si>
  <si>
    <t>Kieza</t>
  </si>
  <si>
    <t>Gabriel</t>
  </si>
  <si>
    <t>Leonardo Valencia</t>
  </si>
  <si>
    <t>Thiago Santos</t>
  </si>
  <si>
    <t>Rodrygo</t>
  </si>
  <si>
    <t>David Braz</t>
  </si>
  <si>
    <t>Sidão</t>
  </si>
  <si>
    <t>Léo Moura</t>
  </si>
  <si>
    <t>Jucilei</t>
  </si>
  <si>
    <t>Hudson</t>
  </si>
  <si>
    <t>Dudu</t>
  </si>
  <si>
    <t>Vitinho</t>
  </si>
  <si>
    <t>Camilo</t>
  </si>
  <si>
    <t>Gustavo Gómez</t>
  </si>
  <si>
    <t>Renê</t>
  </si>
  <si>
    <t>Marcos Rocha</t>
  </si>
  <si>
    <t>Éverton Ribeiro</t>
  </si>
  <si>
    <t>Nenê</t>
  </si>
  <si>
    <t>Joao Rojas</t>
  </si>
  <si>
    <t>Diego Aguirre</t>
  </si>
  <si>
    <t>Hyoran</t>
  </si>
  <si>
    <t>Marcelo Grohe</t>
  </si>
  <si>
    <t>Pedro Geromel</t>
  </si>
  <si>
    <t>Bruno Cortez</t>
  </si>
  <si>
    <t>Nikão</t>
  </si>
  <si>
    <t>Cuéllar</t>
  </si>
  <si>
    <t>Everton</t>
  </si>
  <si>
    <t>Renato Gaúcho</t>
  </si>
  <si>
    <t>Pablo</t>
  </si>
  <si>
    <t>Kannemann</t>
  </si>
  <si>
    <t>Raphael Veiga</t>
  </si>
  <si>
    <t>Digão</t>
  </si>
  <si>
    <t>Ayrton Lucas</t>
  </si>
  <si>
    <t>Rodrigo Lindoso</t>
  </si>
  <si>
    <t>Gum</t>
  </si>
  <si>
    <t>Maicon</t>
  </si>
  <si>
    <t>Weverton</t>
  </si>
  <si>
    <t>Nino Paraíba</t>
  </si>
  <si>
    <t>Carlinhos</t>
  </si>
  <si>
    <t>Arrascaeta</t>
  </si>
  <si>
    <t>Borja</t>
  </si>
  <si>
    <t>Marcelo Oliveira</t>
  </si>
  <si>
    <t>Edigar Junio</t>
  </si>
  <si>
    <t>Ibañez</t>
  </si>
  <si>
    <t>Lucas Lima</t>
  </si>
  <si>
    <t xml:space="preserve">Tiago </t>
  </si>
  <si>
    <t>Victor Luis</t>
  </si>
  <si>
    <t>Dodô</t>
  </si>
  <si>
    <t>Diego</t>
  </si>
  <si>
    <t>Andrey</t>
  </si>
  <si>
    <t>CHA</t>
  </si>
  <si>
    <t>Leandro Pereira</t>
  </si>
  <si>
    <t>Luiz Felipe Scolari</t>
  </si>
  <si>
    <t>Rodolfo</t>
  </si>
  <si>
    <t>Ernando</t>
  </si>
  <si>
    <t>Moisés</t>
  </si>
  <si>
    <t>Jorge</t>
  </si>
  <si>
    <t>Willian Arão</t>
  </si>
  <si>
    <t>Nonato</t>
  </si>
  <si>
    <t>Gregore</t>
  </si>
  <si>
    <t>Everaldo</t>
  </si>
  <si>
    <t>FOR</t>
  </si>
  <si>
    <t>Rogério Ceni</t>
  </si>
  <si>
    <t>Eduardo Sasha</t>
  </si>
  <si>
    <t>Lucas Veríssimo</t>
  </si>
  <si>
    <t>Bruno Guimarães</t>
  </si>
  <si>
    <t>Marcelo Lomba</t>
  </si>
  <si>
    <t>Diogo Barbosa</t>
  </si>
  <si>
    <t>CEA</t>
  </si>
  <si>
    <t>Thiago Galhardo</t>
  </si>
  <si>
    <t>Thiago Neves</t>
  </si>
  <si>
    <t>Edenílson</t>
  </si>
  <si>
    <t>Zé Rafael</t>
  </si>
  <si>
    <t>GOI</t>
  </si>
  <si>
    <t>Rafael Vaz</t>
  </si>
  <si>
    <t>Alisson</t>
  </si>
  <si>
    <t>Tadeu</t>
  </si>
  <si>
    <t>Paulo Miranda</t>
  </si>
  <si>
    <t>Gustavo Henrique</t>
  </si>
  <si>
    <t>Felipe Jonatan</t>
  </si>
  <si>
    <t>Carlos Sánchez</t>
  </si>
  <si>
    <t>Juninho</t>
  </si>
  <si>
    <t>Jean Mota</t>
  </si>
  <si>
    <t>Jorge Sampaoli</t>
  </si>
  <si>
    <t>Klaus</t>
  </si>
  <si>
    <t>CSA</t>
  </si>
  <si>
    <t>Jordi</t>
  </si>
  <si>
    <t>Manoel</t>
  </si>
  <si>
    <t>Fagner</t>
  </si>
  <si>
    <t>Léo Sena</t>
  </si>
  <si>
    <t>Alex Santana</t>
  </si>
  <si>
    <t>Cacá</t>
  </si>
  <si>
    <t>Felipe</t>
  </si>
  <si>
    <t>Douglas Friedrich</t>
  </si>
  <si>
    <t>Marcinho</t>
  </si>
  <si>
    <t>Raul</t>
  </si>
  <si>
    <t>Ralf</t>
  </si>
  <si>
    <t>Jonatan Gomez</t>
  </si>
  <si>
    <t>Gerson</t>
  </si>
  <si>
    <t>Jorge Jesus</t>
  </si>
  <si>
    <t>Yony González</t>
  </si>
  <si>
    <t>Pablo Marí</t>
  </si>
  <si>
    <t>Gustavo Scarpa</t>
  </si>
  <si>
    <t>Muriel</t>
  </si>
  <si>
    <t>Filipe Luís</t>
  </si>
  <si>
    <t>Reinaldo</t>
  </si>
  <si>
    <t>Gilberto</t>
  </si>
  <si>
    <t>Mano Menezes</t>
  </si>
  <si>
    <t>Rodrigo Caio</t>
  </si>
  <si>
    <t>Hernanes</t>
  </si>
  <si>
    <t>João Carlos</t>
  </si>
  <si>
    <t>Arboleda</t>
  </si>
  <si>
    <t>Everton Ribeiro</t>
  </si>
  <si>
    <t>Éverson</t>
  </si>
  <si>
    <t>Igor Rabello</t>
  </si>
  <si>
    <t>Guarín</t>
  </si>
  <si>
    <t>Cazares</t>
  </si>
  <si>
    <t>Soma de PONTOS</t>
  </si>
  <si>
    <t>Soma de Soma de PONTOS</t>
  </si>
  <si>
    <t>Média</t>
  </si>
  <si>
    <t>Mediana</t>
  </si>
  <si>
    <t>Desv-pad</t>
  </si>
  <si>
    <t>%</t>
  </si>
  <si>
    <t>Max</t>
  </si>
  <si>
    <t>Min</t>
  </si>
  <si>
    <t>Dif</t>
  </si>
  <si>
    <t>Mín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</si>
</sst>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2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"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io Tavares" refreshedDate="43989.022002777776" createdVersion="5" refreshedVersion="5" minRefreshableVersion="3" recordCount="1680">
  <cacheSource type="worksheet">
    <worksheetSource name="Tabela1"/>
  </cacheSource>
  <cacheFields count="7">
    <cacheField name="ANO" numFmtId="0">
      <sharedItems containsSemiMixedTypes="0" containsString="0" containsNumber="1" containsInteger="1" minValue="2018" maxValue="2019" count="2">
        <n v="2018"/>
        <n v="2019"/>
      </sharedItems>
    </cacheField>
    <cacheField name="RODADA" numFmtId="0">
      <sharedItems containsSemiMixedTypes="0" containsString="0" containsNumber="1" containsInteger="1" minValue="6" maxValue="36" count="10">
        <n v="6"/>
        <n v="8"/>
        <n v="12"/>
        <n v="16"/>
        <n v="20"/>
        <n v="24"/>
        <n v="26"/>
        <n v="28"/>
        <n v="32"/>
        <n v="36"/>
      </sharedItems>
    </cacheField>
    <cacheField name="FORMACAO" numFmtId="49">
      <sharedItems count="7">
        <s v="4-4-2"/>
        <s v="4-3-3"/>
        <s v="5-3-2"/>
        <s v="3-5-2"/>
        <s v="3-4-3"/>
        <s v="4-5-1"/>
        <s v="5-4-1"/>
      </sharedItems>
    </cacheField>
    <cacheField name="POSICAO" numFmtId="0">
      <sharedItems/>
    </cacheField>
    <cacheField name="CLUBE" numFmtId="0">
      <sharedItems/>
    </cacheField>
    <cacheField name="APELIDO" numFmtId="0">
      <sharedItems/>
    </cacheField>
    <cacheField name="PONTOS" numFmtId="0">
      <sharedItems containsSemiMixedTypes="0" containsString="0" containsNumber="1" minValue="-3.8" maxValue="21.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aio Tavares" refreshedDate="43989.023155324074" createdVersion="5" refreshedVersion="5" minRefreshableVersion="3" recordCount="140">
  <cacheSource type="worksheet">
    <worksheetSource ref="A1:D141" sheet="Total_Pontos_1"/>
  </cacheSource>
  <cacheFields count="4">
    <cacheField name="ANO" numFmtId="0">
      <sharedItems containsSemiMixedTypes="0" containsString="0" containsNumber="1" containsInteger="1" minValue="2018" maxValue="2019" count="2">
        <n v="2018"/>
        <n v="2019"/>
      </sharedItems>
    </cacheField>
    <cacheField name="RODADA" numFmtId="0">
      <sharedItems containsSemiMixedTypes="0" containsString="0" containsNumber="1" containsInteger="1" minValue="6" maxValue="36" count="10">
        <n v="6"/>
        <n v="8"/>
        <n v="12"/>
        <n v="16"/>
        <n v="20"/>
        <n v="24"/>
        <n v="26"/>
        <n v="28"/>
        <n v="32"/>
        <n v="36"/>
      </sharedItems>
    </cacheField>
    <cacheField name="FORMACAO" numFmtId="0">
      <sharedItems count="7">
        <s v="3-4-3"/>
        <s v="3-5-2"/>
        <s v="4-3-3"/>
        <s v="4-4-2"/>
        <s v="4-5-1"/>
        <s v="5-3-2"/>
        <s v="5-4-1"/>
      </sharedItems>
    </cacheField>
    <cacheField name="Soma de PONTOS" numFmtId="0">
      <sharedItems containsSemiMixedTypes="0" containsString="0" containsNumber="1" minValue="15.830000000000002" maxValue="104.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80">
  <r>
    <x v="0"/>
    <x v="0"/>
    <x v="0"/>
    <s v="GOL"/>
    <s v="SAN"/>
    <s v="Vanderlei"/>
    <n v="-2"/>
  </r>
  <r>
    <x v="0"/>
    <x v="0"/>
    <x v="0"/>
    <s v="ZAG"/>
    <s v="FLA"/>
    <s v="Réver"/>
    <n v="0.8"/>
  </r>
  <r>
    <x v="0"/>
    <x v="0"/>
    <x v="0"/>
    <s v="ZAG"/>
    <s v="INT"/>
    <s v="Víctor Cuesta"/>
    <n v="6.5"/>
  </r>
  <r>
    <x v="0"/>
    <x v="0"/>
    <x v="0"/>
    <s v="LAT"/>
    <s v="SAO"/>
    <s v="Éder Militão"/>
    <n v="6.4"/>
  </r>
  <r>
    <x v="0"/>
    <x v="0"/>
    <x v="0"/>
    <s v="LAT"/>
    <s v="CAP"/>
    <s v="Thiago Carleto"/>
    <n v="5"/>
  </r>
  <r>
    <x v="0"/>
    <x v="0"/>
    <x v="0"/>
    <s v="MEI"/>
    <s v="INT"/>
    <s v="Patrick"/>
    <n v="12"/>
  </r>
  <r>
    <x v="0"/>
    <x v="0"/>
    <x v="0"/>
    <s v="MEI"/>
    <s v="FLU"/>
    <s v="Richard"/>
    <n v="5.7"/>
  </r>
  <r>
    <x v="0"/>
    <x v="0"/>
    <x v="0"/>
    <s v="MEI"/>
    <s v="AME"/>
    <s v="Serginho"/>
    <n v="2.4"/>
  </r>
  <r>
    <x v="0"/>
    <x v="0"/>
    <x v="0"/>
    <s v="MEI"/>
    <s v="CAM"/>
    <s v="Otero"/>
    <n v="5.9"/>
  </r>
  <r>
    <x v="0"/>
    <x v="0"/>
    <x v="0"/>
    <s v="ATA"/>
    <s v="FLA"/>
    <s v="Vinicius Junior"/>
    <n v="7.6"/>
  </r>
  <r>
    <x v="0"/>
    <x v="0"/>
    <x v="0"/>
    <s v="ATA"/>
    <s v="VIT"/>
    <s v="André Lima"/>
    <n v="-3.3"/>
  </r>
  <r>
    <x v="0"/>
    <x v="0"/>
    <x v="0"/>
    <s v="TEC"/>
    <s v="FLA"/>
    <s v="Maurício Barbieri"/>
    <n v="1.27"/>
  </r>
  <r>
    <x v="0"/>
    <x v="0"/>
    <x v="1"/>
    <s v="GOL"/>
    <s v="SAN"/>
    <s v="Vanderlei"/>
    <n v="-2"/>
  </r>
  <r>
    <x v="0"/>
    <x v="0"/>
    <x v="1"/>
    <s v="ZAG"/>
    <s v="FLA"/>
    <s v="Réver"/>
    <n v="0.8"/>
  </r>
  <r>
    <x v="0"/>
    <x v="0"/>
    <x v="1"/>
    <s v="ZAG"/>
    <s v="INT"/>
    <s v="Víctor Cuesta"/>
    <n v="6.5"/>
  </r>
  <r>
    <x v="0"/>
    <x v="0"/>
    <x v="1"/>
    <s v="LAT"/>
    <s v="SAO"/>
    <s v="Éder Militão"/>
    <n v="6.4"/>
  </r>
  <r>
    <x v="0"/>
    <x v="0"/>
    <x v="1"/>
    <s v="LAT"/>
    <s v="CAP"/>
    <s v="Thiago Carleto"/>
    <n v="5"/>
  </r>
  <r>
    <x v="0"/>
    <x v="0"/>
    <x v="1"/>
    <s v="MEI"/>
    <s v="INT"/>
    <s v="Patrick"/>
    <n v="12"/>
  </r>
  <r>
    <x v="0"/>
    <x v="0"/>
    <x v="1"/>
    <s v="MEI"/>
    <s v="FLU"/>
    <s v="Richard"/>
    <n v="5.7"/>
  </r>
  <r>
    <x v="0"/>
    <x v="0"/>
    <x v="1"/>
    <s v="MEI"/>
    <s v="AME"/>
    <s v="Serginho"/>
    <n v="2.4"/>
  </r>
  <r>
    <x v="0"/>
    <x v="0"/>
    <x v="1"/>
    <s v="ATA"/>
    <s v="FLA"/>
    <s v="Vinicius Junior"/>
    <n v="7.6"/>
  </r>
  <r>
    <x v="0"/>
    <x v="0"/>
    <x v="1"/>
    <s v="ATA"/>
    <s v="VIT"/>
    <s v="André Lima"/>
    <n v="-3.3"/>
  </r>
  <r>
    <x v="0"/>
    <x v="0"/>
    <x v="1"/>
    <s v="ATA"/>
    <s v="GRE"/>
    <s v="Luan"/>
    <n v="3.4"/>
  </r>
  <r>
    <x v="0"/>
    <x v="0"/>
    <x v="1"/>
    <s v="TEC"/>
    <s v="FLA"/>
    <s v="Maurício Barbieri"/>
    <n v="1.27"/>
  </r>
  <r>
    <x v="0"/>
    <x v="0"/>
    <x v="2"/>
    <s v="GOL"/>
    <s v="SAN"/>
    <s v="Vanderlei"/>
    <n v="-2"/>
  </r>
  <r>
    <x v="0"/>
    <x v="0"/>
    <x v="2"/>
    <s v="ZAG"/>
    <s v="FLA"/>
    <s v="Réver"/>
    <n v="0.8"/>
  </r>
  <r>
    <x v="0"/>
    <x v="0"/>
    <x v="2"/>
    <s v="ZAG"/>
    <s v="INT"/>
    <s v="Víctor Cuesta"/>
    <n v="6.5"/>
  </r>
  <r>
    <x v="0"/>
    <x v="0"/>
    <x v="2"/>
    <s v="ZAG"/>
    <s v="PAL"/>
    <s v="Antônio Carlos "/>
    <n v="11.2"/>
  </r>
  <r>
    <x v="0"/>
    <x v="0"/>
    <x v="2"/>
    <s v="LAT"/>
    <s v="SAO"/>
    <s v="Éder Militão"/>
    <n v="6.4"/>
  </r>
  <r>
    <x v="0"/>
    <x v="0"/>
    <x v="2"/>
    <s v="LAT"/>
    <s v="CAP"/>
    <s v="Thiago Carleto"/>
    <n v="5"/>
  </r>
  <r>
    <x v="0"/>
    <x v="0"/>
    <x v="2"/>
    <s v="MEI"/>
    <s v="INT"/>
    <s v="Patrick"/>
    <n v="12"/>
  </r>
  <r>
    <x v="0"/>
    <x v="0"/>
    <x v="2"/>
    <s v="MEI"/>
    <s v="FLU"/>
    <s v="Richard"/>
    <n v="5.7"/>
  </r>
  <r>
    <x v="0"/>
    <x v="0"/>
    <x v="2"/>
    <s v="MEI"/>
    <s v="AME"/>
    <s v="Serginho"/>
    <n v="2.4"/>
  </r>
  <r>
    <x v="0"/>
    <x v="0"/>
    <x v="2"/>
    <s v="ATA"/>
    <s v="FLA"/>
    <s v="Vinicius Junior"/>
    <n v="7.6"/>
  </r>
  <r>
    <x v="0"/>
    <x v="0"/>
    <x v="2"/>
    <s v="ATA"/>
    <s v="VIT"/>
    <s v="André Lima"/>
    <n v="-3.3"/>
  </r>
  <r>
    <x v="0"/>
    <x v="0"/>
    <x v="2"/>
    <s v="TEC"/>
    <s v="FLA"/>
    <s v="Maurício Barbieri"/>
    <n v="1.27"/>
  </r>
  <r>
    <x v="0"/>
    <x v="0"/>
    <x v="3"/>
    <s v="GOL"/>
    <s v="SAN"/>
    <s v="Vanderlei"/>
    <n v="-2"/>
  </r>
  <r>
    <x v="0"/>
    <x v="0"/>
    <x v="3"/>
    <s v="ZAG"/>
    <s v="FLA"/>
    <s v="Réver"/>
    <n v="0.8"/>
  </r>
  <r>
    <x v="0"/>
    <x v="0"/>
    <x v="3"/>
    <s v="ZAG"/>
    <s v="INT"/>
    <s v="Víctor Cuesta"/>
    <n v="6.5"/>
  </r>
  <r>
    <x v="0"/>
    <x v="0"/>
    <x v="3"/>
    <s v="ZAG"/>
    <s v="PAL"/>
    <s v="Antônio Carlos "/>
    <n v="11.2"/>
  </r>
  <r>
    <x v="0"/>
    <x v="0"/>
    <x v="3"/>
    <s v="MEI"/>
    <s v="INT"/>
    <s v="Patrick"/>
    <n v="12"/>
  </r>
  <r>
    <x v="0"/>
    <x v="0"/>
    <x v="3"/>
    <s v="MEI"/>
    <s v="FLU"/>
    <s v="Richard"/>
    <n v="5.7"/>
  </r>
  <r>
    <x v="0"/>
    <x v="0"/>
    <x v="3"/>
    <s v="MEI"/>
    <s v="AME"/>
    <s v="Serginho"/>
    <n v="2.4"/>
  </r>
  <r>
    <x v="0"/>
    <x v="0"/>
    <x v="3"/>
    <s v="MEI"/>
    <s v="CAM"/>
    <s v="Otero"/>
    <n v="5.9"/>
  </r>
  <r>
    <x v="0"/>
    <x v="0"/>
    <x v="3"/>
    <s v="MEI"/>
    <s v="PAL"/>
    <s v="Bruno Henrique"/>
    <n v="2.7"/>
  </r>
  <r>
    <x v="0"/>
    <x v="0"/>
    <x v="3"/>
    <s v="ATA"/>
    <s v="FLA"/>
    <s v="Vinicius Junior"/>
    <n v="7.6"/>
  </r>
  <r>
    <x v="0"/>
    <x v="0"/>
    <x v="3"/>
    <s v="ATA"/>
    <s v="VIT"/>
    <s v="André Lima"/>
    <n v="-3.3"/>
  </r>
  <r>
    <x v="0"/>
    <x v="0"/>
    <x v="3"/>
    <s v="TEC"/>
    <s v="FLA"/>
    <s v="Maurício Barbieri"/>
    <n v="1.27"/>
  </r>
  <r>
    <x v="0"/>
    <x v="0"/>
    <x v="4"/>
    <s v="GOL"/>
    <s v="SAN"/>
    <s v="Vanderlei"/>
    <n v="-2"/>
  </r>
  <r>
    <x v="0"/>
    <x v="0"/>
    <x v="4"/>
    <s v="ZAG"/>
    <s v="FLA"/>
    <s v="Réver"/>
    <n v="0.8"/>
  </r>
  <r>
    <x v="0"/>
    <x v="0"/>
    <x v="4"/>
    <s v="ZAG"/>
    <s v="INT"/>
    <s v="Víctor Cuesta"/>
    <n v="6.5"/>
  </r>
  <r>
    <x v="0"/>
    <x v="0"/>
    <x v="4"/>
    <s v="ZAG"/>
    <s v="PAL"/>
    <s v="Antônio Carlos "/>
    <n v="11.2"/>
  </r>
  <r>
    <x v="0"/>
    <x v="0"/>
    <x v="4"/>
    <s v="MEI"/>
    <s v="INT"/>
    <s v="Patrick"/>
    <n v="12"/>
  </r>
  <r>
    <x v="0"/>
    <x v="0"/>
    <x v="4"/>
    <s v="MEI"/>
    <s v="FLU"/>
    <s v="Richard"/>
    <n v="5.7"/>
  </r>
  <r>
    <x v="0"/>
    <x v="0"/>
    <x v="4"/>
    <s v="MEI"/>
    <s v="AME"/>
    <s v="Serginho"/>
    <n v="2.4"/>
  </r>
  <r>
    <x v="0"/>
    <x v="0"/>
    <x v="4"/>
    <s v="MEI"/>
    <s v="CAM"/>
    <s v="Otero"/>
    <n v="5.9"/>
  </r>
  <r>
    <x v="0"/>
    <x v="0"/>
    <x v="4"/>
    <s v="ATA"/>
    <s v="FLA"/>
    <s v="Vinicius Junior"/>
    <n v="7.6"/>
  </r>
  <r>
    <x v="0"/>
    <x v="0"/>
    <x v="4"/>
    <s v="ATA"/>
    <s v="VIT"/>
    <s v="André Lima"/>
    <n v="-3.3"/>
  </r>
  <r>
    <x v="0"/>
    <x v="0"/>
    <x v="4"/>
    <s v="ATA"/>
    <s v="GRE"/>
    <s v="Luan"/>
    <n v="3.4"/>
  </r>
  <r>
    <x v="0"/>
    <x v="0"/>
    <x v="4"/>
    <s v="TEC"/>
    <s v="FLA"/>
    <s v="Maurício Barbieri"/>
    <n v="1.27"/>
  </r>
  <r>
    <x v="0"/>
    <x v="0"/>
    <x v="5"/>
    <s v="GOL"/>
    <s v="SAN"/>
    <s v="Vanderlei"/>
    <n v="-2"/>
  </r>
  <r>
    <x v="0"/>
    <x v="0"/>
    <x v="5"/>
    <s v="ZAG"/>
    <s v="FLA"/>
    <s v="Réver"/>
    <n v="0.8"/>
  </r>
  <r>
    <x v="0"/>
    <x v="0"/>
    <x v="5"/>
    <s v="ZAG"/>
    <s v="INT"/>
    <s v="Víctor Cuesta"/>
    <n v="6.5"/>
  </r>
  <r>
    <x v="0"/>
    <x v="0"/>
    <x v="5"/>
    <s v="LAT"/>
    <s v="SAO"/>
    <s v="Éder Militão"/>
    <n v="6.4"/>
  </r>
  <r>
    <x v="0"/>
    <x v="0"/>
    <x v="5"/>
    <s v="LAT"/>
    <s v="CAP"/>
    <s v="Thiago Carleto"/>
    <n v="5"/>
  </r>
  <r>
    <x v="0"/>
    <x v="0"/>
    <x v="5"/>
    <s v="MEI"/>
    <s v="INT"/>
    <s v="Patrick"/>
    <n v="12"/>
  </r>
  <r>
    <x v="0"/>
    <x v="0"/>
    <x v="5"/>
    <s v="MEI"/>
    <s v="FLU"/>
    <s v="Richard"/>
    <n v="5.7"/>
  </r>
  <r>
    <x v="0"/>
    <x v="0"/>
    <x v="5"/>
    <s v="MEI"/>
    <s v="AME"/>
    <s v="Serginho"/>
    <n v="2.4"/>
  </r>
  <r>
    <x v="0"/>
    <x v="0"/>
    <x v="5"/>
    <s v="MEI"/>
    <s v="CAM"/>
    <s v="Otero"/>
    <n v="5.9"/>
  </r>
  <r>
    <x v="0"/>
    <x v="0"/>
    <x v="5"/>
    <s v="MEI"/>
    <s v="PAL"/>
    <s v="Bruno Henrique"/>
    <n v="2.7"/>
  </r>
  <r>
    <x v="0"/>
    <x v="0"/>
    <x v="5"/>
    <s v="ATA"/>
    <s v="FLA"/>
    <s v="Vinicius Junior"/>
    <n v="7.6"/>
  </r>
  <r>
    <x v="0"/>
    <x v="0"/>
    <x v="5"/>
    <s v="TEC"/>
    <s v="FLA"/>
    <s v="Maurício Barbieri"/>
    <n v="1.27"/>
  </r>
  <r>
    <x v="0"/>
    <x v="0"/>
    <x v="6"/>
    <s v="GOL"/>
    <s v="SAN"/>
    <s v="Vanderlei"/>
    <n v="-2"/>
  </r>
  <r>
    <x v="0"/>
    <x v="0"/>
    <x v="6"/>
    <s v="ZAG"/>
    <s v="FLA"/>
    <s v="Réver"/>
    <n v="0.8"/>
  </r>
  <r>
    <x v="0"/>
    <x v="0"/>
    <x v="6"/>
    <s v="ZAG"/>
    <s v="INT"/>
    <s v="Víctor Cuesta"/>
    <n v="6.5"/>
  </r>
  <r>
    <x v="0"/>
    <x v="0"/>
    <x v="6"/>
    <s v="ZAG"/>
    <s v="PAL"/>
    <s v="Antônio Carlos "/>
    <n v="11.2"/>
  </r>
  <r>
    <x v="0"/>
    <x v="0"/>
    <x v="6"/>
    <s v="LAT"/>
    <s v="SAO"/>
    <s v="Éder Militão"/>
    <n v="6.4"/>
  </r>
  <r>
    <x v="0"/>
    <x v="0"/>
    <x v="6"/>
    <s v="LAT"/>
    <s v="CAP"/>
    <s v="Thiago Carleto"/>
    <n v="5"/>
  </r>
  <r>
    <x v="0"/>
    <x v="0"/>
    <x v="6"/>
    <s v="MEI"/>
    <s v="INT"/>
    <s v="Patrick"/>
    <n v="12"/>
  </r>
  <r>
    <x v="0"/>
    <x v="0"/>
    <x v="6"/>
    <s v="MEI"/>
    <s v="FLU"/>
    <s v="Richard"/>
    <n v="5.7"/>
  </r>
  <r>
    <x v="0"/>
    <x v="0"/>
    <x v="6"/>
    <s v="MEI"/>
    <s v="AME"/>
    <s v="Serginho"/>
    <n v="2.4"/>
  </r>
  <r>
    <x v="0"/>
    <x v="0"/>
    <x v="6"/>
    <s v="MEI"/>
    <s v="CAM"/>
    <s v="Otero"/>
    <n v="5.9"/>
  </r>
  <r>
    <x v="0"/>
    <x v="0"/>
    <x v="6"/>
    <s v="ATA"/>
    <s v="FLA"/>
    <s v="Vinicius Junior"/>
    <n v="7.6"/>
  </r>
  <r>
    <x v="0"/>
    <x v="0"/>
    <x v="6"/>
    <s v="TEC"/>
    <s v="FLA"/>
    <s v="Maurício Barbieri"/>
    <n v="1.27"/>
  </r>
  <r>
    <x v="0"/>
    <x v="1"/>
    <x v="0"/>
    <s v="GOL"/>
    <s v="SPO"/>
    <s v="Magrão"/>
    <n v="2.7"/>
  </r>
  <r>
    <x v="0"/>
    <x v="1"/>
    <x v="0"/>
    <s v="ZAG"/>
    <s v="CRU"/>
    <s v="Dedé"/>
    <n v="8.6999999999999993"/>
  </r>
  <r>
    <x v="0"/>
    <x v="1"/>
    <x v="0"/>
    <s v="ZAG"/>
    <s v="CRU"/>
    <s v="Léo"/>
    <n v="5"/>
  </r>
  <r>
    <x v="0"/>
    <x v="1"/>
    <x v="0"/>
    <s v="LAT"/>
    <s v="COR"/>
    <s v="Sidcley"/>
    <n v="4.5999999999999996"/>
  </r>
  <r>
    <x v="0"/>
    <x v="1"/>
    <x v="0"/>
    <s v="LAT"/>
    <s v="VAS"/>
    <s v="Yago Pikachu"/>
    <n v="17.7"/>
  </r>
  <r>
    <x v="0"/>
    <x v="1"/>
    <x v="0"/>
    <s v="MEI"/>
    <s v="COR"/>
    <s v="Rodriguinho"/>
    <n v="-1.5"/>
  </r>
  <r>
    <x v="0"/>
    <x v="1"/>
    <x v="0"/>
    <s v="MEI"/>
    <s v="FLA"/>
    <s v="Lucas Paquetá"/>
    <n v="14.3"/>
  </r>
  <r>
    <x v="0"/>
    <x v="1"/>
    <x v="0"/>
    <s v="MEI"/>
    <s v="PAL"/>
    <s v="Bruno Henrique"/>
    <n v="0.2"/>
  </r>
  <r>
    <x v="0"/>
    <x v="1"/>
    <x v="0"/>
    <s v="MEI"/>
    <s v="FLA"/>
    <s v="Jonas"/>
    <n v="3.1"/>
  </r>
  <r>
    <x v="0"/>
    <x v="1"/>
    <x v="0"/>
    <s v="ATA"/>
    <s v="FLA"/>
    <s v="Vinicius Junior"/>
    <n v="3.7"/>
  </r>
  <r>
    <x v="0"/>
    <x v="1"/>
    <x v="0"/>
    <s v="ATA"/>
    <s v="VIT"/>
    <s v="Neilton"/>
    <n v="7.4"/>
  </r>
  <r>
    <x v="0"/>
    <x v="1"/>
    <x v="0"/>
    <s v="TEC"/>
    <s v="FLA"/>
    <s v="Maurício Barbieri"/>
    <n v="8.7899999999999991"/>
  </r>
  <r>
    <x v="0"/>
    <x v="1"/>
    <x v="1"/>
    <s v="GOL"/>
    <s v="SPO"/>
    <s v="Magrão"/>
    <n v="2.7"/>
  </r>
  <r>
    <x v="0"/>
    <x v="1"/>
    <x v="1"/>
    <s v="ZAG"/>
    <s v="CRU"/>
    <s v="Dedé"/>
    <n v="8.6999999999999993"/>
  </r>
  <r>
    <x v="0"/>
    <x v="1"/>
    <x v="1"/>
    <s v="ZAG"/>
    <s v="CRU"/>
    <s v="Léo"/>
    <n v="5"/>
  </r>
  <r>
    <x v="0"/>
    <x v="1"/>
    <x v="1"/>
    <s v="LAT"/>
    <s v="COR"/>
    <s v="Sidcley"/>
    <n v="4.5999999999999996"/>
  </r>
  <r>
    <x v="0"/>
    <x v="1"/>
    <x v="1"/>
    <s v="LAT"/>
    <s v="VAS"/>
    <s v="Yago Pikachu"/>
    <n v="17.7"/>
  </r>
  <r>
    <x v="0"/>
    <x v="1"/>
    <x v="1"/>
    <s v="MEI"/>
    <s v="COR"/>
    <s v="Rodriguinho"/>
    <n v="-1.5"/>
  </r>
  <r>
    <x v="0"/>
    <x v="1"/>
    <x v="1"/>
    <s v="MEI"/>
    <s v="FLA"/>
    <s v="Lucas Paquetá"/>
    <n v="14.3"/>
  </r>
  <r>
    <x v="0"/>
    <x v="1"/>
    <x v="1"/>
    <s v="MEI"/>
    <s v="PAL"/>
    <s v="Bruno Henrique"/>
    <n v="0.2"/>
  </r>
  <r>
    <x v="0"/>
    <x v="1"/>
    <x v="1"/>
    <s v="ATA"/>
    <s v="FLA"/>
    <s v="Vinicius Junior"/>
    <n v="3.7"/>
  </r>
  <r>
    <x v="0"/>
    <x v="1"/>
    <x v="1"/>
    <s v="ATA"/>
    <s v="VIT"/>
    <s v="Neilton"/>
    <n v="7.4"/>
  </r>
  <r>
    <x v="0"/>
    <x v="1"/>
    <x v="1"/>
    <s v="ATA"/>
    <s v="CAM"/>
    <s v="Róger Guedes"/>
    <n v="7.3"/>
  </r>
  <r>
    <x v="0"/>
    <x v="1"/>
    <x v="1"/>
    <s v="TEC"/>
    <s v="FLA"/>
    <s v="Maurício Barbieri"/>
    <n v="8.7899999999999991"/>
  </r>
  <r>
    <x v="0"/>
    <x v="1"/>
    <x v="2"/>
    <s v="GOL"/>
    <s v="SPO"/>
    <s v="Magrão"/>
    <n v="2.7"/>
  </r>
  <r>
    <x v="0"/>
    <x v="1"/>
    <x v="2"/>
    <s v="ZAG"/>
    <s v="CRU"/>
    <s v="Dedé"/>
    <n v="8.6999999999999993"/>
  </r>
  <r>
    <x v="0"/>
    <x v="1"/>
    <x v="2"/>
    <s v="ZAG"/>
    <s v="CRU"/>
    <s v="Léo"/>
    <n v="5"/>
  </r>
  <r>
    <x v="0"/>
    <x v="1"/>
    <x v="2"/>
    <s v="ZAG"/>
    <s v="FLA"/>
    <s v="Léo Duarte"/>
    <n v="6.2"/>
  </r>
  <r>
    <x v="0"/>
    <x v="1"/>
    <x v="2"/>
    <s v="LAT"/>
    <s v="COR"/>
    <s v="Sidcley"/>
    <n v="4.5999999999999996"/>
  </r>
  <r>
    <x v="0"/>
    <x v="1"/>
    <x v="2"/>
    <s v="LAT"/>
    <s v="VAS"/>
    <s v="Yago Pikachu"/>
    <n v="17.7"/>
  </r>
  <r>
    <x v="0"/>
    <x v="1"/>
    <x v="2"/>
    <s v="MEI"/>
    <s v="COR"/>
    <s v="Rodriguinho"/>
    <n v="-1.5"/>
  </r>
  <r>
    <x v="0"/>
    <x v="1"/>
    <x v="2"/>
    <s v="MEI"/>
    <s v="FLA"/>
    <s v="Lucas Paquetá"/>
    <n v="14.3"/>
  </r>
  <r>
    <x v="0"/>
    <x v="1"/>
    <x v="2"/>
    <s v="MEI"/>
    <s v="PAL"/>
    <s v="Bruno Henrique"/>
    <n v="0.2"/>
  </r>
  <r>
    <x v="0"/>
    <x v="1"/>
    <x v="2"/>
    <s v="ATA"/>
    <s v="FLA"/>
    <s v="Vinicius Junior"/>
    <n v="3.7"/>
  </r>
  <r>
    <x v="0"/>
    <x v="1"/>
    <x v="2"/>
    <s v="ATA"/>
    <s v="VIT"/>
    <s v="Neilton"/>
    <n v="7.4"/>
  </r>
  <r>
    <x v="0"/>
    <x v="1"/>
    <x v="2"/>
    <s v="TEC"/>
    <s v="FLA"/>
    <s v="Maurício Barbieri"/>
    <n v="8.7899999999999991"/>
  </r>
  <r>
    <x v="0"/>
    <x v="1"/>
    <x v="3"/>
    <s v="GOL"/>
    <s v="SPO"/>
    <s v="Magrão"/>
    <n v="2.7"/>
  </r>
  <r>
    <x v="0"/>
    <x v="1"/>
    <x v="3"/>
    <s v="ZAG"/>
    <s v="CRU"/>
    <s v="Dedé"/>
    <n v="8.6999999999999993"/>
  </r>
  <r>
    <x v="0"/>
    <x v="1"/>
    <x v="3"/>
    <s v="ZAG"/>
    <s v="CRU"/>
    <s v="Léo"/>
    <n v="5"/>
  </r>
  <r>
    <x v="0"/>
    <x v="1"/>
    <x v="3"/>
    <s v="ZAG"/>
    <s v="FLA"/>
    <s v="Léo Duarte"/>
    <n v="6.2"/>
  </r>
  <r>
    <x v="0"/>
    <x v="1"/>
    <x v="3"/>
    <s v="MEI"/>
    <s v="COR"/>
    <s v="Rodriguinho"/>
    <n v="-1.5"/>
  </r>
  <r>
    <x v="0"/>
    <x v="1"/>
    <x v="3"/>
    <s v="MEI"/>
    <s v="FLA"/>
    <s v="Lucas Paquetá"/>
    <n v="14.3"/>
  </r>
  <r>
    <x v="0"/>
    <x v="1"/>
    <x v="3"/>
    <s v="MEI"/>
    <s v="PAL"/>
    <s v="Bruno Henrique"/>
    <n v="0.2"/>
  </r>
  <r>
    <x v="0"/>
    <x v="1"/>
    <x v="3"/>
    <s v="MEI"/>
    <s v="FLA"/>
    <s v="Jonas"/>
    <n v="3.1"/>
  </r>
  <r>
    <x v="0"/>
    <x v="1"/>
    <x v="3"/>
    <s v="MEI"/>
    <s v="BAH"/>
    <s v="Zé Rafael "/>
    <n v="5.9"/>
  </r>
  <r>
    <x v="0"/>
    <x v="1"/>
    <x v="3"/>
    <s v="ATA"/>
    <s v="FLA"/>
    <s v="Vinicius Junior"/>
    <n v="3.7"/>
  </r>
  <r>
    <x v="0"/>
    <x v="1"/>
    <x v="3"/>
    <s v="ATA"/>
    <s v="VIT"/>
    <s v="Neilton"/>
    <n v="7.4"/>
  </r>
  <r>
    <x v="0"/>
    <x v="1"/>
    <x v="3"/>
    <s v="TEC"/>
    <s v="FLA"/>
    <s v="Maurício Barbieri"/>
    <n v="8.7899999999999991"/>
  </r>
  <r>
    <x v="0"/>
    <x v="1"/>
    <x v="4"/>
    <s v="GOL"/>
    <s v="SPO"/>
    <s v="Magrão"/>
    <n v="2.7"/>
  </r>
  <r>
    <x v="0"/>
    <x v="1"/>
    <x v="4"/>
    <s v="ZAG"/>
    <s v="CRU"/>
    <s v="Dedé"/>
    <n v="8.6999999999999993"/>
  </r>
  <r>
    <x v="0"/>
    <x v="1"/>
    <x v="4"/>
    <s v="ZAG"/>
    <s v="CRU"/>
    <s v="Léo"/>
    <n v="5"/>
  </r>
  <r>
    <x v="0"/>
    <x v="1"/>
    <x v="4"/>
    <s v="ZAG"/>
    <s v="FLA"/>
    <s v="Léo Duarte"/>
    <n v="6.2"/>
  </r>
  <r>
    <x v="0"/>
    <x v="1"/>
    <x v="4"/>
    <s v="MEI"/>
    <s v="COR"/>
    <s v="Rodriguinho"/>
    <n v="-1.5"/>
  </r>
  <r>
    <x v="0"/>
    <x v="1"/>
    <x v="4"/>
    <s v="MEI"/>
    <s v="FLA"/>
    <s v="Lucas Paquetá"/>
    <n v="14.3"/>
  </r>
  <r>
    <x v="0"/>
    <x v="1"/>
    <x v="4"/>
    <s v="MEI"/>
    <s v="PAL"/>
    <s v="Bruno Henrique"/>
    <n v="0.2"/>
  </r>
  <r>
    <x v="0"/>
    <x v="1"/>
    <x v="4"/>
    <s v="MEI"/>
    <s v="FLA"/>
    <s v="Jonas"/>
    <n v="3.1"/>
  </r>
  <r>
    <x v="0"/>
    <x v="1"/>
    <x v="4"/>
    <s v="ATA"/>
    <s v="FLA"/>
    <s v="Vinicius Junior"/>
    <n v="3.7"/>
  </r>
  <r>
    <x v="0"/>
    <x v="1"/>
    <x v="4"/>
    <s v="ATA"/>
    <s v="VIT"/>
    <s v="Neilton"/>
    <n v="7.4"/>
  </r>
  <r>
    <x v="0"/>
    <x v="1"/>
    <x v="4"/>
    <s v="ATA"/>
    <s v="CAM"/>
    <s v="Róger Guedes"/>
    <n v="7.3"/>
  </r>
  <r>
    <x v="0"/>
    <x v="1"/>
    <x v="4"/>
    <s v="TEC"/>
    <s v="FLA"/>
    <s v="Maurício Barbieri"/>
    <n v="8.7899999999999991"/>
  </r>
  <r>
    <x v="0"/>
    <x v="1"/>
    <x v="5"/>
    <s v="GOL"/>
    <s v="SPO"/>
    <s v="Magrão"/>
    <n v="2.7"/>
  </r>
  <r>
    <x v="0"/>
    <x v="1"/>
    <x v="5"/>
    <s v="ZAG"/>
    <s v="CRU"/>
    <s v="Dedé"/>
    <n v="8.6999999999999993"/>
  </r>
  <r>
    <x v="0"/>
    <x v="1"/>
    <x v="5"/>
    <s v="ZAG"/>
    <s v="CRU"/>
    <s v="Léo"/>
    <n v="5"/>
  </r>
  <r>
    <x v="0"/>
    <x v="1"/>
    <x v="5"/>
    <s v="LAT"/>
    <s v="COR"/>
    <s v="Sidcley"/>
    <n v="4.5999999999999996"/>
  </r>
  <r>
    <x v="0"/>
    <x v="1"/>
    <x v="5"/>
    <s v="LAT"/>
    <s v="VAS"/>
    <s v="Yago Pikachu"/>
    <n v="17.7"/>
  </r>
  <r>
    <x v="0"/>
    <x v="1"/>
    <x v="5"/>
    <s v="MEI"/>
    <s v="COR"/>
    <s v="Rodriguinho"/>
    <n v="-1.5"/>
  </r>
  <r>
    <x v="0"/>
    <x v="1"/>
    <x v="5"/>
    <s v="MEI"/>
    <s v="FLA"/>
    <s v="Lucas Paquetá"/>
    <n v="14.3"/>
  </r>
  <r>
    <x v="0"/>
    <x v="1"/>
    <x v="5"/>
    <s v="MEI"/>
    <s v="PAL"/>
    <s v="Bruno Henrique"/>
    <n v="0.2"/>
  </r>
  <r>
    <x v="0"/>
    <x v="1"/>
    <x v="5"/>
    <s v="MEI"/>
    <s v="FLA"/>
    <s v="Jonas"/>
    <n v="3.1"/>
  </r>
  <r>
    <x v="0"/>
    <x v="1"/>
    <x v="5"/>
    <s v="MEI"/>
    <s v="BAH"/>
    <s v="Zé Rafael "/>
    <n v="5.9"/>
  </r>
  <r>
    <x v="0"/>
    <x v="1"/>
    <x v="5"/>
    <s v="ATA"/>
    <s v="FLA"/>
    <s v="Vinicius Junior"/>
    <n v="3.7"/>
  </r>
  <r>
    <x v="0"/>
    <x v="1"/>
    <x v="5"/>
    <s v="TEC"/>
    <s v="FLA"/>
    <s v="Maurício Barbieri"/>
    <n v="8.7899999999999991"/>
  </r>
  <r>
    <x v="0"/>
    <x v="1"/>
    <x v="6"/>
    <s v="GOL"/>
    <s v="SPO"/>
    <s v="Magrão"/>
    <n v="2.7"/>
  </r>
  <r>
    <x v="0"/>
    <x v="1"/>
    <x v="6"/>
    <s v="ZAG"/>
    <s v="CRU"/>
    <s v="Dedé"/>
    <n v="8.6999999999999993"/>
  </r>
  <r>
    <x v="0"/>
    <x v="1"/>
    <x v="6"/>
    <s v="ZAG"/>
    <s v="CRU"/>
    <s v="Léo"/>
    <n v="5"/>
  </r>
  <r>
    <x v="0"/>
    <x v="1"/>
    <x v="6"/>
    <s v="ZAG"/>
    <s v="FLA"/>
    <s v="Léo Duarte"/>
    <n v="6.2"/>
  </r>
  <r>
    <x v="0"/>
    <x v="1"/>
    <x v="6"/>
    <s v="LAT"/>
    <s v="COR"/>
    <s v="Sidcley"/>
    <n v="4.5999999999999996"/>
  </r>
  <r>
    <x v="0"/>
    <x v="1"/>
    <x v="6"/>
    <s v="LAT"/>
    <s v="VAS"/>
    <s v="Yago Pikachu"/>
    <n v="17.7"/>
  </r>
  <r>
    <x v="0"/>
    <x v="1"/>
    <x v="6"/>
    <s v="MEI"/>
    <s v="COR"/>
    <s v="Rodriguinho"/>
    <n v="-1.5"/>
  </r>
  <r>
    <x v="0"/>
    <x v="1"/>
    <x v="6"/>
    <s v="MEI"/>
    <s v="FLA"/>
    <s v="Lucas Paquetá"/>
    <n v="14.3"/>
  </r>
  <r>
    <x v="0"/>
    <x v="1"/>
    <x v="6"/>
    <s v="MEI"/>
    <s v="PAL"/>
    <s v="Bruno Henrique"/>
    <n v="0.2"/>
  </r>
  <r>
    <x v="0"/>
    <x v="1"/>
    <x v="6"/>
    <s v="MEI"/>
    <s v="FLA"/>
    <s v="Jonas"/>
    <n v="3.1"/>
  </r>
  <r>
    <x v="0"/>
    <x v="1"/>
    <x v="6"/>
    <s v="ATA"/>
    <s v="FLA"/>
    <s v="Vinicius Junior"/>
    <n v="3.7"/>
  </r>
  <r>
    <x v="0"/>
    <x v="1"/>
    <x v="6"/>
    <s v="TEC"/>
    <s v="FLA"/>
    <s v="Maurício Barbieri"/>
    <n v="8.7899999999999991"/>
  </r>
  <r>
    <x v="0"/>
    <x v="2"/>
    <x v="0"/>
    <s v="GOL"/>
    <s v="PAR"/>
    <s v="Thiago Rodrigues"/>
    <n v="4"/>
  </r>
  <r>
    <x v="0"/>
    <x v="2"/>
    <x v="0"/>
    <s v="ZAG"/>
    <s v="INT"/>
    <s v="Víctor Cuesta"/>
    <n v="10.199999999999999"/>
  </r>
  <r>
    <x v="0"/>
    <x v="2"/>
    <x v="0"/>
    <s v="ZAG"/>
    <s v="INT"/>
    <s v="Rodrigo Moledo"/>
    <n v="3.7"/>
  </r>
  <r>
    <x v="0"/>
    <x v="2"/>
    <x v="0"/>
    <s v="LAT"/>
    <s v="VAS"/>
    <s v="Yago Pikachu"/>
    <n v="4.8"/>
  </r>
  <r>
    <x v="0"/>
    <x v="2"/>
    <x v="0"/>
    <s v="LAT"/>
    <s v="FLA"/>
    <s v="Rodinei"/>
    <n v="5.2"/>
  </r>
  <r>
    <x v="0"/>
    <x v="2"/>
    <x v="0"/>
    <s v="MEI"/>
    <s v="BOT"/>
    <s v="Matheus Fernandes"/>
    <n v="4.4000000000000004"/>
  </r>
  <r>
    <x v="0"/>
    <x v="2"/>
    <x v="0"/>
    <s v="MEI"/>
    <s v="AME"/>
    <s v="Serginho"/>
    <n v="-1.1000000000000001"/>
  </r>
  <r>
    <x v="0"/>
    <x v="2"/>
    <x v="0"/>
    <s v="MEI"/>
    <s v="INT"/>
    <s v="Patrick"/>
    <n v="20.2"/>
  </r>
  <r>
    <x v="0"/>
    <x v="2"/>
    <x v="0"/>
    <s v="MEI"/>
    <s v="FLU"/>
    <s v="Richard"/>
    <n v="3.9"/>
  </r>
  <r>
    <x v="0"/>
    <x v="2"/>
    <x v="0"/>
    <s v="ATA"/>
    <s v="FLU"/>
    <s v="Pedro"/>
    <n v="1.9"/>
  </r>
  <r>
    <x v="0"/>
    <x v="2"/>
    <x v="0"/>
    <s v="ATA"/>
    <s v="INT"/>
    <s v="Nico López"/>
    <n v="18.2"/>
  </r>
  <r>
    <x v="0"/>
    <x v="2"/>
    <x v="0"/>
    <s v="TEC"/>
    <s v="FLA"/>
    <s v="Maurício Barbieri"/>
    <n v="2.29"/>
  </r>
  <r>
    <x v="0"/>
    <x v="2"/>
    <x v="1"/>
    <s v="GOL"/>
    <s v="PAR"/>
    <s v="Thiago Rodrigues"/>
    <n v="4"/>
  </r>
  <r>
    <x v="0"/>
    <x v="2"/>
    <x v="1"/>
    <s v="ZAG"/>
    <s v="INT"/>
    <s v="Víctor Cuesta"/>
    <n v="10.199999999999999"/>
  </r>
  <r>
    <x v="0"/>
    <x v="2"/>
    <x v="1"/>
    <s v="ZAG"/>
    <s v="INT"/>
    <s v="Rodrigo Moledo"/>
    <n v="3.7"/>
  </r>
  <r>
    <x v="0"/>
    <x v="2"/>
    <x v="1"/>
    <s v="LAT"/>
    <s v="VAS"/>
    <s v="Yago Pikachu"/>
    <n v="4.8"/>
  </r>
  <r>
    <x v="0"/>
    <x v="2"/>
    <x v="1"/>
    <s v="LAT"/>
    <s v="FLA"/>
    <s v="Rodinei"/>
    <n v="5.2"/>
  </r>
  <r>
    <x v="0"/>
    <x v="2"/>
    <x v="1"/>
    <s v="MEI"/>
    <s v="BOT"/>
    <s v="Matheus Fernandes"/>
    <n v="4.4000000000000004"/>
  </r>
  <r>
    <x v="0"/>
    <x v="2"/>
    <x v="1"/>
    <s v="MEI"/>
    <s v="AME"/>
    <s v="Serginho"/>
    <n v="-1.1000000000000001"/>
  </r>
  <r>
    <x v="0"/>
    <x v="2"/>
    <x v="1"/>
    <s v="MEI"/>
    <s v="INT"/>
    <s v="Patrick"/>
    <n v="20.2"/>
  </r>
  <r>
    <x v="0"/>
    <x v="2"/>
    <x v="1"/>
    <s v="ATA"/>
    <s v="FLU"/>
    <s v="Pedro"/>
    <n v="1.9"/>
  </r>
  <r>
    <x v="0"/>
    <x v="2"/>
    <x v="1"/>
    <s v="ATA"/>
    <s v="INT"/>
    <s v="Nico López"/>
    <n v="18.2"/>
  </r>
  <r>
    <x v="0"/>
    <x v="2"/>
    <x v="1"/>
    <s v="ATA"/>
    <s v="BOT"/>
    <s v="Kieza"/>
    <n v="7.7"/>
  </r>
  <r>
    <x v="0"/>
    <x v="2"/>
    <x v="1"/>
    <s v="TEC"/>
    <s v="FLA"/>
    <s v="Maurício Barbieri"/>
    <n v="2.29"/>
  </r>
  <r>
    <x v="0"/>
    <x v="2"/>
    <x v="2"/>
    <s v="GOL"/>
    <s v="PAR"/>
    <s v="Thiago Rodrigues"/>
    <n v="4"/>
  </r>
  <r>
    <x v="0"/>
    <x v="2"/>
    <x v="2"/>
    <s v="ZAG"/>
    <s v="INT"/>
    <s v="Víctor Cuesta"/>
    <n v="10.199999999999999"/>
  </r>
  <r>
    <x v="0"/>
    <x v="2"/>
    <x v="2"/>
    <s v="ZAG"/>
    <s v="INT"/>
    <s v="Rodrigo Moledo"/>
    <n v="3.7"/>
  </r>
  <r>
    <x v="0"/>
    <x v="2"/>
    <x v="2"/>
    <s v="ZAG"/>
    <s v="CAM"/>
    <s v="Gabriel"/>
    <n v="4.3"/>
  </r>
  <r>
    <x v="0"/>
    <x v="2"/>
    <x v="2"/>
    <s v="LAT"/>
    <s v="VAS"/>
    <s v="Yago Pikachu"/>
    <n v="4.8"/>
  </r>
  <r>
    <x v="0"/>
    <x v="2"/>
    <x v="2"/>
    <s v="LAT"/>
    <s v="FLA"/>
    <s v="Rodinei"/>
    <n v="5.2"/>
  </r>
  <r>
    <x v="0"/>
    <x v="2"/>
    <x v="2"/>
    <s v="MEI"/>
    <s v="BOT"/>
    <s v="Matheus Fernandes"/>
    <n v="4.4000000000000004"/>
  </r>
  <r>
    <x v="0"/>
    <x v="2"/>
    <x v="2"/>
    <s v="MEI"/>
    <s v="AME"/>
    <s v="Serginho"/>
    <n v="-1.1000000000000001"/>
  </r>
  <r>
    <x v="0"/>
    <x v="2"/>
    <x v="2"/>
    <s v="MEI"/>
    <s v="INT"/>
    <s v="Patrick"/>
    <n v="20.2"/>
  </r>
  <r>
    <x v="0"/>
    <x v="2"/>
    <x v="2"/>
    <s v="ATA"/>
    <s v="FLU"/>
    <s v="Pedro"/>
    <n v="1.9"/>
  </r>
  <r>
    <x v="0"/>
    <x v="2"/>
    <x v="2"/>
    <s v="ATA"/>
    <s v="INT"/>
    <s v="Nico López"/>
    <n v="18.2"/>
  </r>
  <r>
    <x v="0"/>
    <x v="2"/>
    <x v="2"/>
    <s v="TEC"/>
    <s v="FLA"/>
    <s v="Maurício Barbieri"/>
    <n v="2.29"/>
  </r>
  <r>
    <x v="0"/>
    <x v="2"/>
    <x v="3"/>
    <s v="GOL"/>
    <s v="PAR"/>
    <s v="Thiago Rodrigues"/>
    <n v="4"/>
  </r>
  <r>
    <x v="0"/>
    <x v="2"/>
    <x v="3"/>
    <s v="ZAG"/>
    <s v="INT"/>
    <s v="Víctor Cuesta"/>
    <n v="10.199999999999999"/>
  </r>
  <r>
    <x v="0"/>
    <x v="2"/>
    <x v="3"/>
    <s v="ZAG"/>
    <s v="INT"/>
    <s v="Rodrigo Moledo"/>
    <n v="3.7"/>
  </r>
  <r>
    <x v="0"/>
    <x v="2"/>
    <x v="3"/>
    <s v="ZAG"/>
    <s v="CAM"/>
    <s v="Gabriel"/>
    <n v="4.3"/>
  </r>
  <r>
    <x v="0"/>
    <x v="2"/>
    <x v="3"/>
    <s v="MEI"/>
    <s v="BOT"/>
    <s v="Matheus Fernandes"/>
    <n v="4.4000000000000004"/>
  </r>
  <r>
    <x v="0"/>
    <x v="2"/>
    <x v="3"/>
    <s v="MEI"/>
    <s v="AME"/>
    <s v="Serginho"/>
    <n v="-1.1000000000000001"/>
  </r>
  <r>
    <x v="0"/>
    <x v="2"/>
    <x v="3"/>
    <s v="MEI"/>
    <s v="INT"/>
    <s v="Patrick"/>
    <n v="20.2"/>
  </r>
  <r>
    <x v="0"/>
    <x v="2"/>
    <x v="3"/>
    <s v="MEI"/>
    <s v="FLU"/>
    <s v="Richard"/>
    <n v="3.9"/>
  </r>
  <r>
    <x v="0"/>
    <x v="2"/>
    <x v="3"/>
    <s v="MEI"/>
    <s v="BOT"/>
    <s v="Leonardo Valencia"/>
    <n v="3.1"/>
  </r>
  <r>
    <x v="0"/>
    <x v="2"/>
    <x v="3"/>
    <s v="ATA"/>
    <s v="FLU"/>
    <s v="Pedro"/>
    <n v="1.9"/>
  </r>
  <r>
    <x v="0"/>
    <x v="2"/>
    <x v="3"/>
    <s v="ATA"/>
    <s v="INT"/>
    <s v="Nico López"/>
    <n v="18.2"/>
  </r>
  <r>
    <x v="0"/>
    <x v="2"/>
    <x v="3"/>
    <s v="TEC"/>
    <s v="FLA"/>
    <s v="Maurício Barbieri"/>
    <n v="2.29"/>
  </r>
  <r>
    <x v="0"/>
    <x v="2"/>
    <x v="4"/>
    <s v="GOL"/>
    <s v="PAR"/>
    <s v="Thiago Rodrigues"/>
    <n v="4"/>
  </r>
  <r>
    <x v="0"/>
    <x v="2"/>
    <x v="4"/>
    <s v="ZAG"/>
    <s v="INT"/>
    <s v="Víctor Cuesta"/>
    <n v="10.199999999999999"/>
  </r>
  <r>
    <x v="0"/>
    <x v="2"/>
    <x v="4"/>
    <s v="ZAG"/>
    <s v="INT"/>
    <s v="Rodrigo Moledo"/>
    <n v="3.7"/>
  </r>
  <r>
    <x v="0"/>
    <x v="2"/>
    <x v="4"/>
    <s v="ZAG"/>
    <s v="CAM"/>
    <s v="Gabriel"/>
    <n v="4.3"/>
  </r>
  <r>
    <x v="0"/>
    <x v="2"/>
    <x v="4"/>
    <s v="MEI"/>
    <s v="BOT"/>
    <s v="Matheus Fernandes"/>
    <n v="4.4000000000000004"/>
  </r>
  <r>
    <x v="0"/>
    <x v="2"/>
    <x v="4"/>
    <s v="MEI"/>
    <s v="AME"/>
    <s v="Serginho"/>
    <n v="-1.1000000000000001"/>
  </r>
  <r>
    <x v="0"/>
    <x v="2"/>
    <x v="4"/>
    <s v="MEI"/>
    <s v="INT"/>
    <s v="Patrick"/>
    <n v="20.2"/>
  </r>
  <r>
    <x v="0"/>
    <x v="2"/>
    <x v="4"/>
    <s v="MEI"/>
    <s v="FLU"/>
    <s v="Richard"/>
    <n v="3.9"/>
  </r>
  <r>
    <x v="0"/>
    <x v="2"/>
    <x v="4"/>
    <s v="ATA"/>
    <s v="FLU"/>
    <s v="Pedro"/>
    <n v="1.9"/>
  </r>
  <r>
    <x v="0"/>
    <x v="2"/>
    <x v="4"/>
    <s v="ATA"/>
    <s v="INT"/>
    <s v="Nico López"/>
    <n v="18.2"/>
  </r>
  <r>
    <x v="0"/>
    <x v="2"/>
    <x v="4"/>
    <s v="ATA"/>
    <s v="BOT"/>
    <s v="Kieza"/>
    <n v="7.7"/>
  </r>
  <r>
    <x v="0"/>
    <x v="2"/>
    <x v="4"/>
    <s v="TEC"/>
    <s v="FLA"/>
    <s v="Maurício Barbieri"/>
    <n v="2.29"/>
  </r>
  <r>
    <x v="0"/>
    <x v="2"/>
    <x v="5"/>
    <s v="GOL"/>
    <s v="PAR"/>
    <s v="Thiago Rodrigues"/>
    <n v="4"/>
  </r>
  <r>
    <x v="0"/>
    <x v="2"/>
    <x v="5"/>
    <s v="ZAG"/>
    <s v="INT"/>
    <s v="Víctor Cuesta"/>
    <n v="10.199999999999999"/>
  </r>
  <r>
    <x v="0"/>
    <x v="2"/>
    <x v="5"/>
    <s v="ZAG"/>
    <s v="INT"/>
    <s v="Rodrigo Moledo"/>
    <n v="3.7"/>
  </r>
  <r>
    <x v="0"/>
    <x v="2"/>
    <x v="5"/>
    <s v="LAT"/>
    <s v="VAS"/>
    <s v="Yago Pikachu"/>
    <n v="4.8"/>
  </r>
  <r>
    <x v="0"/>
    <x v="2"/>
    <x v="5"/>
    <s v="LAT"/>
    <s v="FLA"/>
    <s v="Rodinei"/>
    <n v="5.2"/>
  </r>
  <r>
    <x v="0"/>
    <x v="2"/>
    <x v="5"/>
    <s v="MEI"/>
    <s v="BOT"/>
    <s v="Matheus Fernandes"/>
    <n v="4.4000000000000004"/>
  </r>
  <r>
    <x v="0"/>
    <x v="2"/>
    <x v="5"/>
    <s v="MEI"/>
    <s v="AME"/>
    <s v="Serginho"/>
    <n v="-1.1000000000000001"/>
  </r>
  <r>
    <x v="0"/>
    <x v="2"/>
    <x v="5"/>
    <s v="MEI"/>
    <s v="INT"/>
    <s v="Patrick"/>
    <n v="20.2"/>
  </r>
  <r>
    <x v="0"/>
    <x v="2"/>
    <x v="5"/>
    <s v="MEI"/>
    <s v="FLU"/>
    <s v="Richard"/>
    <n v="3.9"/>
  </r>
  <r>
    <x v="0"/>
    <x v="2"/>
    <x v="5"/>
    <s v="MEI"/>
    <s v="BOT"/>
    <s v="Leonardo Valencia"/>
    <n v="3.1"/>
  </r>
  <r>
    <x v="0"/>
    <x v="2"/>
    <x v="5"/>
    <s v="ATA"/>
    <s v="FLU"/>
    <s v="Pedro"/>
    <n v="1.9"/>
  </r>
  <r>
    <x v="0"/>
    <x v="2"/>
    <x v="5"/>
    <s v="TEC"/>
    <s v="FLA"/>
    <s v="Maurício Barbieri"/>
    <n v="2.29"/>
  </r>
  <r>
    <x v="0"/>
    <x v="2"/>
    <x v="6"/>
    <s v="GOL"/>
    <s v="PAR"/>
    <s v="Thiago Rodrigues"/>
    <n v="4"/>
  </r>
  <r>
    <x v="0"/>
    <x v="2"/>
    <x v="6"/>
    <s v="ZAG"/>
    <s v="INT"/>
    <s v="Víctor Cuesta"/>
    <n v="10.199999999999999"/>
  </r>
  <r>
    <x v="0"/>
    <x v="2"/>
    <x v="6"/>
    <s v="ZAG"/>
    <s v="INT"/>
    <s v="Rodrigo Moledo"/>
    <n v="3.7"/>
  </r>
  <r>
    <x v="0"/>
    <x v="2"/>
    <x v="6"/>
    <s v="ZAG"/>
    <s v="CAM"/>
    <s v="Gabriel"/>
    <n v="4.3"/>
  </r>
  <r>
    <x v="0"/>
    <x v="2"/>
    <x v="6"/>
    <s v="LAT"/>
    <s v="VAS"/>
    <s v="Yago Pikachu"/>
    <n v="4.8"/>
  </r>
  <r>
    <x v="0"/>
    <x v="2"/>
    <x v="6"/>
    <s v="LAT"/>
    <s v="FLA"/>
    <s v="Rodinei"/>
    <n v="5.2"/>
  </r>
  <r>
    <x v="0"/>
    <x v="2"/>
    <x v="6"/>
    <s v="MEI"/>
    <s v="BOT"/>
    <s v="Matheus Fernandes"/>
    <n v="4.4000000000000004"/>
  </r>
  <r>
    <x v="0"/>
    <x v="2"/>
    <x v="6"/>
    <s v="MEI"/>
    <s v="AME"/>
    <s v="Serginho"/>
    <n v="-1.1000000000000001"/>
  </r>
  <r>
    <x v="0"/>
    <x v="2"/>
    <x v="6"/>
    <s v="MEI"/>
    <s v="INT"/>
    <s v="Patrick"/>
    <n v="20.2"/>
  </r>
  <r>
    <x v="0"/>
    <x v="2"/>
    <x v="6"/>
    <s v="MEI"/>
    <s v="FLU"/>
    <s v="Richard"/>
    <n v="3.9"/>
  </r>
  <r>
    <x v="0"/>
    <x v="2"/>
    <x v="6"/>
    <s v="ATA"/>
    <s v="FLU"/>
    <s v="Pedro"/>
    <n v="1.9"/>
  </r>
  <r>
    <x v="0"/>
    <x v="2"/>
    <x v="6"/>
    <s v="TEC"/>
    <s v="FLA"/>
    <s v="Maurício Barbieri"/>
    <n v="2.29"/>
  </r>
  <r>
    <x v="0"/>
    <x v="3"/>
    <x v="0"/>
    <s v="GOL"/>
    <s v="SAN"/>
    <s v="Vanderlei"/>
    <n v="-2"/>
  </r>
  <r>
    <x v="0"/>
    <x v="3"/>
    <x v="0"/>
    <s v="ZAG"/>
    <s v="INT"/>
    <s v="Víctor Cuesta"/>
    <n v="12.5"/>
  </r>
  <r>
    <x v="0"/>
    <x v="3"/>
    <x v="0"/>
    <s v="ZAG"/>
    <s v="FLA"/>
    <s v="Réver"/>
    <n v="9.5"/>
  </r>
  <r>
    <x v="0"/>
    <x v="3"/>
    <x v="0"/>
    <s v="LAT"/>
    <s v="VAS"/>
    <s v="Yago Pikachu"/>
    <n v="14.8"/>
  </r>
  <r>
    <x v="0"/>
    <x v="3"/>
    <x v="0"/>
    <s v="LAT"/>
    <s v="FLA"/>
    <s v="Rodinei"/>
    <n v="0.4"/>
  </r>
  <r>
    <x v="0"/>
    <x v="3"/>
    <x v="0"/>
    <s v="MEI"/>
    <s v="FLA"/>
    <s v="Lucas Paquetá"/>
    <n v="12.6"/>
  </r>
  <r>
    <x v="0"/>
    <x v="3"/>
    <x v="0"/>
    <s v="MEI"/>
    <s v="PAL"/>
    <s v="Bruno Henrique"/>
    <n v="16.8"/>
  </r>
  <r>
    <x v="0"/>
    <x v="3"/>
    <x v="0"/>
    <s v="MEI"/>
    <s v="PAL"/>
    <s v="Thiago Santos"/>
    <n v="-0.5"/>
  </r>
  <r>
    <x v="0"/>
    <x v="3"/>
    <x v="0"/>
    <s v="MEI"/>
    <s v="INT"/>
    <s v="Patrick"/>
    <n v="5"/>
  </r>
  <r>
    <x v="0"/>
    <x v="3"/>
    <x v="0"/>
    <s v="ATA"/>
    <s v="SAN"/>
    <s v="Rodrygo"/>
    <n v="5.8"/>
  </r>
  <r>
    <x v="0"/>
    <x v="3"/>
    <x v="0"/>
    <s v="ATA"/>
    <s v="INT"/>
    <s v="Nico López"/>
    <n v="14.7"/>
  </r>
  <r>
    <x v="0"/>
    <x v="3"/>
    <x v="0"/>
    <s v="TEC"/>
    <s v="FLA"/>
    <s v="Maurício Barbieri"/>
    <n v="7.05"/>
  </r>
  <r>
    <x v="0"/>
    <x v="3"/>
    <x v="1"/>
    <s v="GOL"/>
    <s v="SAN"/>
    <s v="Vanderlei"/>
    <n v="-2"/>
  </r>
  <r>
    <x v="0"/>
    <x v="3"/>
    <x v="1"/>
    <s v="ZAG"/>
    <s v="INT"/>
    <s v="Víctor Cuesta"/>
    <n v="12.5"/>
  </r>
  <r>
    <x v="0"/>
    <x v="3"/>
    <x v="1"/>
    <s v="ZAG"/>
    <s v="FLA"/>
    <s v="Réver"/>
    <n v="9.5"/>
  </r>
  <r>
    <x v="0"/>
    <x v="3"/>
    <x v="1"/>
    <s v="LAT"/>
    <s v="VAS"/>
    <s v="Yago Pikachu"/>
    <n v="14.8"/>
  </r>
  <r>
    <x v="0"/>
    <x v="3"/>
    <x v="1"/>
    <s v="LAT"/>
    <s v="FLA"/>
    <s v="Rodinei"/>
    <n v="0.4"/>
  </r>
  <r>
    <x v="0"/>
    <x v="3"/>
    <x v="1"/>
    <s v="MEI"/>
    <s v="FLA"/>
    <s v="Lucas Paquetá"/>
    <n v="12.6"/>
  </r>
  <r>
    <x v="0"/>
    <x v="3"/>
    <x v="1"/>
    <s v="MEI"/>
    <s v="PAL"/>
    <s v="Bruno Henrique"/>
    <n v="16.8"/>
  </r>
  <r>
    <x v="0"/>
    <x v="3"/>
    <x v="1"/>
    <s v="MEI"/>
    <s v="PAL"/>
    <s v="Thiago Santos"/>
    <n v="-0.5"/>
  </r>
  <r>
    <x v="0"/>
    <x v="3"/>
    <x v="1"/>
    <s v="ATA"/>
    <s v="SAN"/>
    <s v="Rodrygo"/>
    <n v="5.8"/>
  </r>
  <r>
    <x v="0"/>
    <x v="3"/>
    <x v="1"/>
    <s v="ATA"/>
    <s v="INT"/>
    <s v="Nico López"/>
    <n v="14.7"/>
  </r>
  <r>
    <x v="0"/>
    <x v="3"/>
    <x v="1"/>
    <s v="ATA"/>
    <s v="SAN"/>
    <s v="Gabriel"/>
    <n v="4"/>
  </r>
  <r>
    <x v="0"/>
    <x v="3"/>
    <x v="1"/>
    <s v="TEC"/>
    <s v="FLA"/>
    <s v="Maurício Barbieri"/>
    <n v="7.05"/>
  </r>
  <r>
    <x v="0"/>
    <x v="3"/>
    <x v="2"/>
    <s v="GOL"/>
    <s v="SAN"/>
    <s v="Vanderlei"/>
    <n v="-2"/>
  </r>
  <r>
    <x v="0"/>
    <x v="3"/>
    <x v="2"/>
    <s v="ZAG"/>
    <s v="INT"/>
    <s v="Víctor Cuesta"/>
    <n v="12.5"/>
  </r>
  <r>
    <x v="0"/>
    <x v="3"/>
    <x v="2"/>
    <s v="ZAG"/>
    <s v="FLA"/>
    <s v="Réver"/>
    <n v="9.5"/>
  </r>
  <r>
    <x v="0"/>
    <x v="3"/>
    <x v="2"/>
    <s v="ZAG"/>
    <s v="SAN"/>
    <s v="David Braz"/>
    <n v="2.2000000000000002"/>
  </r>
  <r>
    <x v="0"/>
    <x v="3"/>
    <x v="2"/>
    <s v="LAT"/>
    <s v="VAS"/>
    <s v="Yago Pikachu"/>
    <n v="14.8"/>
  </r>
  <r>
    <x v="0"/>
    <x v="3"/>
    <x v="2"/>
    <s v="LAT"/>
    <s v="FLA"/>
    <s v="Rodinei"/>
    <n v="0.4"/>
  </r>
  <r>
    <x v="0"/>
    <x v="3"/>
    <x v="2"/>
    <s v="MEI"/>
    <s v="FLA"/>
    <s v="Lucas Paquetá"/>
    <n v="12.6"/>
  </r>
  <r>
    <x v="0"/>
    <x v="3"/>
    <x v="2"/>
    <s v="MEI"/>
    <s v="PAL"/>
    <s v="Bruno Henrique"/>
    <n v="16.8"/>
  </r>
  <r>
    <x v="0"/>
    <x v="3"/>
    <x v="2"/>
    <s v="MEI"/>
    <s v="PAL"/>
    <s v="Thiago Santos"/>
    <n v="-0.5"/>
  </r>
  <r>
    <x v="0"/>
    <x v="3"/>
    <x v="2"/>
    <s v="ATA"/>
    <s v="SAN"/>
    <s v="Rodrygo"/>
    <n v="5.8"/>
  </r>
  <r>
    <x v="0"/>
    <x v="3"/>
    <x v="2"/>
    <s v="ATA"/>
    <s v="INT"/>
    <s v="Nico López"/>
    <n v="14.7"/>
  </r>
  <r>
    <x v="0"/>
    <x v="3"/>
    <x v="2"/>
    <s v="TEC"/>
    <s v="FLA"/>
    <s v="Maurício Barbieri"/>
    <n v="7.05"/>
  </r>
  <r>
    <x v="0"/>
    <x v="3"/>
    <x v="3"/>
    <s v="GOL"/>
    <s v="SAN"/>
    <s v="Vanderlei"/>
    <n v="-2"/>
  </r>
  <r>
    <x v="0"/>
    <x v="3"/>
    <x v="3"/>
    <s v="ZAG"/>
    <s v="INT"/>
    <s v="Víctor Cuesta"/>
    <n v="12.5"/>
  </r>
  <r>
    <x v="0"/>
    <x v="3"/>
    <x v="3"/>
    <s v="ZAG"/>
    <s v="FLA"/>
    <s v="Réver"/>
    <n v="9.5"/>
  </r>
  <r>
    <x v="0"/>
    <x v="3"/>
    <x v="3"/>
    <s v="ZAG"/>
    <s v="SAN"/>
    <s v="David Braz"/>
    <n v="2.2000000000000002"/>
  </r>
  <r>
    <x v="0"/>
    <x v="3"/>
    <x v="3"/>
    <s v="MEI"/>
    <s v="FLA"/>
    <s v="Lucas Paquetá"/>
    <n v="12.6"/>
  </r>
  <r>
    <x v="0"/>
    <x v="3"/>
    <x v="3"/>
    <s v="MEI"/>
    <s v="PAL"/>
    <s v="Bruno Henrique"/>
    <n v="16.8"/>
  </r>
  <r>
    <x v="0"/>
    <x v="3"/>
    <x v="3"/>
    <s v="MEI"/>
    <s v="PAL"/>
    <s v="Thiago Santos"/>
    <n v="-0.5"/>
  </r>
  <r>
    <x v="0"/>
    <x v="3"/>
    <x v="3"/>
    <s v="MEI"/>
    <s v="INT"/>
    <s v="Patrick"/>
    <n v="5"/>
  </r>
  <r>
    <x v="0"/>
    <x v="3"/>
    <x v="3"/>
    <s v="MEI"/>
    <s v="FLU"/>
    <s v="Richard"/>
    <n v="7.1"/>
  </r>
  <r>
    <x v="0"/>
    <x v="3"/>
    <x v="3"/>
    <s v="ATA"/>
    <s v="SAN"/>
    <s v="Rodrygo"/>
    <n v="5.8"/>
  </r>
  <r>
    <x v="0"/>
    <x v="3"/>
    <x v="3"/>
    <s v="ATA"/>
    <s v="INT"/>
    <s v="Nico López"/>
    <n v="14.7"/>
  </r>
  <r>
    <x v="0"/>
    <x v="3"/>
    <x v="3"/>
    <s v="TEC"/>
    <s v="FLA"/>
    <s v="Maurício Barbieri"/>
    <n v="7.05"/>
  </r>
  <r>
    <x v="0"/>
    <x v="3"/>
    <x v="4"/>
    <s v="GOL"/>
    <s v="SAN"/>
    <s v="Vanderlei"/>
    <n v="-2"/>
  </r>
  <r>
    <x v="0"/>
    <x v="3"/>
    <x v="4"/>
    <s v="ZAG"/>
    <s v="INT"/>
    <s v="Víctor Cuesta"/>
    <n v="12.5"/>
  </r>
  <r>
    <x v="0"/>
    <x v="3"/>
    <x v="4"/>
    <s v="ZAG"/>
    <s v="FLA"/>
    <s v="Réver"/>
    <n v="9.5"/>
  </r>
  <r>
    <x v="0"/>
    <x v="3"/>
    <x v="4"/>
    <s v="ZAG"/>
    <s v="SAN"/>
    <s v="David Braz"/>
    <n v="2.2000000000000002"/>
  </r>
  <r>
    <x v="0"/>
    <x v="3"/>
    <x v="4"/>
    <s v="MEI"/>
    <s v="FLA"/>
    <s v="Lucas Paquetá"/>
    <n v="12.6"/>
  </r>
  <r>
    <x v="0"/>
    <x v="3"/>
    <x v="4"/>
    <s v="MEI"/>
    <s v="PAL"/>
    <s v="Bruno Henrique"/>
    <n v="16.8"/>
  </r>
  <r>
    <x v="0"/>
    <x v="3"/>
    <x v="4"/>
    <s v="MEI"/>
    <s v="PAL"/>
    <s v="Thiago Santos"/>
    <n v="-0.5"/>
  </r>
  <r>
    <x v="0"/>
    <x v="3"/>
    <x v="4"/>
    <s v="MEI"/>
    <s v="INT"/>
    <s v="Patrick"/>
    <n v="5"/>
  </r>
  <r>
    <x v="0"/>
    <x v="3"/>
    <x v="4"/>
    <s v="ATA"/>
    <s v="SAN"/>
    <s v="Rodrygo"/>
    <n v="5.8"/>
  </r>
  <r>
    <x v="0"/>
    <x v="3"/>
    <x v="4"/>
    <s v="ATA"/>
    <s v="INT"/>
    <s v="Nico López"/>
    <n v="14.7"/>
  </r>
  <r>
    <x v="0"/>
    <x v="3"/>
    <x v="4"/>
    <s v="ATA"/>
    <s v="SAN"/>
    <s v="Gabriel"/>
    <n v="4"/>
  </r>
  <r>
    <x v="0"/>
    <x v="3"/>
    <x v="4"/>
    <s v="TEC"/>
    <s v="FLA"/>
    <s v="Maurício Barbieri"/>
    <n v="7.05"/>
  </r>
  <r>
    <x v="0"/>
    <x v="3"/>
    <x v="5"/>
    <s v="GOL"/>
    <s v="SAN"/>
    <s v="Vanderlei"/>
    <n v="-2"/>
  </r>
  <r>
    <x v="0"/>
    <x v="3"/>
    <x v="5"/>
    <s v="ZAG"/>
    <s v="INT"/>
    <s v="Víctor Cuesta"/>
    <n v="12.5"/>
  </r>
  <r>
    <x v="0"/>
    <x v="3"/>
    <x v="5"/>
    <s v="ZAG"/>
    <s v="FLA"/>
    <s v="Réver"/>
    <n v="9.5"/>
  </r>
  <r>
    <x v="0"/>
    <x v="3"/>
    <x v="5"/>
    <s v="LAT"/>
    <s v="VAS"/>
    <s v="Yago Pikachu"/>
    <n v="14.8"/>
  </r>
  <r>
    <x v="0"/>
    <x v="3"/>
    <x v="5"/>
    <s v="LAT"/>
    <s v="FLA"/>
    <s v="Rodinei"/>
    <n v="0.4"/>
  </r>
  <r>
    <x v="0"/>
    <x v="3"/>
    <x v="5"/>
    <s v="MEI"/>
    <s v="FLA"/>
    <s v="Lucas Paquetá"/>
    <n v="12.6"/>
  </r>
  <r>
    <x v="0"/>
    <x v="3"/>
    <x v="5"/>
    <s v="MEI"/>
    <s v="PAL"/>
    <s v="Bruno Henrique"/>
    <n v="16.8"/>
  </r>
  <r>
    <x v="0"/>
    <x v="3"/>
    <x v="5"/>
    <s v="MEI"/>
    <s v="PAL"/>
    <s v="Thiago Santos"/>
    <n v="-0.5"/>
  </r>
  <r>
    <x v="0"/>
    <x v="3"/>
    <x v="5"/>
    <s v="MEI"/>
    <s v="INT"/>
    <s v="Patrick"/>
    <n v="5"/>
  </r>
  <r>
    <x v="0"/>
    <x v="3"/>
    <x v="5"/>
    <s v="MEI"/>
    <s v="FLU"/>
    <s v="Richard"/>
    <n v="7.1"/>
  </r>
  <r>
    <x v="0"/>
    <x v="3"/>
    <x v="5"/>
    <s v="ATA"/>
    <s v="SAN"/>
    <s v="Rodrygo"/>
    <n v="5.8"/>
  </r>
  <r>
    <x v="0"/>
    <x v="3"/>
    <x v="5"/>
    <s v="TEC"/>
    <s v="FLA"/>
    <s v="Maurício Barbieri"/>
    <n v="7.05"/>
  </r>
  <r>
    <x v="0"/>
    <x v="3"/>
    <x v="6"/>
    <s v="GOL"/>
    <s v="SAN"/>
    <s v="Vanderlei"/>
    <n v="-2"/>
  </r>
  <r>
    <x v="0"/>
    <x v="3"/>
    <x v="6"/>
    <s v="ZAG"/>
    <s v="INT"/>
    <s v="Víctor Cuesta"/>
    <n v="12.5"/>
  </r>
  <r>
    <x v="0"/>
    <x v="3"/>
    <x v="6"/>
    <s v="ZAG"/>
    <s v="FLA"/>
    <s v="Réver"/>
    <n v="9.5"/>
  </r>
  <r>
    <x v="0"/>
    <x v="3"/>
    <x v="6"/>
    <s v="ZAG"/>
    <s v="SAN"/>
    <s v="David Braz"/>
    <n v="2.2000000000000002"/>
  </r>
  <r>
    <x v="0"/>
    <x v="3"/>
    <x v="6"/>
    <s v="LAT"/>
    <s v="VAS"/>
    <s v="Yago Pikachu"/>
    <n v="14.8"/>
  </r>
  <r>
    <x v="0"/>
    <x v="3"/>
    <x v="6"/>
    <s v="LAT"/>
    <s v="FLA"/>
    <s v="Rodinei"/>
    <n v="0.4"/>
  </r>
  <r>
    <x v="0"/>
    <x v="3"/>
    <x v="6"/>
    <s v="MEI"/>
    <s v="FLA"/>
    <s v="Lucas Paquetá"/>
    <n v="12.6"/>
  </r>
  <r>
    <x v="0"/>
    <x v="3"/>
    <x v="6"/>
    <s v="MEI"/>
    <s v="PAL"/>
    <s v="Bruno Henrique"/>
    <n v="16.8"/>
  </r>
  <r>
    <x v="0"/>
    <x v="3"/>
    <x v="6"/>
    <s v="MEI"/>
    <s v="PAL"/>
    <s v="Thiago Santos"/>
    <n v="-0.5"/>
  </r>
  <r>
    <x v="0"/>
    <x v="3"/>
    <x v="6"/>
    <s v="MEI"/>
    <s v="INT"/>
    <s v="Patrick"/>
    <n v="5"/>
  </r>
  <r>
    <x v="0"/>
    <x v="3"/>
    <x v="6"/>
    <s v="ATA"/>
    <s v="SAN"/>
    <s v="Rodrygo"/>
    <n v="5.8"/>
  </r>
  <r>
    <x v="0"/>
    <x v="3"/>
    <x v="6"/>
    <s v="TEC"/>
    <s v="FLA"/>
    <s v="Maurício Barbieri"/>
    <n v="7.05"/>
  </r>
  <r>
    <x v="0"/>
    <x v="4"/>
    <x v="0"/>
    <s v="GOL"/>
    <s v="SAO"/>
    <s v="Sidão"/>
    <n v="0.7"/>
  </r>
  <r>
    <x v="0"/>
    <x v="4"/>
    <x v="0"/>
    <s v="ZAG"/>
    <s v="FLA"/>
    <s v="Réver"/>
    <n v="8.1999999999999993"/>
  </r>
  <r>
    <x v="0"/>
    <x v="4"/>
    <x v="0"/>
    <s v="ZAG"/>
    <s v="INT"/>
    <s v="Víctor Cuesta"/>
    <n v="5.7"/>
  </r>
  <r>
    <x v="0"/>
    <x v="4"/>
    <x v="0"/>
    <s v="LAT"/>
    <s v="FLA"/>
    <s v="Rodinei"/>
    <n v="6"/>
  </r>
  <r>
    <x v="0"/>
    <x v="4"/>
    <x v="0"/>
    <s v="LAT"/>
    <s v="GRE"/>
    <s v="Léo Moura"/>
    <n v="-0.3"/>
  </r>
  <r>
    <x v="0"/>
    <x v="4"/>
    <x v="0"/>
    <s v="MEI"/>
    <s v="FLA"/>
    <s v="Lucas Paquetá"/>
    <n v="3.4"/>
  </r>
  <r>
    <x v="0"/>
    <x v="4"/>
    <x v="0"/>
    <s v="MEI"/>
    <s v="BAH"/>
    <s v="Zé Rafael "/>
    <n v="2.2999999999999998"/>
  </r>
  <r>
    <x v="0"/>
    <x v="4"/>
    <x v="0"/>
    <s v="MEI"/>
    <s v="SAO"/>
    <s v="Jucilei"/>
    <n v="5.3"/>
  </r>
  <r>
    <x v="0"/>
    <x v="4"/>
    <x v="0"/>
    <s v="MEI"/>
    <s v="SAO"/>
    <s v="Hudson"/>
    <n v="0.9"/>
  </r>
  <r>
    <x v="0"/>
    <x v="4"/>
    <x v="0"/>
    <s v="ATA"/>
    <s v="PAL"/>
    <s v="Dudu"/>
    <n v="3"/>
  </r>
  <r>
    <x v="0"/>
    <x v="4"/>
    <x v="0"/>
    <s v="ATA"/>
    <s v="CAM"/>
    <s v="Luan"/>
    <n v="0.9"/>
  </r>
  <r>
    <x v="0"/>
    <x v="4"/>
    <x v="0"/>
    <s v="TEC"/>
    <s v="FLA"/>
    <s v="Maurício Barbieri"/>
    <n v="6.72"/>
  </r>
  <r>
    <x v="0"/>
    <x v="4"/>
    <x v="1"/>
    <s v="GOL"/>
    <s v="SAO"/>
    <s v="Sidão"/>
    <n v="0.7"/>
  </r>
  <r>
    <x v="0"/>
    <x v="4"/>
    <x v="1"/>
    <s v="ZAG"/>
    <s v="FLA"/>
    <s v="Réver"/>
    <n v="8.1999999999999993"/>
  </r>
  <r>
    <x v="0"/>
    <x v="4"/>
    <x v="1"/>
    <s v="ZAG"/>
    <s v="INT"/>
    <s v="Víctor Cuesta"/>
    <n v="5.7"/>
  </r>
  <r>
    <x v="0"/>
    <x v="4"/>
    <x v="1"/>
    <s v="LAT"/>
    <s v="FLA"/>
    <s v="Rodinei"/>
    <n v="6"/>
  </r>
  <r>
    <x v="0"/>
    <x v="4"/>
    <x v="1"/>
    <s v="LAT"/>
    <s v="GRE"/>
    <s v="Léo Moura"/>
    <n v="-0.3"/>
  </r>
  <r>
    <x v="0"/>
    <x v="4"/>
    <x v="1"/>
    <s v="MEI"/>
    <s v="FLA"/>
    <s v="Lucas Paquetá"/>
    <n v="3.4"/>
  </r>
  <r>
    <x v="0"/>
    <x v="4"/>
    <x v="1"/>
    <s v="MEI"/>
    <s v="BAH"/>
    <s v="Zé Rafael "/>
    <n v="2.2999999999999998"/>
  </r>
  <r>
    <x v="0"/>
    <x v="4"/>
    <x v="1"/>
    <s v="MEI"/>
    <s v="SAO"/>
    <s v="Jucilei"/>
    <n v="5.3"/>
  </r>
  <r>
    <x v="0"/>
    <x v="4"/>
    <x v="1"/>
    <s v="ATA"/>
    <s v="PAL"/>
    <s v="Dudu"/>
    <n v="3"/>
  </r>
  <r>
    <x v="0"/>
    <x v="4"/>
    <x v="1"/>
    <s v="ATA"/>
    <s v="CAM"/>
    <s v="Luan"/>
    <n v="0.9"/>
  </r>
  <r>
    <x v="0"/>
    <x v="4"/>
    <x v="1"/>
    <s v="ATA"/>
    <s v="FLA"/>
    <s v="Vitinho"/>
    <n v="13.5"/>
  </r>
  <r>
    <x v="0"/>
    <x v="4"/>
    <x v="1"/>
    <s v="TEC"/>
    <s v="FLA"/>
    <s v="Maurício Barbieri"/>
    <n v="6.72"/>
  </r>
  <r>
    <x v="0"/>
    <x v="4"/>
    <x v="2"/>
    <s v="GOL"/>
    <s v="SAO"/>
    <s v="Sidão"/>
    <n v="0.7"/>
  </r>
  <r>
    <x v="0"/>
    <x v="4"/>
    <x v="2"/>
    <s v="ZAG"/>
    <s v="FLA"/>
    <s v="Réver"/>
    <n v="8.1999999999999993"/>
  </r>
  <r>
    <x v="0"/>
    <x v="4"/>
    <x v="2"/>
    <s v="ZAG"/>
    <s v="INT"/>
    <s v="Víctor Cuesta"/>
    <n v="5.7"/>
  </r>
  <r>
    <x v="0"/>
    <x v="4"/>
    <x v="2"/>
    <s v="ZAG"/>
    <s v="INT"/>
    <s v="Rodrigo Moledo"/>
    <n v="7.2"/>
  </r>
  <r>
    <x v="0"/>
    <x v="4"/>
    <x v="2"/>
    <s v="LAT"/>
    <s v="FLA"/>
    <s v="Rodinei"/>
    <n v="6"/>
  </r>
  <r>
    <x v="0"/>
    <x v="4"/>
    <x v="2"/>
    <s v="LAT"/>
    <s v="GRE"/>
    <s v="Léo Moura"/>
    <n v="-0.3"/>
  </r>
  <r>
    <x v="0"/>
    <x v="4"/>
    <x v="2"/>
    <s v="MEI"/>
    <s v="FLA"/>
    <s v="Lucas Paquetá"/>
    <n v="3.4"/>
  </r>
  <r>
    <x v="0"/>
    <x v="4"/>
    <x v="2"/>
    <s v="MEI"/>
    <s v="BAH"/>
    <s v="Zé Rafael "/>
    <n v="2.2999999999999998"/>
  </r>
  <r>
    <x v="0"/>
    <x v="4"/>
    <x v="2"/>
    <s v="MEI"/>
    <s v="SAO"/>
    <s v="Jucilei"/>
    <n v="5.3"/>
  </r>
  <r>
    <x v="0"/>
    <x v="4"/>
    <x v="2"/>
    <s v="ATA"/>
    <s v="PAL"/>
    <s v="Dudu"/>
    <n v="3"/>
  </r>
  <r>
    <x v="0"/>
    <x v="4"/>
    <x v="2"/>
    <s v="ATA"/>
    <s v="CAM"/>
    <s v="Luan"/>
    <n v="0.9"/>
  </r>
  <r>
    <x v="0"/>
    <x v="4"/>
    <x v="2"/>
    <s v="TEC"/>
    <s v="FLA"/>
    <s v="Maurício Barbieri"/>
    <n v="6.72"/>
  </r>
  <r>
    <x v="0"/>
    <x v="4"/>
    <x v="3"/>
    <s v="GOL"/>
    <s v="SAO"/>
    <s v="Sidão"/>
    <n v="0.7"/>
  </r>
  <r>
    <x v="0"/>
    <x v="4"/>
    <x v="3"/>
    <s v="ZAG"/>
    <s v="FLA"/>
    <s v="Réver"/>
    <n v="8.1999999999999993"/>
  </r>
  <r>
    <x v="0"/>
    <x v="4"/>
    <x v="3"/>
    <s v="ZAG"/>
    <s v="INT"/>
    <s v="Víctor Cuesta"/>
    <n v="5.7"/>
  </r>
  <r>
    <x v="0"/>
    <x v="4"/>
    <x v="3"/>
    <s v="ZAG"/>
    <s v="INT"/>
    <s v="Rodrigo Moledo"/>
    <n v="7.2"/>
  </r>
  <r>
    <x v="0"/>
    <x v="4"/>
    <x v="3"/>
    <s v="MEI"/>
    <s v="FLA"/>
    <s v="Lucas Paquetá"/>
    <n v="3.4"/>
  </r>
  <r>
    <x v="0"/>
    <x v="4"/>
    <x v="3"/>
    <s v="MEI"/>
    <s v="BAH"/>
    <s v="Zé Rafael "/>
    <n v="2.2999999999999998"/>
  </r>
  <r>
    <x v="0"/>
    <x v="4"/>
    <x v="3"/>
    <s v="MEI"/>
    <s v="SAO"/>
    <s v="Jucilei"/>
    <n v="5.3"/>
  </r>
  <r>
    <x v="0"/>
    <x v="4"/>
    <x v="3"/>
    <s v="MEI"/>
    <s v="SAO"/>
    <s v="Hudson"/>
    <n v="0.9"/>
  </r>
  <r>
    <x v="0"/>
    <x v="4"/>
    <x v="3"/>
    <s v="MEI"/>
    <s v="INT"/>
    <s v="Camilo"/>
    <n v="1.2"/>
  </r>
  <r>
    <x v="0"/>
    <x v="4"/>
    <x v="3"/>
    <s v="ATA"/>
    <s v="PAL"/>
    <s v="Dudu"/>
    <n v="3"/>
  </r>
  <r>
    <x v="0"/>
    <x v="4"/>
    <x v="3"/>
    <s v="ATA"/>
    <s v="CAM"/>
    <s v="Luan"/>
    <n v="0.9"/>
  </r>
  <r>
    <x v="0"/>
    <x v="4"/>
    <x v="3"/>
    <s v="TEC"/>
    <s v="FLA"/>
    <s v="Maurício Barbieri"/>
    <n v="6.72"/>
  </r>
  <r>
    <x v="0"/>
    <x v="4"/>
    <x v="4"/>
    <s v="GOL"/>
    <s v="SAO"/>
    <s v="Sidão"/>
    <n v="0.7"/>
  </r>
  <r>
    <x v="0"/>
    <x v="4"/>
    <x v="4"/>
    <s v="ZAG"/>
    <s v="FLA"/>
    <s v="Réver"/>
    <n v="8.1999999999999993"/>
  </r>
  <r>
    <x v="0"/>
    <x v="4"/>
    <x v="4"/>
    <s v="ZAG"/>
    <s v="INT"/>
    <s v="Víctor Cuesta"/>
    <n v="5.7"/>
  </r>
  <r>
    <x v="0"/>
    <x v="4"/>
    <x v="4"/>
    <s v="ZAG"/>
    <s v="INT"/>
    <s v="Rodrigo Moledo"/>
    <n v="7.2"/>
  </r>
  <r>
    <x v="0"/>
    <x v="4"/>
    <x v="4"/>
    <s v="MEI"/>
    <s v="FLA"/>
    <s v="Lucas Paquetá"/>
    <n v="3.4"/>
  </r>
  <r>
    <x v="0"/>
    <x v="4"/>
    <x v="4"/>
    <s v="MEI"/>
    <s v="BAH"/>
    <s v="Zé Rafael "/>
    <n v="2.2999999999999998"/>
  </r>
  <r>
    <x v="0"/>
    <x v="4"/>
    <x v="4"/>
    <s v="MEI"/>
    <s v="SAO"/>
    <s v="Jucilei"/>
    <n v="5.3"/>
  </r>
  <r>
    <x v="0"/>
    <x v="4"/>
    <x v="4"/>
    <s v="MEI"/>
    <s v="SAO"/>
    <s v="Hudson"/>
    <n v="0.9"/>
  </r>
  <r>
    <x v="0"/>
    <x v="4"/>
    <x v="4"/>
    <s v="ATA"/>
    <s v="PAL"/>
    <s v="Dudu"/>
    <n v="3"/>
  </r>
  <r>
    <x v="0"/>
    <x v="4"/>
    <x v="4"/>
    <s v="ATA"/>
    <s v="CAM"/>
    <s v="Luan"/>
    <n v="0.9"/>
  </r>
  <r>
    <x v="0"/>
    <x v="4"/>
    <x v="4"/>
    <s v="ATA"/>
    <s v="FLA"/>
    <s v="Vitinho"/>
    <n v="13.5"/>
  </r>
  <r>
    <x v="0"/>
    <x v="4"/>
    <x v="4"/>
    <s v="TEC"/>
    <s v="FLA"/>
    <s v="Maurício Barbieri"/>
    <n v="6.72"/>
  </r>
  <r>
    <x v="0"/>
    <x v="4"/>
    <x v="5"/>
    <s v="GOL"/>
    <s v="SAO"/>
    <s v="Sidão"/>
    <n v="0.7"/>
  </r>
  <r>
    <x v="0"/>
    <x v="4"/>
    <x v="5"/>
    <s v="ZAG"/>
    <s v="FLA"/>
    <s v="Réver"/>
    <n v="8.1999999999999993"/>
  </r>
  <r>
    <x v="0"/>
    <x v="4"/>
    <x v="5"/>
    <s v="ZAG"/>
    <s v="INT"/>
    <s v="Víctor Cuesta"/>
    <n v="5.7"/>
  </r>
  <r>
    <x v="0"/>
    <x v="4"/>
    <x v="5"/>
    <s v="LAT"/>
    <s v="FLA"/>
    <s v="Rodinei"/>
    <n v="6"/>
  </r>
  <r>
    <x v="0"/>
    <x v="4"/>
    <x v="5"/>
    <s v="LAT"/>
    <s v="GRE"/>
    <s v="Léo Moura"/>
    <n v="-0.3"/>
  </r>
  <r>
    <x v="0"/>
    <x v="4"/>
    <x v="5"/>
    <s v="MEI"/>
    <s v="FLA"/>
    <s v="Lucas Paquetá"/>
    <n v="3.4"/>
  </r>
  <r>
    <x v="0"/>
    <x v="4"/>
    <x v="5"/>
    <s v="MEI"/>
    <s v="BAH"/>
    <s v="Zé Rafael "/>
    <n v="2.2999999999999998"/>
  </r>
  <r>
    <x v="0"/>
    <x v="4"/>
    <x v="5"/>
    <s v="MEI"/>
    <s v="SAO"/>
    <s v="Jucilei"/>
    <n v="5.3"/>
  </r>
  <r>
    <x v="0"/>
    <x v="4"/>
    <x v="5"/>
    <s v="MEI"/>
    <s v="SAO"/>
    <s v="Hudson"/>
    <n v="0.9"/>
  </r>
  <r>
    <x v="0"/>
    <x v="4"/>
    <x v="5"/>
    <s v="MEI"/>
    <s v="INT"/>
    <s v="Camilo"/>
    <n v="1.2"/>
  </r>
  <r>
    <x v="0"/>
    <x v="4"/>
    <x v="5"/>
    <s v="ATA"/>
    <s v="PAL"/>
    <s v="Dudu"/>
    <n v="3"/>
  </r>
  <r>
    <x v="0"/>
    <x v="4"/>
    <x v="5"/>
    <s v="TEC"/>
    <s v="FLA"/>
    <s v="Maurício Barbieri"/>
    <n v="6.72"/>
  </r>
  <r>
    <x v="0"/>
    <x v="4"/>
    <x v="6"/>
    <s v="GOL"/>
    <s v="SAO"/>
    <s v="Sidão"/>
    <n v="0.7"/>
  </r>
  <r>
    <x v="0"/>
    <x v="4"/>
    <x v="6"/>
    <s v="ZAG"/>
    <s v="FLA"/>
    <s v="Réver"/>
    <n v="8.1999999999999993"/>
  </r>
  <r>
    <x v="0"/>
    <x v="4"/>
    <x v="6"/>
    <s v="ZAG"/>
    <s v="INT"/>
    <s v="Víctor Cuesta"/>
    <n v="5.7"/>
  </r>
  <r>
    <x v="0"/>
    <x v="4"/>
    <x v="6"/>
    <s v="ZAG"/>
    <s v="INT"/>
    <s v="Rodrigo Moledo"/>
    <n v="7.2"/>
  </r>
  <r>
    <x v="0"/>
    <x v="4"/>
    <x v="6"/>
    <s v="LAT"/>
    <s v="FLA"/>
    <s v="Rodinei"/>
    <n v="6"/>
  </r>
  <r>
    <x v="0"/>
    <x v="4"/>
    <x v="6"/>
    <s v="LAT"/>
    <s v="GRE"/>
    <s v="Léo Moura"/>
    <n v="-0.3"/>
  </r>
  <r>
    <x v="0"/>
    <x v="4"/>
    <x v="6"/>
    <s v="MEI"/>
    <s v="FLA"/>
    <s v="Lucas Paquetá"/>
    <n v="3.4"/>
  </r>
  <r>
    <x v="0"/>
    <x v="4"/>
    <x v="6"/>
    <s v="MEI"/>
    <s v="BAH"/>
    <s v="Zé Rafael "/>
    <n v="2.2999999999999998"/>
  </r>
  <r>
    <x v="0"/>
    <x v="4"/>
    <x v="6"/>
    <s v="MEI"/>
    <s v="SAO"/>
    <s v="Jucilei"/>
    <n v="5.3"/>
  </r>
  <r>
    <x v="0"/>
    <x v="4"/>
    <x v="6"/>
    <s v="MEI"/>
    <s v="SAO"/>
    <s v="Hudson"/>
    <n v="0.9"/>
  </r>
  <r>
    <x v="0"/>
    <x v="4"/>
    <x v="6"/>
    <s v="ATA"/>
    <s v="PAL"/>
    <s v="Dudu"/>
    <n v="3"/>
  </r>
  <r>
    <x v="0"/>
    <x v="4"/>
    <x v="6"/>
    <s v="TEC"/>
    <s v="FLA"/>
    <s v="Maurício Barbieri"/>
    <n v="6.72"/>
  </r>
  <r>
    <x v="0"/>
    <x v="5"/>
    <x v="0"/>
    <s v="GOL"/>
    <s v="SAN"/>
    <s v="Vanderlei"/>
    <n v="5"/>
  </r>
  <r>
    <x v="0"/>
    <x v="5"/>
    <x v="0"/>
    <s v="ZAG"/>
    <s v="FLA"/>
    <s v="Réver"/>
    <n v="8.1999999999999993"/>
  </r>
  <r>
    <x v="0"/>
    <x v="5"/>
    <x v="0"/>
    <s v="ZAG"/>
    <s v="PAL"/>
    <s v="Gustavo Gómez"/>
    <n v="5.9"/>
  </r>
  <r>
    <x v="0"/>
    <x v="5"/>
    <x v="0"/>
    <s v="LAT"/>
    <s v="FLA"/>
    <s v="Renê"/>
    <n v="17.899999999999999"/>
  </r>
  <r>
    <x v="0"/>
    <x v="5"/>
    <x v="0"/>
    <s v="LAT"/>
    <s v="PAL"/>
    <s v="Marcos Rocha"/>
    <n v="10.7"/>
  </r>
  <r>
    <x v="0"/>
    <x v="5"/>
    <x v="0"/>
    <s v="MEI"/>
    <s v="FLU"/>
    <s v="Richard"/>
    <n v="6"/>
  </r>
  <r>
    <x v="0"/>
    <x v="5"/>
    <x v="0"/>
    <s v="MEI"/>
    <s v="INT"/>
    <s v="Patrick"/>
    <n v="7"/>
  </r>
  <r>
    <x v="0"/>
    <x v="5"/>
    <x v="0"/>
    <s v="MEI"/>
    <s v="FLA"/>
    <s v="Éverton Ribeiro"/>
    <n v="4.9000000000000004"/>
  </r>
  <r>
    <x v="0"/>
    <x v="5"/>
    <x v="0"/>
    <s v="MEI"/>
    <s v="SAO"/>
    <s v="Nenê"/>
    <n v="8"/>
  </r>
  <r>
    <x v="0"/>
    <x v="5"/>
    <x v="0"/>
    <s v="ATA"/>
    <s v="FLA"/>
    <s v="Vitinho"/>
    <n v="-0.2"/>
  </r>
  <r>
    <x v="0"/>
    <x v="5"/>
    <x v="0"/>
    <s v="ATA"/>
    <s v="SAO"/>
    <s v="Joao Rojas"/>
    <n v="0.2"/>
  </r>
  <r>
    <x v="0"/>
    <x v="5"/>
    <x v="0"/>
    <s v="TEC"/>
    <s v="SAO"/>
    <s v="Diego Aguirre"/>
    <n v="6.02"/>
  </r>
  <r>
    <x v="0"/>
    <x v="5"/>
    <x v="1"/>
    <s v="GOL"/>
    <s v="SAN"/>
    <s v="Vanderlei"/>
    <n v="5"/>
  </r>
  <r>
    <x v="0"/>
    <x v="5"/>
    <x v="1"/>
    <s v="ZAG"/>
    <s v="FLA"/>
    <s v="Réver"/>
    <n v="8.1999999999999993"/>
  </r>
  <r>
    <x v="0"/>
    <x v="5"/>
    <x v="1"/>
    <s v="ZAG"/>
    <s v="PAL"/>
    <s v="Gustavo Gómez"/>
    <n v="5.9"/>
  </r>
  <r>
    <x v="0"/>
    <x v="5"/>
    <x v="1"/>
    <s v="LAT"/>
    <s v="FLA"/>
    <s v="Renê"/>
    <n v="17.899999999999999"/>
  </r>
  <r>
    <x v="0"/>
    <x v="5"/>
    <x v="1"/>
    <s v="LAT"/>
    <s v="PAL"/>
    <s v="Marcos Rocha"/>
    <n v="10.7"/>
  </r>
  <r>
    <x v="0"/>
    <x v="5"/>
    <x v="1"/>
    <s v="MEI"/>
    <s v="FLU"/>
    <s v="Richard"/>
    <n v="6"/>
  </r>
  <r>
    <x v="0"/>
    <x v="5"/>
    <x v="1"/>
    <s v="MEI"/>
    <s v="INT"/>
    <s v="Patrick"/>
    <n v="7"/>
  </r>
  <r>
    <x v="0"/>
    <x v="5"/>
    <x v="1"/>
    <s v="MEI"/>
    <s v="FLA"/>
    <s v="Éverton Ribeiro"/>
    <n v="4.9000000000000004"/>
  </r>
  <r>
    <x v="0"/>
    <x v="5"/>
    <x v="1"/>
    <s v="ATA"/>
    <s v="FLA"/>
    <s v="Vitinho"/>
    <n v="-0.2"/>
  </r>
  <r>
    <x v="0"/>
    <x v="5"/>
    <x v="1"/>
    <s v="ATA"/>
    <s v="SAO"/>
    <s v="Joao Rojas"/>
    <n v="0.2"/>
  </r>
  <r>
    <x v="0"/>
    <x v="5"/>
    <x v="1"/>
    <s v="ATA"/>
    <s v="INT"/>
    <s v="Nico López"/>
    <n v="0.2"/>
  </r>
  <r>
    <x v="0"/>
    <x v="5"/>
    <x v="1"/>
    <s v="TEC"/>
    <s v="SAO"/>
    <s v="Diego Aguirre"/>
    <n v="6.02"/>
  </r>
  <r>
    <x v="0"/>
    <x v="5"/>
    <x v="2"/>
    <s v="GOL"/>
    <s v="SAN"/>
    <s v="Vanderlei"/>
    <n v="5"/>
  </r>
  <r>
    <x v="0"/>
    <x v="5"/>
    <x v="2"/>
    <s v="ZAG"/>
    <s v="FLA"/>
    <s v="Réver"/>
    <n v="8.1999999999999993"/>
  </r>
  <r>
    <x v="0"/>
    <x v="5"/>
    <x v="2"/>
    <s v="ZAG"/>
    <s v="PAL"/>
    <s v="Gustavo Gómez"/>
    <n v="5.9"/>
  </r>
  <r>
    <x v="0"/>
    <x v="5"/>
    <x v="2"/>
    <s v="ZAG"/>
    <s v="INT"/>
    <s v="Víctor Cuesta"/>
    <n v="7.5"/>
  </r>
  <r>
    <x v="0"/>
    <x v="5"/>
    <x v="2"/>
    <s v="LAT"/>
    <s v="FLA"/>
    <s v="Renê"/>
    <n v="17.899999999999999"/>
  </r>
  <r>
    <x v="0"/>
    <x v="5"/>
    <x v="2"/>
    <s v="LAT"/>
    <s v="PAL"/>
    <s v="Marcos Rocha"/>
    <n v="10.7"/>
  </r>
  <r>
    <x v="0"/>
    <x v="5"/>
    <x v="2"/>
    <s v="MEI"/>
    <s v="FLU"/>
    <s v="Richard"/>
    <n v="6"/>
  </r>
  <r>
    <x v="0"/>
    <x v="5"/>
    <x v="2"/>
    <s v="MEI"/>
    <s v="INT"/>
    <s v="Patrick"/>
    <n v="7"/>
  </r>
  <r>
    <x v="0"/>
    <x v="5"/>
    <x v="2"/>
    <s v="MEI"/>
    <s v="FLA"/>
    <s v="Éverton Ribeiro"/>
    <n v="4.9000000000000004"/>
  </r>
  <r>
    <x v="0"/>
    <x v="5"/>
    <x v="2"/>
    <s v="ATA"/>
    <s v="FLA"/>
    <s v="Vitinho"/>
    <n v="-0.2"/>
  </r>
  <r>
    <x v="0"/>
    <x v="5"/>
    <x v="2"/>
    <s v="ATA"/>
    <s v="SAO"/>
    <s v="Joao Rojas"/>
    <n v="0.2"/>
  </r>
  <r>
    <x v="0"/>
    <x v="5"/>
    <x v="2"/>
    <s v="TEC"/>
    <s v="SAO"/>
    <s v="Diego Aguirre"/>
    <n v="6.02"/>
  </r>
  <r>
    <x v="0"/>
    <x v="5"/>
    <x v="3"/>
    <s v="GOL"/>
    <s v="SAN"/>
    <s v="Vanderlei"/>
    <n v="5"/>
  </r>
  <r>
    <x v="0"/>
    <x v="5"/>
    <x v="3"/>
    <s v="ZAG"/>
    <s v="FLA"/>
    <s v="Réver"/>
    <n v="8.1999999999999993"/>
  </r>
  <r>
    <x v="0"/>
    <x v="5"/>
    <x v="3"/>
    <s v="ZAG"/>
    <s v="PAL"/>
    <s v="Gustavo Gómez"/>
    <n v="5.9"/>
  </r>
  <r>
    <x v="0"/>
    <x v="5"/>
    <x v="3"/>
    <s v="ZAG"/>
    <s v="INT"/>
    <s v="Víctor Cuesta"/>
    <n v="7.5"/>
  </r>
  <r>
    <x v="0"/>
    <x v="5"/>
    <x v="3"/>
    <s v="MEI"/>
    <s v="FLU"/>
    <s v="Richard"/>
    <n v="6"/>
  </r>
  <r>
    <x v="0"/>
    <x v="5"/>
    <x v="3"/>
    <s v="MEI"/>
    <s v="INT"/>
    <s v="Patrick"/>
    <n v="7"/>
  </r>
  <r>
    <x v="0"/>
    <x v="5"/>
    <x v="3"/>
    <s v="MEI"/>
    <s v="FLA"/>
    <s v="Éverton Ribeiro"/>
    <n v="4.9000000000000004"/>
  </r>
  <r>
    <x v="0"/>
    <x v="5"/>
    <x v="3"/>
    <s v="MEI"/>
    <s v="SAO"/>
    <s v="Nenê"/>
    <n v="8"/>
  </r>
  <r>
    <x v="0"/>
    <x v="5"/>
    <x v="3"/>
    <s v="MEI"/>
    <s v="PAL"/>
    <s v="Hyoran"/>
    <n v="0.4"/>
  </r>
  <r>
    <x v="0"/>
    <x v="5"/>
    <x v="3"/>
    <s v="ATA"/>
    <s v="FLA"/>
    <s v="Vitinho"/>
    <n v="-0.2"/>
  </r>
  <r>
    <x v="0"/>
    <x v="5"/>
    <x v="3"/>
    <s v="ATA"/>
    <s v="SAO"/>
    <s v="Joao Rojas"/>
    <n v="0.2"/>
  </r>
  <r>
    <x v="0"/>
    <x v="5"/>
    <x v="3"/>
    <s v="TEC"/>
    <s v="SAO"/>
    <s v="Diego Aguirre"/>
    <n v="6.02"/>
  </r>
  <r>
    <x v="0"/>
    <x v="5"/>
    <x v="4"/>
    <s v="GOL"/>
    <s v="SAN"/>
    <s v="Vanderlei"/>
    <n v="5"/>
  </r>
  <r>
    <x v="0"/>
    <x v="5"/>
    <x v="4"/>
    <s v="ZAG"/>
    <s v="FLA"/>
    <s v="Réver"/>
    <n v="8.1999999999999993"/>
  </r>
  <r>
    <x v="0"/>
    <x v="5"/>
    <x v="4"/>
    <s v="ZAG"/>
    <s v="PAL"/>
    <s v="Gustavo Gómez"/>
    <n v="5.9"/>
  </r>
  <r>
    <x v="0"/>
    <x v="5"/>
    <x v="4"/>
    <s v="ZAG"/>
    <s v="INT"/>
    <s v="Víctor Cuesta"/>
    <n v="7.5"/>
  </r>
  <r>
    <x v="0"/>
    <x v="5"/>
    <x v="4"/>
    <s v="MEI"/>
    <s v="FLU"/>
    <s v="Richard"/>
    <n v="6"/>
  </r>
  <r>
    <x v="0"/>
    <x v="5"/>
    <x v="4"/>
    <s v="MEI"/>
    <s v="INT"/>
    <s v="Patrick"/>
    <n v="7"/>
  </r>
  <r>
    <x v="0"/>
    <x v="5"/>
    <x v="4"/>
    <s v="MEI"/>
    <s v="FLA"/>
    <s v="Éverton Ribeiro"/>
    <n v="4.9000000000000004"/>
  </r>
  <r>
    <x v="0"/>
    <x v="5"/>
    <x v="4"/>
    <s v="MEI"/>
    <s v="SAO"/>
    <s v="Nenê"/>
    <n v="8"/>
  </r>
  <r>
    <x v="0"/>
    <x v="5"/>
    <x v="4"/>
    <s v="ATA"/>
    <s v="FLA"/>
    <s v="Vitinho"/>
    <n v="-0.2"/>
  </r>
  <r>
    <x v="0"/>
    <x v="5"/>
    <x v="4"/>
    <s v="ATA"/>
    <s v="SAO"/>
    <s v="Joao Rojas"/>
    <n v="0.2"/>
  </r>
  <r>
    <x v="0"/>
    <x v="5"/>
    <x v="4"/>
    <s v="ATA"/>
    <s v="INT"/>
    <s v="Nico López"/>
    <n v="0.2"/>
  </r>
  <r>
    <x v="0"/>
    <x v="5"/>
    <x v="4"/>
    <s v="TEC"/>
    <s v="SAO"/>
    <s v="Diego Aguirre"/>
    <n v="6.02"/>
  </r>
  <r>
    <x v="0"/>
    <x v="5"/>
    <x v="5"/>
    <s v="GOL"/>
    <s v="SAN"/>
    <s v="Vanderlei"/>
    <n v="5"/>
  </r>
  <r>
    <x v="0"/>
    <x v="5"/>
    <x v="5"/>
    <s v="ZAG"/>
    <s v="FLA"/>
    <s v="Réver"/>
    <n v="8.1999999999999993"/>
  </r>
  <r>
    <x v="0"/>
    <x v="5"/>
    <x v="5"/>
    <s v="ZAG"/>
    <s v="PAL"/>
    <s v="Gustavo Gómez"/>
    <n v="5.9"/>
  </r>
  <r>
    <x v="0"/>
    <x v="5"/>
    <x v="5"/>
    <s v="LAT"/>
    <s v="FLA"/>
    <s v="Renê"/>
    <n v="17.899999999999999"/>
  </r>
  <r>
    <x v="0"/>
    <x v="5"/>
    <x v="5"/>
    <s v="LAT"/>
    <s v="PAL"/>
    <s v="Marcos Rocha"/>
    <n v="10.7"/>
  </r>
  <r>
    <x v="0"/>
    <x v="5"/>
    <x v="5"/>
    <s v="MEI"/>
    <s v="FLU"/>
    <s v="Richard"/>
    <n v="6"/>
  </r>
  <r>
    <x v="0"/>
    <x v="5"/>
    <x v="5"/>
    <s v="MEI"/>
    <s v="INT"/>
    <s v="Patrick"/>
    <n v="7"/>
  </r>
  <r>
    <x v="0"/>
    <x v="5"/>
    <x v="5"/>
    <s v="MEI"/>
    <s v="FLA"/>
    <s v="Éverton Ribeiro"/>
    <n v="4.9000000000000004"/>
  </r>
  <r>
    <x v="0"/>
    <x v="5"/>
    <x v="5"/>
    <s v="MEI"/>
    <s v="SAO"/>
    <s v="Nenê"/>
    <n v="8"/>
  </r>
  <r>
    <x v="0"/>
    <x v="5"/>
    <x v="5"/>
    <s v="MEI"/>
    <s v="PAL"/>
    <s v="Hyoran"/>
    <n v="0.4"/>
  </r>
  <r>
    <x v="0"/>
    <x v="5"/>
    <x v="5"/>
    <s v="ATA"/>
    <s v="FLA"/>
    <s v="Vitinho"/>
    <n v="-0.2"/>
  </r>
  <r>
    <x v="0"/>
    <x v="5"/>
    <x v="5"/>
    <s v="TEC"/>
    <s v="SAO"/>
    <s v="Diego Aguirre"/>
    <n v="6.02"/>
  </r>
  <r>
    <x v="0"/>
    <x v="5"/>
    <x v="6"/>
    <s v="GOL"/>
    <s v="SAN"/>
    <s v="Vanderlei"/>
    <n v="5"/>
  </r>
  <r>
    <x v="0"/>
    <x v="5"/>
    <x v="6"/>
    <s v="ZAG"/>
    <s v="FLA"/>
    <s v="Réver"/>
    <n v="8.1999999999999993"/>
  </r>
  <r>
    <x v="0"/>
    <x v="5"/>
    <x v="6"/>
    <s v="ZAG"/>
    <s v="PAL"/>
    <s v="Gustavo Gómez"/>
    <n v="5.9"/>
  </r>
  <r>
    <x v="0"/>
    <x v="5"/>
    <x v="6"/>
    <s v="ZAG"/>
    <s v="INT"/>
    <s v="Víctor Cuesta"/>
    <n v="7.5"/>
  </r>
  <r>
    <x v="0"/>
    <x v="5"/>
    <x v="6"/>
    <s v="LAT"/>
    <s v="FLA"/>
    <s v="Renê"/>
    <n v="17.899999999999999"/>
  </r>
  <r>
    <x v="0"/>
    <x v="5"/>
    <x v="6"/>
    <s v="LAT"/>
    <s v="PAL"/>
    <s v="Marcos Rocha"/>
    <n v="10.7"/>
  </r>
  <r>
    <x v="0"/>
    <x v="5"/>
    <x v="6"/>
    <s v="MEI"/>
    <s v="FLU"/>
    <s v="Richard"/>
    <n v="6"/>
  </r>
  <r>
    <x v="0"/>
    <x v="5"/>
    <x v="6"/>
    <s v="MEI"/>
    <s v="INT"/>
    <s v="Patrick"/>
    <n v="7"/>
  </r>
  <r>
    <x v="0"/>
    <x v="5"/>
    <x v="6"/>
    <s v="MEI"/>
    <s v="FLA"/>
    <s v="Éverton Ribeiro"/>
    <n v="4.9000000000000004"/>
  </r>
  <r>
    <x v="0"/>
    <x v="5"/>
    <x v="6"/>
    <s v="MEI"/>
    <s v="SAO"/>
    <s v="Nenê"/>
    <n v="8"/>
  </r>
  <r>
    <x v="0"/>
    <x v="5"/>
    <x v="6"/>
    <s v="ATA"/>
    <s v="FLA"/>
    <s v="Vitinho"/>
    <n v="-0.2"/>
  </r>
  <r>
    <x v="0"/>
    <x v="5"/>
    <x v="6"/>
    <s v="TEC"/>
    <s v="SAO"/>
    <s v="Diego Aguirre"/>
    <n v="6.02"/>
  </r>
  <r>
    <x v="0"/>
    <x v="6"/>
    <x v="0"/>
    <s v="GOL"/>
    <s v="GRE"/>
    <s v="Marcelo Grohe"/>
    <n v="-1"/>
  </r>
  <r>
    <x v="0"/>
    <x v="6"/>
    <x v="0"/>
    <s v="ZAG"/>
    <s v="FLA"/>
    <s v="Réver"/>
    <n v="4"/>
  </r>
  <r>
    <x v="0"/>
    <x v="6"/>
    <x v="0"/>
    <s v="ZAG"/>
    <s v="GRE"/>
    <s v="Pedro Geromel"/>
    <n v="9.9"/>
  </r>
  <r>
    <x v="0"/>
    <x v="6"/>
    <x v="0"/>
    <s v="LAT"/>
    <s v="GRE"/>
    <s v="Bruno Cortez"/>
    <n v="1"/>
  </r>
  <r>
    <x v="0"/>
    <x v="6"/>
    <x v="0"/>
    <s v="LAT"/>
    <s v="GRE"/>
    <s v="Léo Moura"/>
    <n v="9.6"/>
  </r>
  <r>
    <x v="0"/>
    <x v="6"/>
    <x v="0"/>
    <s v="MEI"/>
    <s v="SAO"/>
    <s v="Hudson"/>
    <n v="2.9"/>
  </r>
  <r>
    <x v="0"/>
    <x v="6"/>
    <x v="0"/>
    <s v="MEI"/>
    <s v="FLA"/>
    <s v="Lucas Paquetá"/>
    <n v="9.1"/>
  </r>
  <r>
    <x v="0"/>
    <x v="6"/>
    <x v="0"/>
    <s v="MEI"/>
    <s v="CAP"/>
    <s v="Nikão"/>
    <n v="2"/>
  </r>
  <r>
    <x v="0"/>
    <x v="6"/>
    <x v="0"/>
    <s v="MEI"/>
    <s v="FLA"/>
    <s v="Cuéllar"/>
    <n v="9.6999999999999993"/>
  </r>
  <r>
    <x v="0"/>
    <x v="6"/>
    <x v="0"/>
    <s v="ATA"/>
    <s v="GRE"/>
    <s v="Everton"/>
    <n v="2.1"/>
  </r>
  <r>
    <x v="0"/>
    <x v="6"/>
    <x v="0"/>
    <s v="ATA"/>
    <s v="FLA"/>
    <s v="Vitinho"/>
    <n v="-1.5"/>
  </r>
  <r>
    <x v="0"/>
    <x v="6"/>
    <x v="0"/>
    <s v="TEC"/>
    <s v="GRE"/>
    <s v="Renato Gaúcho"/>
    <n v="6.47"/>
  </r>
  <r>
    <x v="0"/>
    <x v="6"/>
    <x v="1"/>
    <s v="GOL"/>
    <s v="GRE"/>
    <s v="Marcelo Grohe"/>
    <n v="-1"/>
  </r>
  <r>
    <x v="0"/>
    <x v="6"/>
    <x v="1"/>
    <s v="ZAG"/>
    <s v="FLA"/>
    <s v="Réver"/>
    <n v="4"/>
  </r>
  <r>
    <x v="0"/>
    <x v="6"/>
    <x v="1"/>
    <s v="ZAG"/>
    <s v="GRE"/>
    <s v="Pedro Geromel"/>
    <n v="9.9"/>
  </r>
  <r>
    <x v="0"/>
    <x v="6"/>
    <x v="1"/>
    <s v="LAT"/>
    <s v="GRE"/>
    <s v="Bruno Cortez"/>
    <n v="1"/>
  </r>
  <r>
    <x v="0"/>
    <x v="6"/>
    <x v="1"/>
    <s v="LAT"/>
    <s v="GRE"/>
    <s v="Léo Moura"/>
    <n v="9.6"/>
  </r>
  <r>
    <x v="0"/>
    <x v="6"/>
    <x v="1"/>
    <s v="MEI"/>
    <s v="SAO"/>
    <s v="Hudson"/>
    <n v="2.9"/>
  </r>
  <r>
    <x v="0"/>
    <x v="6"/>
    <x v="1"/>
    <s v="MEI"/>
    <s v="FLA"/>
    <s v="Lucas Paquetá"/>
    <n v="9.1"/>
  </r>
  <r>
    <x v="0"/>
    <x v="6"/>
    <x v="1"/>
    <s v="MEI"/>
    <s v="CAP"/>
    <s v="Nikão"/>
    <n v="2"/>
  </r>
  <r>
    <x v="0"/>
    <x v="6"/>
    <x v="1"/>
    <s v="ATA"/>
    <s v="GRE"/>
    <s v="Everton"/>
    <n v="2.1"/>
  </r>
  <r>
    <x v="0"/>
    <x v="6"/>
    <x v="1"/>
    <s v="ATA"/>
    <s v="FLA"/>
    <s v="Vitinho"/>
    <n v="-1.5"/>
  </r>
  <r>
    <x v="0"/>
    <x v="6"/>
    <x v="1"/>
    <s v="ATA"/>
    <s v="CAP"/>
    <s v="Pablo"/>
    <n v="9.6999999999999993"/>
  </r>
  <r>
    <x v="0"/>
    <x v="6"/>
    <x v="1"/>
    <s v="TEC"/>
    <s v="GRE"/>
    <s v="Renato Gaúcho"/>
    <n v="6.47"/>
  </r>
  <r>
    <x v="0"/>
    <x v="6"/>
    <x v="2"/>
    <s v="GOL"/>
    <s v="GRE"/>
    <s v="Marcelo Grohe"/>
    <n v="-1"/>
  </r>
  <r>
    <x v="0"/>
    <x v="6"/>
    <x v="2"/>
    <s v="ZAG"/>
    <s v="FLA"/>
    <s v="Réver"/>
    <n v="4"/>
  </r>
  <r>
    <x v="0"/>
    <x v="6"/>
    <x v="2"/>
    <s v="ZAG"/>
    <s v="GRE"/>
    <s v="Pedro Geromel"/>
    <n v="9.9"/>
  </r>
  <r>
    <x v="0"/>
    <x v="6"/>
    <x v="2"/>
    <s v="ZAG"/>
    <s v="GRE"/>
    <s v="Kannemann"/>
    <n v="13"/>
  </r>
  <r>
    <x v="0"/>
    <x v="6"/>
    <x v="2"/>
    <s v="LAT"/>
    <s v="GRE"/>
    <s v="Bruno Cortez"/>
    <n v="1"/>
  </r>
  <r>
    <x v="0"/>
    <x v="6"/>
    <x v="2"/>
    <s v="LAT"/>
    <s v="GRE"/>
    <s v="Léo Moura"/>
    <n v="9.6"/>
  </r>
  <r>
    <x v="0"/>
    <x v="6"/>
    <x v="2"/>
    <s v="MEI"/>
    <s v="SAO"/>
    <s v="Hudson"/>
    <n v="2.9"/>
  </r>
  <r>
    <x v="0"/>
    <x v="6"/>
    <x v="2"/>
    <s v="MEI"/>
    <s v="FLA"/>
    <s v="Lucas Paquetá"/>
    <n v="9.1"/>
  </r>
  <r>
    <x v="0"/>
    <x v="6"/>
    <x v="2"/>
    <s v="MEI"/>
    <s v="CAP"/>
    <s v="Nikão"/>
    <n v="2"/>
  </r>
  <r>
    <x v="0"/>
    <x v="6"/>
    <x v="2"/>
    <s v="ATA"/>
    <s v="GRE"/>
    <s v="Everton"/>
    <n v="2.1"/>
  </r>
  <r>
    <x v="0"/>
    <x v="6"/>
    <x v="2"/>
    <s v="ATA"/>
    <s v="FLA"/>
    <s v="Vitinho"/>
    <n v="-1.5"/>
  </r>
  <r>
    <x v="0"/>
    <x v="6"/>
    <x v="2"/>
    <s v="TEC"/>
    <s v="GRE"/>
    <s v="Renato Gaúcho"/>
    <n v="6.47"/>
  </r>
  <r>
    <x v="0"/>
    <x v="6"/>
    <x v="3"/>
    <s v="GOL"/>
    <s v="GRE"/>
    <s v="Marcelo Grohe"/>
    <n v="-1"/>
  </r>
  <r>
    <x v="0"/>
    <x v="6"/>
    <x v="3"/>
    <s v="ZAG"/>
    <s v="FLA"/>
    <s v="Réver"/>
    <n v="4"/>
  </r>
  <r>
    <x v="0"/>
    <x v="6"/>
    <x v="3"/>
    <s v="ZAG"/>
    <s v="GRE"/>
    <s v="Pedro Geromel"/>
    <n v="9.9"/>
  </r>
  <r>
    <x v="0"/>
    <x v="6"/>
    <x v="3"/>
    <s v="ZAG"/>
    <s v="GRE"/>
    <s v="Kannemann"/>
    <n v="13"/>
  </r>
  <r>
    <x v="0"/>
    <x v="6"/>
    <x v="3"/>
    <s v="MEI"/>
    <s v="SAO"/>
    <s v="Hudson"/>
    <n v="2.9"/>
  </r>
  <r>
    <x v="0"/>
    <x v="6"/>
    <x v="3"/>
    <s v="MEI"/>
    <s v="FLA"/>
    <s v="Lucas Paquetá"/>
    <n v="9.1"/>
  </r>
  <r>
    <x v="0"/>
    <x v="6"/>
    <x v="3"/>
    <s v="MEI"/>
    <s v="CAP"/>
    <s v="Nikão"/>
    <n v="2"/>
  </r>
  <r>
    <x v="0"/>
    <x v="6"/>
    <x v="3"/>
    <s v="MEI"/>
    <s v="FLA"/>
    <s v="Cuéllar"/>
    <n v="9.6999999999999993"/>
  </r>
  <r>
    <x v="0"/>
    <x v="6"/>
    <x v="3"/>
    <s v="MEI"/>
    <s v="CAP"/>
    <s v="Raphael Veiga"/>
    <n v="10.9"/>
  </r>
  <r>
    <x v="0"/>
    <x v="6"/>
    <x v="3"/>
    <s v="ATA"/>
    <s v="GRE"/>
    <s v="Everton"/>
    <n v="2.1"/>
  </r>
  <r>
    <x v="0"/>
    <x v="6"/>
    <x v="3"/>
    <s v="ATA"/>
    <s v="FLA"/>
    <s v="Vitinho"/>
    <n v="-1.5"/>
  </r>
  <r>
    <x v="0"/>
    <x v="6"/>
    <x v="3"/>
    <s v="TEC"/>
    <s v="GRE"/>
    <s v="Renato Gaúcho"/>
    <n v="6.47"/>
  </r>
  <r>
    <x v="0"/>
    <x v="6"/>
    <x v="4"/>
    <s v="GOL"/>
    <s v="GRE"/>
    <s v="Marcelo Grohe"/>
    <n v="-1"/>
  </r>
  <r>
    <x v="0"/>
    <x v="6"/>
    <x v="4"/>
    <s v="ZAG"/>
    <s v="FLA"/>
    <s v="Réver"/>
    <n v="4"/>
  </r>
  <r>
    <x v="0"/>
    <x v="6"/>
    <x v="4"/>
    <s v="ZAG"/>
    <s v="GRE"/>
    <s v="Pedro Geromel"/>
    <n v="9.9"/>
  </r>
  <r>
    <x v="0"/>
    <x v="6"/>
    <x v="4"/>
    <s v="ZAG"/>
    <s v="GRE"/>
    <s v="Kannemann"/>
    <n v="13"/>
  </r>
  <r>
    <x v="0"/>
    <x v="6"/>
    <x v="4"/>
    <s v="MEI"/>
    <s v="SAO"/>
    <s v="Hudson"/>
    <n v="2.9"/>
  </r>
  <r>
    <x v="0"/>
    <x v="6"/>
    <x v="4"/>
    <s v="MEI"/>
    <s v="FLA"/>
    <s v="Lucas Paquetá"/>
    <n v="9.1"/>
  </r>
  <r>
    <x v="0"/>
    <x v="6"/>
    <x v="4"/>
    <s v="MEI"/>
    <s v="CAP"/>
    <s v="Nikão"/>
    <n v="2"/>
  </r>
  <r>
    <x v="0"/>
    <x v="6"/>
    <x v="4"/>
    <s v="MEI"/>
    <s v="FLA"/>
    <s v="Cuéllar"/>
    <n v="9.6999999999999993"/>
  </r>
  <r>
    <x v="0"/>
    <x v="6"/>
    <x v="4"/>
    <s v="ATA"/>
    <s v="GRE"/>
    <s v="Everton"/>
    <n v="2.1"/>
  </r>
  <r>
    <x v="0"/>
    <x v="6"/>
    <x v="4"/>
    <s v="ATA"/>
    <s v="FLA"/>
    <s v="Vitinho"/>
    <n v="-1.5"/>
  </r>
  <r>
    <x v="0"/>
    <x v="6"/>
    <x v="4"/>
    <s v="ATA"/>
    <s v="CAP"/>
    <s v="Pablo"/>
    <n v="9.6999999999999993"/>
  </r>
  <r>
    <x v="0"/>
    <x v="6"/>
    <x v="4"/>
    <s v="TEC"/>
    <s v="GRE"/>
    <s v="Renato Gaúcho"/>
    <n v="6.47"/>
  </r>
  <r>
    <x v="0"/>
    <x v="6"/>
    <x v="5"/>
    <s v="GOL"/>
    <s v="GRE"/>
    <s v="Marcelo Grohe"/>
    <n v="-1"/>
  </r>
  <r>
    <x v="0"/>
    <x v="6"/>
    <x v="5"/>
    <s v="ZAG"/>
    <s v="FLA"/>
    <s v="Réver"/>
    <n v="4"/>
  </r>
  <r>
    <x v="0"/>
    <x v="6"/>
    <x v="5"/>
    <s v="ZAG"/>
    <s v="GRE"/>
    <s v="Pedro Geromel"/>
    <n v="9.9"/>
  </r>
  <r>
    <x v="0"/>
    <x v="6"/>
    <x v="5"/>
    <s v="LAT"/>
    <s v="GRE"/>
    <s v="Bruno Cortez"/>
    <n v="1"/>
  </r>
  <r>
    <x v="0"/>
    <x v="6"/>
    <x v="5"/>
    <s v="LAT"/>
    <s v="GRE"/>
    <s v="Léo Moura"/>
    <n v="9.6"/>
  </r>
  <r>
    <x v="0"/>
    <x v="6"/>
    <x v="5"/>
    <s v="MEI"/>
    <s v="SAO"/>
    <s v="Hudson"/>
    <n v="2.9"/>
  </r>
  <r>
    <x v="0"/>
    <x v="6"/>
    <x v="5"/>
    <s v="MEI"/>
    <s v="FLA"/>
    <s v="Lucas Paquetá"/>
    <n v="9.1"/>
  </r>
  <r>
    <x v="0"/>
    <x v="6"/>
    <x v="5"/>
    <s v="MEI"/>
    <s v="CAP"/>
    <s v="Nikão"/>
    <n v="2"/>
  </r>
  <r>
    <x v="0"/>
    <x v="6"/>
    <x v="5"/>
    <s v="MEI"/>
    <s v="FLA"/>
    <s v="Cuéllar"/>
    <n v="9.6999999999999993"/>
  </r>
  <r>
    <x v="0"/>
    <x v="6"/>
    <x v="5"/>
    <s v="MEI"/>
    <s v="CAP"/>
    <s v="Raphael Veiga"/>
    <n v="10.9"/>
  </r>
  <r>
    <x v="0"/>
    <x v="6"/>
    <x v="5"/>
    <s v="ATA"/>
    <s v="GRE"/>
    <s v="Everton"/>
    <n v="2.1"/>
  </r>
  <r>
    <x v="0"/>
    <x v="6"/>
    <x v="5"/>
    <s v="TEC"/>
    <s v="GRE"/>
    <s v="Renato Gaúcho"/>
    <n v="6.47"/>
  </r>
  <r>
    <x v="0"/>
    <x v="6"/>
    <x v="6"/>
    <s v="GOL"/>
    <s v="GRE"/>
    <s v="Marcelo Grohe"/>
    <n v="-1"/>
  </r>
  <r>
    <x v="0"/>
    <x v="6"/>
    <x v="6"/>
    <s v="ZAG"/>
    <s v="FLA"/>
    <s v="Réver"/>
    <n v="4"/>
  </r>
  <r>
    <x v="0"/>
    <x v="6"/>
    <x v="6"/>
    <s v="ZAG"/>
    <s v="GRE"/>
    <s v="Pedro Geromel"/>
    <n v="9.9"/>
  </r>
  <r>
    <x v="0"/>
    <x v="6"/>
    <x v="6"/>
    <s v="ZAG"/>
    <s v="GRE"/>
    <s v="Kannemann"/>
    <n v="13"/>
  </r>
  <r>
    <x v="0"/>
    <x v="6"/>
    <x v="6"/>
    <s v="LAT"/>
    <s v="GRE"/>
    <s v="Bruno Cortez"/>
    <n v="1"/>
  </r>
  <r>
    <x v="0"/>
    <x v="6"/>
    <x v="6"/>
    <s v="LAT"/>
    <s v="GRE"/>
    <s v="Léo Moura"/>
    <n v="9.6"/>
  </r>
  <r>
    <x v="0"/>
    <x v="6"/>
    <x v="6"/>
    <s v="MEI"/>
    <s v="SAO"/>
    <s v="Hudson"/>
    <n v="2.9"/>
  </r>
  <r>
    <x v="0"/>
    <x v="6"/>
    <x v="6"/>
    <s v="MEI"/>
    <s v="FLA"/>
    <s v="Lucas Paquetá"/>
    <n v="9.1"/>
  </r>
  <r>
    <x v="0"/>
    <x v="6"/>
    <x v="6"/>
    <s v="MEI"/>
    <s v="CAP"/>
    <s v="Nikão"/>
    <n v="2"/>
  </r>
  <r>
    <x v="0"/>
    <x v="6"/>
    <x v="6"/>
    <s v="MEI"/>
    <s v="FLA"/>
    <s v="Cuéllar"/>
    <n v="9.6999999999999993"/>
  </r>
  <r>
    <x v="0"/>
    <x v="6"/>
    <x v="6"/>
    <s v="ATA"/>
    <s v="GRE"/>
    <s v="Everton"/>
    <n v="2.1"/>
  </r>
  <r>
    <x v="0"/>
    <x v="6"/>
    <x v="6"/>
    <s v="TEC"/>
    <s v="GRE"/>
    <s v="Renato Gaúcho"/>
    <n v="6.47"/>
  </r>
  <r>
    <x v="0"/>
    <x v="7"/>
    <x v="0"/>
    <s v="GOL"/>
    <s v="GRE"/>
    <s v="Marcelo Grohe"/>
    <n v="-2"/>
  </r>
  <r>
    <x v="0"/>
    <x v="7"/>
    <x v="0"/>
    <s v="ZAG"/>
    <s v="GRE"/>
    <s v="Pedro Geromel"/>
    <n v="4.7"/>
  </r>
  <r>
    <x v="0"/>
    <x v="7"/>
    <x v="0"/>
    <s v="ZAG"/>
    <s v="FLU"/>
    <s v="Digão"/>
    <n v="10.7"/>
  </r>
  <r>
    <x v="0"/>
    <x v="7"/>
    <x v="0"/>
    <s v="LAT"/>
    <s v="FLU"/>
    <s v="Ayrton Lucas"/>
    <n v="8.9"/>
  </r>
  <r>
    <x v="0"/>
    <x v="7"/>
    <x v="0"/>
    <s v="LAT"/>
    <s v="FLU"/>
    <s v="Léo"/>
    <n v="5.2"/>
  </r>
  <r>
    <x v="0"/>
    <x v="7"/>
    <x v="0"/>
    <s v="MEI"/>
    <s v="FLU"/>
    <s v="Richard"/>
    <n v="8.1999999999999993"/>
  </r>
  <r>
    <x v="0"/>
    <x v="7"/>
    <x v="0"/>
    <s v="MEI"/>
    <s v="BOT"/>
    <s v="Matheus Fernandes"/>
    <n v="10.7"/>
  </r>
  <r>
    <x v="0"/>
    <x v="7"/>
    <x v="0"/>
    <s v="MEI"/>
    <s v="INT"/>
    <s v="Patrick"/>
    <n v="7.1"/>
  </r>
  <r>
    <x v="0"/>
    <x v="7"/>
    <x v="0"/>
    <s v="MEI"/>
    <s v="BOT"/>
    <s v="Rodrigo Lindoso"/>
    <n v="-1.8"/>
  </r>
  <r>
    <x v="0"/>
    <x v="7"/>
    <x v="0"/>
    <s v="ATA"/>
    <s v="GRE"/>
    <s v="Luan"/>
    <n v="5"/>
  </r>
  <r>
    <x v="0"/>
    <x v="7"/>
    <x v="0"/>
    <s v="ATA"/>
    <s v="CAM"/>
    <s v="Luan"/>
    <n v="1.4"/>
  </r>
  <r>
    <x v="0"/>
    <x v="7"/>
    <x v="0"/>
    <s v="TEC"/>
    <s v="GRE"/>
    <s v="Renato Gaúcho"/>
    <n v="4.5999999999999996"/>
  </r>
  <r>
    <x v="0"/>
    <x v="7"/>
    <x v="1"/>
    <s v="GOL"/>
    <s v="GRE"/>
    <s v="Marcelo Grohe"/>
    <n v="-2"/>
  </r>
  <r>
    <x v="0"/>
    <x v="7"/>
    <x v="1"/>
    <s v="ZAG"/>
    <s v="GRE"/>
    <s v="Pedro Geromel"/>
    <n v="4.7"/>
  </r>
  <r>
    <x v="0"/>
    <x v="7"/>
    <x v="1"/>
    <s v="ZAG"/>
    <s v="FLU"/>
    <s v="Digão"/>
    <n v="10.7"/>
  </r>
  <r>
    <x v="0"/>
    <x v="7"/>
    <x v="1"/>
    <s v="LAT"/>
    <s v="FLU"/>
    <s v="Ayrton Lucas"/>
    <n v="8.9"/>
  </r>
  <r>
    <x v="0"/>
    <x v="7"/>
    <x v="1"/>
    <s v="LAT"/>
    <s v="FLU"/>
    <s v="Léo"/>
    <n v="5.2"/>
  </r>
  <r>
    <x v="0"/>
    <x v="7"/>
    <x v="1"/>
    <s v="MEI"/>
    <s v="FLU"/>
    <s v="Richard"/>
    <n v="8.1999999999999993"/>
  </r>
  <r>
    <x v="0"/>
    <x v="7"/>
    <x v="1"/>
    <s v="MEI"/>
    <s v="BOT"/>
    <s v="Matheus Fernandes"/>
    <n v="10.7"/>
  </r>
  <r>
    <x v="0"/>
    <x v="7"/>
    <x v="1"/>
    <s v="MEI"/>
    <s v="INT"/>
    <s v="Patrick"/>
    <n v="7.1"/>
  </r>
  <r>
    <x v="0"/>
    <x v="7"/>
    <x v="1"/>
    <s v="ATA"/>
    <s v="GRE"/>
    <s v="Luan"/>
    <n v="5"/>
  </r>
  <r>
    <x v="0"/>
    <x v="7"/>
    <x v="1"/>
    <s v="ATA"/>
    <s v="CAM"/>
    <s v="Luan"/>
    <n v="1.4"/>
  </r>
  <r>
    <x v="0"/>
    <x v="7"/>
    <x v="1"/>
    <s v="ATA"/>
    <s v="GRE"/>
    <s v="Everton"/>
    <n v="3"/>
  </r>
  <r>
    <x v="0"/>
    <x v="7"/>
    <x v="1"/>
    <s v="TEC"/>
    <s v="GRE"/>
    <s v="Renato Gaúcho"/>
    <n v="4.5999999999999996"/>
  </r>
  <r>
    <x v="0"/>
    <x v="7"/>
    <x v="2"/>
    <s v="GOL"/>
    <s v="GRE"/>
    <s v="Marcelo Grohe"/>
    <n v="-2"/>
  </r>
  <r>
    <x v="0"/>
    <x v="7"/>
    <x v="2"/>
    <s v="ZAG"/>
    <s v="GRE"/>
    <s v="Pedro Geromel"/>
    <n v="4.7"/>
  </r>
  <r>
    <x v="0"/>
    <x v="7"/>
    <x v="2"/>
    <s v="ZAG"/>
    <s v="FLU"/>
    <s v="Digão"/>
    <n v="10.7"/>
  </r>
  <r>
    <x v="0"/>
    <x v="7"/>
    <x v="2"/>
    <s v="ZAG"/>
    <s v="FLU"/>
    <s v="Gum"/>
    <n v="6.5"/>
  </r>
  <r>
    <x v="0"/>
    <x v="7"/>
    <x v="2"/>
    <s v="LAT"/>
    <s v="FLU"/>
    <s v="Ayrton Lucas"/>
    <n v="8.9"/>
  </r>
  <r>
    <x v="0"/>
    <x v="7"/>
    <x v="2"/>
    <s v="LAT"/>
    <s v="FLU"/>
    <s v="Léo"/>
    <n v="5.2"/>
  </r>
  <r>
    <x v="0"/>
    <x v="7"/>
    <x v="2"/>
    <s v="MEI"/>
    <s v="FLU"/>
    <s v="Richard"/>
    <n v="8.1999999999999993"/>
  </r>
  <r>
    <x v="0"/>
    <x v="7"/>
    <x v="2"/>
    <s v="MEI"/>
    <s v="BOT"/>
    <s v="Matheus Fernandes"/>
    <n v="10.7"/>
  </r>
  <r>
    <x v="0"/>
    <x v="7"/>
    <x v="2"/>
    <s v="MEI"/>
    <s v="INT"/>
    <s v="Patrick"/>
    <n v="7.1"/>
  </r>
  <r>
    <x v="0"/>
    <x v="7"/>
    <x v="2"/>
    <s v="ATA"/>
    <s v="GRE"/>
    <s v="Luan"/>
    <n v="5"/>
  </r>
  <r>
    <x v="0"/>
    <x v="7"/>
    <x v="2"/>
    <s v="ATA"/>
    <s v="CAM"/>
    <s v="Luan"/>
    <n v="1.4"/>
  </r>
  <r>
    <x v="0"/>
    <x v="7"/>
    <x v="2"/>
    <s v="TEC"/>
    <s v="GRE"/>
    <s v="Renato Gaúcho"/>
    <n v="4.5999999999999996"/>
  </r>
  <r>
    <x v="0"/>
    <x v="7"/>
    <x v="3"/>
    <s v="GOL"/>
    <s v="GRE"/>
    <s v="Marcelo Grohe"/>
    <n v="-2"/>
  </r>
  <r>
    <x v="0"/>
    <x v="7"/>
    <x v="3"/>
    <s v="ZAG"/>
    <s v="GRE"/>
    <s v="Pedro Geromel"/>
    <n v="4.7"/>
  </r>
  <r>
    <x v="0"/>
    <x v="7"/>
    <x v="3"/>
    <s v="ZAG"/>
    <s v="FLU"/>
    <s v="Digão"/>
    <n v="10.7"/>
  </r>
  <r>
    <x v="0"/>
    <x v="7"/>
    <x v="3"/>
    <s v="ZAG"/>
    <s v="FLU"/>
    <s v="Gum"/>
    <n v="6.5"/>
  </r>
  <r>
    <x v="0"/>
    <x v="7"/>
    <x v="3"/>
    <s v="MEI"/>
    <s v="FLU"/>
    <s v="Richard"/>
    <n v="8.1999999999999993"/>
  </r>
  <r>
    <x v="0"/>
    <x v="7"/>
    <x v="3"/>
    <s v="MEI"/>
    <s v="BOT"/>
    <s v="Matheus Fernandes"/>
    <n v="10.7"/>
  </r>
  <r>
    <x v="0"/>
    <x v="7"/>
    <x v="3"/>
    <s v="MEI"/>
    <s v="INT"/>
    <s v="Patrick"/>
    <n v="7.1"/>
  </r>
  <r>
    <x v="0"/>
    <x v="7"/>
    <x v="3"/>
    <s v="MEI"/>
    <s v="BOT"/>
    <s v="Rodrigo Lindoso"/>
    <n v="-1.8"/>
  </r>
  <r>
    <x v="0"/>
    <x v="7"/>
    <x v="3"/>
    <s v="MEI"/>
    <s v="GRE"/>
    <s v="Maicon"/>
    <n v="2.7"/>
  </r>
  <r>
    <x v="0"/>
    <x v="7"/>
    <x v="3"/>
    <s v="ATA"/>
    <s v="GRE"/>
    <s v="Luan"/>
    <n v="5"/>
  </r>
  <r>
    <x v="0"/>
    <x v="7"/>
    <x v="3"/>
    <s v="ATA"/>
    <s v="CAM"/>
    <s v="Luan"/>
    <n v="1.4"/>
  </r>
  <r>
    <x v="0"/>
    <x v="7"/>
    <x v="3"/>
    <s v="TEC"/>
    <s v="GRE"/>
    <s v="Renato Gaúcho"/>
    <n v="4.5999999999999996"/>
  </r>
  <r>
    <x v="0"/>
    <x v="7"/>
    <x v="4"/>
    <s v="GOL"/>
    <s v="GRE"/>
    <s v="Marcelo Grohe"/>
    <n v="-2"/>
  </r>
  <r>
    <x v="0"/>
    <x v="7"/>
    <x v="4"/>
    <s v="ZAG"/>
    <s v="GRE"/>
    <s v="Pedro Geromel"/>
    <n v="4.7"/>
  </r>
  <r>
    <x v="0"/>
    <x v="7"/>
    <x v="4"/>
    <s v="ZAG"/>
    <s v="FLU"/>
    <s v="Digão"/>
    <n v="10.7"/>
  </r>
  <r>
    <x v="0"/>
    <x v="7"/>
    <x v="4"/>
    <s v="ZAG"/>
    <s v="FLU"/>
    <s v="Gum"/>
    <n v="6.5"/>
  </r>
  <r>
    <x v="0"/>
    <x v="7"/>
    <x v="4"/>
    <s v="MEI"/>
    <s v="FLU"/>
    <s v="Richard"/>
    <n v="8.1999999999999993"/>
  </r>
  <r>
    <x v="0"/>
    <x v="7"/>
    <x v="4"/>
    <s v="MEI"/>
    <s v="BOT"/>
    <s v="Matheus Fernandes"/>
    <n v="10.7"/>
  </r>
  <r>
    <x v="0"/>
    <x v="7"/>
    <x v="4"/>
    <s v="MEI"/>
    <s v="INT"/>
    <s v="Patrick"/>
    <n v="7.1"/>
  </r>
  <r>
    <x v="0"/>
    <x v="7"/>
    <x v="4"/>
    <s v="MEI"/>
    <s v="BOT"/>
    <s v="Rodrigo Lindoso"/>
    <n v="-1.8"/>
  </r>
  <r>
    <x v="0"/>
    <x v="7"/>
    <x v="4"/>
    <s v="ATA"/>
    <s v="GRE"/>
    <s v="Luan"/>
    <n v="5"/>
  </r>
  <r>
    <x v="0"/>
    <x v="7"/>
    <x v="4"/>
    <s v="ATA"/>
    <s v="CAM"/>
    <s v="Luan"/>
    <n v="1.4"/>
  </r>
  <r>
    <x v="0"/>
    <x v="7"/>
    <x v="4"/>
    <s v="ATA"/>
    <s v="GRE"/>
    <s v="Everton"/>
    <n v="3"/>
  </r>
  <r>
    <x v="0"/>
    <x v="7"/>
    <x v="4"/>
    <s v="TEC"/>
    <s v="GRE"/>
    <s v="Renato Gaúcho"/>
    <n v="4.5999999999999996"/>
  </r>
  <r>
    <x v="0"/>
    <x v="7"/>
    <x v="5"/>
    <s v="GOL"/>
    <s v="GRE"/>
    <s v="Marcelo Grohe"/>
    <n v="-2"/>
  </r>
  <r>
    <x v="0"/>
    <x v="7"/>
    <x v="5"/>
    <s v="ZAG"/>
    <s v="GRE"/>
    <s v="Pedro Geromel"/>
    <n v="4.7"/>
  </r>
  <r>
    <x v="0"/>
    <x v="7"/>
    <x v="5"/>
    <s v="ZAG"/>
    <s v="FLU"/>
    <s v="Digão"/>
    <n v="10.7"/>
  </r>
  <r>
    <x v="0"/>
    <x v="7"/>
    <x v="5"/>
    <s v="LAT"/>
    <s v="FLU"/>
    <s v="Ayrton Lucas"/>
    <n v="8.9"/>
  </r>
  <r>
    <x v="0"/>
    <x v="7"/>
    <x v="5"/>
    <s v="LAT"/>
    <s v="FLU"/>
    <s v="Léo"/>
    <n v="5.2"/>
  </r>
  <r>
    <x v="0"/>
    <x v="7"/>
    <x v="5"/>
    <s v="MEI"/>
    <s v="FLU"/>
    <s v="Richard"/>
    <n v="8.1999999999999993"/>
  </r>
  <r>
    <x v="0"/>
    <x v="7"/>
    <x v="5"/>
    <s v="MEI"/>
    <s v="BOT"/>
    <s v="Matheus Fernandes"/>
    <n v="10.7"/>
  </r>
  <r>
    <x v="0"/>
    <x v="7"/>
    <x v="5"/>
    <s v="MEI"/>
    <s v="INT"/>
    <s v="Patrick"/>
    <n v="7.1"/>
  </r>
  <r>
    <x v="0"/>
    <x v="7"/>
    <x v="5"/>
    <s v="MEI"/>
    <s v="BOT"/>
    <s v="Rodrigo Lindoso"/>
    <n v="-1.8"/>
  </r>
  <r>
    <x v="0"/>
    <x v="7"/>
    <x v="5"/>
    <s v="MEI"/>
    <s v="GRE"/>
    <s v="Maicon"/>
    <n v="2.7"/>
  </r>
  <r>
    <x v="0"/>
    <x v="7"/>
    <x v="5"/>
    <s v="ATA"/>
    <s v="GRE"/>
    <s v="Luan"/>
    <n v="5"/>
  </r>
  <r>
    <x v="0"/>
    <x v="7"/>
    <x v="5"/>
    <s v="TEC"/>
    <s v="GRE"/>
    <s v="Renato Gaúcho"/>
    <n v="4.5999999999999996"/>
  </r>
  <r>
    <x v="0"/>
    <x v="7"/>
    <x v="6"/>
    <s v="GOL"/>
    <s v="GRE"/>
    <s v="Marcelo Grohe"/>
    <n v="-2"/>
  </r>
  <r>
    <x v="0"/>
    <x v="7"/>
    <x v="6"/>
    <s v="ZAG"/>
    <s v="GRE"/>
    <s v="Pedro Geromel"/>
    <n v="4.7"/>
  </r>
  <r>
    <x v="0"/>
    <x v="7"/>
    <x v="6"/>
    <s v="ZAG"/>
    <s v="FLU"/>
    <s v="Digão"/>
    <n v="10.7"/>
  </r>
  <r>
    <x v="0"/>
    <x v="7"/>
    <x v="6"/>
    <s v="ZAG"/>
    <s v="FLU"/>
    <s v="Gum"/>
    <n v="6.5"/>
  </r>
  <r>
    <x v="0"/>
    <x v="7"/>
    <x v="6"/>
    <s v="LAT"/>
    <s v="FLU"/>
    <s v="Ayrton Lucas"/>
    <n v="8.9"/>
  </r>
  <r>
    <x v="0"/>
    <x v="7"/>
    <x v="6"/>
    <s v="LAT"/>
    <s v="FLU"/>
    <s v="Léo"/>
    <n v="5.2"/>
  </r>
  <r>
    <x v="0"/>
    <x v="7"/>
    <x v="6"/>
    <s v="MEI"/>
    <s v="FLU"/>
    <s v="Richard"/>
    <n v="8.1999999999999993"/>
  </r>
  <r>
    <x v="0"/>
    <x v="7"/>
    <x v="6"/>
    <s v="MEI"/>
    <s v="BOT"/>
    <s v="Matheus Fernandes"/>
    <n v="10.7"/>
  </r>
  <r>
    <x v="0"/>
    <x v="7"/>
    <x v="6"/>
    <s v="MEI"/>
    <s v="INT"/>
    <s v="Patrick"/>
    <n v="7.1"/>
  </r>
  <r>
    <x v="0"/>
    <x v="7"/>
    <x v="6"/>
    <s v="MEI"/>
    <s v="BOT"/>
    <s v="Rodrigo Lindoso"/>
    <n v="-1.8"/>
  </r>
  <r>
    <x v="0"/>
    <x v="7"/>
    <x v="6"/>
    <s v="ATA"/>
    <s v="GRE"/>
    <s v="Luan"/>
    <n v="5"/>
  </r>
  <r>
    <x v="0"/>
    <x v="7"/>
    <x v="6"/>
    <s v="TEC"/>
    <s v="GRE"/>
    <s v="Renato Gaúcho"/>
    <n v="4.5999999999999996"/>
  </r>
  <r>
    <x v="0"/>
    <x v="8"/>
    <x v="0"/>
    <s v="GOL"/>
    <s v="PAL"/>
    <s v="Weverton"/>
    <n v="-1"/>
  </r>
  <r>
    <x v="0"/>
    <x v="8"/>
    <x v="0"/>
    <s v="ZAG"/>
    <s v="PAL"/>
    <s v="Antônio Carlos "/>
    <n v="1.3"/>
  </r>
  <r>
    <x v="0"/>
    <x v="8"/>
    <x v="0"/>
    <s v="ZAG"/>
    <s v="INT"/>
    <s v="Víctor Cuesta"/>
    <n v="-2.9"/>
  </r>
  <r>
    <x v="0"/>
    <x v="8"/>
    <x v="0"/>
    <s v="LAT"/>
    <s v="BAH"/>
    <s v="Nino Paraíba"/>
    <n v="13.6"/>
  </r>
  <r>
    <x v="0"/>
    <x v="8"/>
    <x v="0"/>
    <s v="LAT"/>
    <s v="AME"/>
    <s v="Carlinhos"/>
    <n v="-0.6"/>
  </r>
  <r>
    <x v="0"/>
    <x v="8"/>
    <x v="0"/>
    <s v="MEI"/>
    <s v="FLU"/>
    <s v="Richard"/>
    <n v="0.7"/>
  </r>
  <r>
    <x v="0"/>
    <x v="8"/>
    <x v="0"/>
    <s v="MEI"/>
    <s v="INT"/>
    <s v="Patrick"/>
    <n v="5.7"/>
  </r>
  <r>
    <x v="0"/>
    <x v="8"/>
    <x v="0"/>
    <s v="MEI"/>
    <s v="BAH"/>
    <s v="Zé Rafael "/>
    <n v="6.4"/>
  </r>
  <r>
    <x v="0"/>
    <x v="8"/>
    <x v="0"/>
    <s v="MEI"/>
    <s v="CRU"/>
    <s v="Arrascaeta"/>
    <n v="9.9"/>
  </r>
  <r>
    <x v="0"/>
    <x v="8"/>
    <x v="0"/>
    <s v="ATA"/>
    <s v="INT"/>
    <s v="Nico López"/>
    <n v="3.4"/>
  </r>
  <r>
    <x v="0"/>
    <x v="8"/>
    <x v="0"/>
    <s v="ATA"/>
    <s v="PAL"/>
    <s v="Borja"/>
    <n v="-1"/>
  </r>
  <r>
    <x v="0"/>
    <x v="8"/>
    <x v="0"/>
    <s v="TEC"/>
    <s v="FLU"/>
    <s v="Marcelo Oliveira"/>
    <n v="1"/>
  </r>
  <r>
    <x v="0"/>
    <x v="8"/>
    <x v="1"/>
    <s v="GOL"/>
    <s v="PAL"/>
    <s v="Weverton"/>
    <n v="-1"/>
  </r>
  <r>
    <x v="0"/>
    <x v="8"/>
    <x v="1"/>
    <s v="ZAG"/>
    <s v="PAL"/>
    <s v="Antônio Carlos "/>
    <n v="1.3"/>
  </r>
  <r>
    <x v="0"/>
    <x v="8"/>
    <x v="1"/>
    <s v="ZAG"/>
    <s v="INT"/>
    <s v="Víctor Cuesta"/>
    <n v="-2.9"/>
  </r>
  <r>
    <x v="0"/>
    <x v="8"/>
    <x v="1"/>
    <s v="LAT"/>
    <s v="BAH"/>
    <s v="Nino Paraíba"/>
    <n v="13.6"/>
  </r>
  <r>
    <x v="0"/>
    <x v="8"/>
    <x v="1"/>
    <s v="LAT"/>
    <s v="AME"/>
    <s v="Carlinhos"/>
    <n v="-0.6"/>
  </r>
  <r>
    <x v="0"/>
    <x v="8"/>
    <x v="1"/>
    <s v="MEI"/>
    <s v="FLU"/>
    <s v="Richard"/>
    <n v="0.7"/>
  </r>
  <r>
    <x v="0"/>
    <x v="8"/>
    <x v="1"/>
    <s v="MEI"/>
    <s v="INT"/>
    <s v="Patrick"/>
    <n v="5.7"/>
  </r>
  <r>
    <x v="0"/>
    <x v="8"/>
    <x v="1"/>
    <s v="MEI"/>
    <s v="BAH"/>
    <s v="Zé Rafael "/>
    <n v="6.4"/>
  </r>
  <r>
    <x v="0"/>
    <x v="8"/>
    <x v="1"/>
    <s v="ATA"/>
    <s v="INT"/>
    <s v="Nico López"/>
    <n v="3.4"/>
  </r>
  <r>
    <x v="0"/>
    <x v="8"/>
    <x v="1"/>
    <s v="ATA"/>
    <s v="PAL"/>
    <s v="Borja"/>
    <n v="-1"/>
  </r>
  <r>
    <x v="0"/>
    <x v="8"/>
    <x v="1"/>
    <s v="ATA"/>
    <s v="BAH"/>
    <s v="Edigar Junio"/>
    <n v="1.7"/>
  </r>
  <r>
    <x v="0"/>
    <x v="8"/>
    <x v="1"/>
    <s v="TEC"/>
    <s v="FLU"/>
    <s v="Marcelo Oliveira"/>
    <n v="1"/>
  </r>
  <r>
    <x v="0"/>
    <x v="8"/>
    <x v="2"/>
    <s v="GOL"/>
    <s v="PAL"/>
    <s v="Weverton"/>
    <n v="-1"/>
  </r>
  <r>
    <x v="0"/>
    <x v="8"/>
    <x v="2"/>
    <s v="ZAG"/>
    <s v="PAL"/>
    <s v="Antônio Carlos "/>
    <n v="1.3"/>
  </r>
  <r>
    <x v="0"/>
    <x v="8"/>
    <x v="2"/>
    <s v="ZAG"/>
    <s v="INT"/>
    <s v="Víctor Cuesta"/>
    <n v="-2.9"/>
  </r>
  <r>
    <x v="0"/>
    <x v="8"/>
    <x v="2"/>
    <s v="ZAG"/>
    <s v="FLU"/>
    <s v="Ibañez"/>
    <n v="-3.8"/>
  </r>
  <r>
    <x v="0"/>
    <x v="8"/>
    <x v="2"/>
    <s v="LAT"/>
    <s v="BAH"/>
    <s v="Nino Paraíba"/>
    <n v="13.6"/>
  </r>
  <r>
    <x v="0"/>
    <x v="8"/>
    <x v="2"/>
    <s v="LAT"/>
    <s v="AME"/>
    <s v="Carlinhos"/>
    <n v="-0.6"/>
  </r>
  <r>
    <x v="0"/>
    <x v="8"/>
    <x v="2"/>
    <s v="MEI"/>
    <s v="FLU"/>
    <s v="Richard"/>
    <n v="0.7"/>
  </r>
  <r>
    <x v="0"/>
    <x v="8"/>
    <x v="2"/>
    <s v="MEI"/>
    <s v="INT"/>
    <s v="Patrick"/>
    <n v="5.7"/>
  </r>
  <r>
    <x v="0"/>
    <x v="8"/>
    <x v="2"/>
    <s v="MEI"/>
    <s v="BAH"/>
    <s v="Zé Rafael "/>
    <n v="6.4"/>
  </r>
  <r>
    <x v="0"/>
    <x v="8"/>
    <x v="2"/>
    <s v="ATA"/>
    <s v="INT"/>
    <s v="Nico López"/>
    <n v="3.4"/>
  </r>
  <r>
    <x v="0"/>
    <x v="8"/>
    <x v="2"/>
    <s v="ATA"/>
    <s v="PAL"/>
    <s v="Borja"/>
    <n v="-1"/>
  </r>
  <r>
    <x v="0"/>
    <x v="8"/>
    <x v="2"/>
    <s v="TEC"/>
    <s v="FLU"/>
    <s v="Marcelo Oliveira"/>
    <n v="1"/>
  </r>
  <r>
    <x v="0"/>
    <x v="8"/>
    <x v="3"/>
    <s v="GOL"/>
    <s v="PAL"/>
    <s v="Weverton"/>
    <n v="-1"/>
  </r>
  <r>
    <x v="0"/>
    <x v="8"/>
    <x v="3"/>
    <s v="ZAG"/>
    <s v="PAL"/>
    <s v="Antônio Carlos "/>
    <n v="1.3"/>
  </r>
  <r>
    <x v="0"/>
    <x v="8"/>
    <x v="3"/>
    <s v="ZAG"/>
    <s v="INT"/>
    <s v="Víctor Cuesta"/>
    <n v="-2.9"/>
  </r>
  <r>
    <x v="0"/>
    <x v="8"/>
    <x v="3"/>
    <s v="ZAG"/>
    <s v="FLU"/>
    <s v="Ibañez"/>
    <n v="-3.8"/>
  </r>
  <r>
    <x v="0"/>
    <x v="8"/>
    <x v="3"/>
    <s v="MEI"/>
    <s v="FLU"/>
    <s v="Richard"/>
    <n v="0.7"/>
  </r>
  <r>
    <x v="0"/>
    <x v="8"/>
    <x v="3"/>
    <s v="MEI"/>
    <s v="INT"/>
    <s v="Patrick"/>
    <n v="5.7"/>
  </r>
  <r>
    <x v="0"/>
    <x v="8"/>
    <x v="3"/>
    <s v="MEI"/>
    <s v="BAH"/>
    <s v="Zé Rafael "/>
    <n v="6.4"/>
  </r>
  <r>
    <x v="0"/>
    <x v="8"/>
    <x v="3"/>
    <s v="MEI"/>
    <s v="CRU"/>
    <s v="Arrascaeta"/>
    <n v="9.9"/>
  </r>
  <r>
    <x v="0"/>
    <x v="8"/>
    <x v="3"/>
    <s v="MEI"/>
    <s v="PAL"/>
    <s v="Lucas Lima"/>
    <n v="2.4"/>
  </r>
  <r>
    <x v="0"/>
    <x v="8"/>
    <x v="3"/>
    <s v="ATA"/>
    <s v="INT"/>
    <s v="Nico López"/>
    <n v="3.4"/>
  </r>
  <r>
    <x v="0"/>
    <x v="8"/>
    <x v="3"/>
    <s v="ATA"/>
    <s v="PAL"/>
    <s v="Borja"/>
    <n v="-1"/>
  </r>
  <r>
    <x v="0"/>
    <x v="8"/>
    <x v="3"/>
    <s v="TEC"/>
    <s v="FLU"/>
    <s v="Marcelo Oliveira"/>
    <n v="1"/>
  </r>
  <r>
    <x v="0"/>
    <x v="8"/>
    <x v="4"/>
    <s v="GOL"/>
    <s v="PAL"/>
    <s v="Weverton"/>
    <n v="-1"/>
  </r>
  <r>
    <x v="0"/>
    <x v="8"/>
    <x v="4"/>
    <s v="ZAG"/>
    <s v="PAL"/>
    <s v="Antônio Carlos "/>
    <n v="1.3"/>
  </r>
  <r>
    <x v="0"/>
    <x v="8"/>
    <x v="4"/>
    <s v="ZAG"/>
    <s v="INT"/>
    <s v="Víctor Cuesta"/>
    <n v="-2.9"/>
  </r>
  <r>
    <x v="0"/>
    <x v="8"/>
    <x v="4"/>
    <s v="ZAG"/>
    <s v="FLU"/>
    <s v="Ibañez"/>
    <n v="-3.8"/>
  </r>
  <r>
    <x v="0"/>
    <x v="8"/>
    <x v="4"/>
    <s v="MEI"/>
    <s v="FLU"/>
    <s v="Richard"/>
    <n v="0.7"/>
  </r>
  <r>
    <x v="0"/>
    <x v="8"/>
    <x v="4"/>
    <s v="MEI"/>
    <s v="INT"/>
    <s v="Patrick"/>
    <n v="5.7"/>
  </r>
  <r>
    <x v="0"/>
    <x v="8"/>
    <x v="4"/>
    <s v="MEI"/>
    <s v="BAH"/>
    <s v="Zé Rafael "/>
    <n v="6.4"/>
  </r>
  <r>
    <x v="0"/>
    <x v="8"/>
    <x v="4"/>
    <s v="MEI"/>
    <s v="CRU"/>
    <s v="Arrascaeta"/>
    <n v="9.9"/>
  </r>
  <r>
    <x v="0"/>
    <x v="8"/>
    <x v="4"/>
    <s v="ATA"/>
    <s v="INT"/>
    <s v="Nico López"/>
    <n v="3.4"/>
  </r>
  <r>
    <x v="0"/>
    <x v="8"/>
    <x v="4"/>
    <s v="ATA"/>
    <s v="PAL"/>
    <s v="Borja"/>
    <n v="-1"/>
  </r>
  <r>
    <x v="0"/>
    <x v="8"/>
    <x v="4"/>
    <s v="ATA"/>
    <s v="BAH"/>
    <s v="Edigar Junio"/>
    <n v="1.7"/>
  </r>
  <r>
    <x v="0"/>
    <x v="8"/>
    <x v="4"/>
    <s v="TEC"/>
    <s v="FLU"/>
    <s v="Marcelo Oliveira"/>
    <n v="1"/>
  </r>
  <r>
    <x v="0"/>
    <x v="8"/>
    <x v="5"/>
    <s v="GOL"/>
    <s v="PAL"/>
    <s v="Weverton"/>
    <n v="-1"/>
  </r>
  <r>
    <x v="0"/>
    <x v="8"/>
    <x v="5"/>
    <s v="ZAG"/>
    <s v="PAL"/>
    <s v="Antônio Carlos "/>
    <n v="1.3"/>
  </r>
  <r>
    <x v="0"/>
    <x v="8"/>
    <x v="5"/>
    <s v="ZAG"/>
    <s v="INT"/>
    <s v="Víctor Cuesta"/>
    <n v="-2.9"/>
  </r>
  <r>
    <x v="0"/>
    <x v="8"/>
    <x v="5"/>
    <s v="LAT"/>
    <s v="BAH"/>
    <s v="Nino Paraíba"/>
    <n v="13.6"/>
  </r>
  <r>
    <x v="0"/>
    <x v="8"/>
    <x v="5"/>
    <s v="LAT"/>
    <s v="AME"/>
    <s v="Carlinhos"/>
    <n v="-0.6"/>
  </r>
  <r>
    <x v="0"/>
    <x v="8"/>
    <x v="5"/>
    <s v="MEI"/>
    <s v="FLU"/>
    <s v="Richard"/>
    <n v="0.7"/>
  </r>
  <r>
    <x v="0"/>
    <x v="8"/>
    <x v="5"/>
    <s v="MEI"/>
    <s v="INT"/>
    <s v="Patrick"/>
    <n v="5.7"/>
  </r>
  <r>
    <x v="0"/>
    <x v="8"/>
    <x v="5"/>
    <s v="MEI"/>
    <s v="BAH"/>
    <s v="Zé Rafael "/>
    <n v="6.4"/>
  </r>
  <r>
    <x v="0"/>
    <x v="8"/>
    <x v="5"/>
    <s v="MEI"/>
    <s v="CRU"/>
    <s v="Arrascaeta"/>
    <n v="9.9"/>
  </r>
  <r>
    <x v="0"/>
    <x v="8"/>
    <x v="5"/>
    <s v="MEI"/>
    <s v="PAL"/>
    <s v="Lucas Lima"/>
    <n v="2.4"/>
  </r>
  <r>
    <x v="0"/>
    <x v="8"/>
    <x v="5"/>
    <s v="ATA"/>
    <s v="INT"/>
    <s v="Nico López"/>
    <n v="3.4"/>
  </r>
  <r>
    <x v="0"/>
    <x v="8"/>
    <x v="5"/>
    <s v="TEC"/>
    <s v="FLU"/>
    <s v="Marcelo Oliveira"/>
    <n v="1"/>
  </r>
  <r>
    <x v="0"/>
    <x v="8"/>
    <x v="6"/>
    <s v="GOL"/>
    <s v="PAL"/>
    <s v="Weverton"/>
    <n v="-1"/>
  </r>
  <r>
    <x v="0"/>
    <x v="8"/>
    <x v="6"/>
    <s v="ZAG"/>
    <s v="PAL"/>
    <s v="Antônio Carlos "/>
    <n v="1.3"/>
  </r>
  <r>
    <x v="0"/>
    <x v="8"/>
    <x v="6"/>
    <s v="ZAG"/>
    <s v="INT"/>
    <s v="Víctor Cuesta"/>
    <n v="-2.9"/>
  </r>
  <r>
    <x v="0"/>
    <x v="8"/>
    <x v="6"/>
    <s v="ZAG"/>
    <s v="FLU"/>
    <s v="Ibañez"/>
    <n v="-3.8"/>
  </r>
  <r>
    <x v="0"/>
    <x v="8"/>
    <x v="6"/>
    <s v="LAT"/>
    <s v="BAH"/>
    <s v="Nino Paraíba"/>
    <n v="13.6"/>
  </r>
  <r>
    <x v="0"/>
    <x v="8"/>
    <x v="6"/>
    <s v="LAT"/>
    <s v="AME"/>
    <s v="Carlinhos"/>
    <n v="-0.6"/>
  </r>
  <r>
    <x v="0"/>
    <x v="8"/>
    <x v="6"/>
    <s v="MEI"/>
    <s v="FLU"/>
    <s v="Richard"/>
    <n v="0.7"/>
  </r>
  <r>
    <x v="0"/>
    <x v="8"/>
    <x v="6"/>
    <s v="MEI"/>
    <s v="INT"/>
    <s v="Patrick"/>
    <n v="5.7"/>
  </r>
  <r>
    <x v="0"/>
    <x v="8"/>
    <x v="6"/>
    <s v="MEI"/>
    <s v="BAH"/>
    <s v="Zé Rafael "/>
    <n v="6.4"/>
  </r>
  <r>
    <x v="0"/>
    <x v="8"/>
    <x v="6"/>
    <s v="MEI"/>
    <s v="CRU"/>
    <s v="Arrascaeta"/>
    <n v="9.9"/>
  </r>
  <r>
    <x v="0"/>
    <x v="8"/>
    <x v="6"/>
    <s v="ATA"/>
    <s v="INT"/>
    <s v="Nico López"/>
    <n v="3.4"/>
  </r>
  <r>
    <x v="0"/>
    <x v="8"/>
    <x v="6"/>
    <s v="TEC"/>
    <s v="FLU"/>
    <s v="Marcelo Oliveira"/>
    <n v="1"/>
  </r>
  <r>
    <x v="0"/>
    <x v="9"/>
    <x v="0"/>
    <s v="GOL"/>
    <s v="PAL"/>
    <s v="Weverton"/>
    <n v="5"/>
  </r>
  <r>
    <x v="0"/>
    <x v="9"/>
    <x v="0"/>
    <s v="ZAG"/>
    <s v="INT"/>
    <s v="Víctor Cuesta"/>
    <n v="5.7"/>
  </r>
  <r>
    <x v="0"/>
    <x v="9"/>
    <x v="0"/>
    <s v="ZAG"/>
    <s v="BAH"/>
    <s v="Tiago "/>
    <n v="7.9"/>
  </r>
  <r>
    <x v="0"/>
    <x v="9"/>
    <x v="0"/>
    <s v="LAT"/>
    <s v="PAL"/>
    <s v="Victor Luis"/>
    <n v="5.4"/>
  </r>
  <r>
    <x v="0"/>
    <x v="9"/>
    <x v="0"/>
    <s v="LAT"/>
    <s v="SAN"/>
    <s v="Dodô"/>
    <n v="3.2"/>
  </r>
  <r>
    <x v="0"/>
    <x v="9"/>
    <x v="0"/>
    <s v="MEI"/>
    <s v="PAL"/>
    <s v="Bruno Henrique"/>
    <n v="5.8"/>
  </r>
  <r>
    <x v="0"/>
    <x v="9"/>
    <x v="0"/>
    <s v="MEI"/>
    <s v="FLA"/>
    <s v="Diego"/>
    <n v="8.8000000000000007"/>
  </r>
  <r>
    <x v="0"/>
    <x v="9"/>
    <x v="0"/>
    <s v="MEI"/>
    <s v="FLA"/>
    <s v="Cuéllar"/>
    <n v="-0.8"/>
  </r>
  <r>
    <x v="0"/>
    <x v="9"/>
    <x v="0"/>
    <s v="MEI"/>
    <s v="VAS"/>
    <s v="Andrey"/>
    <n v="9.3000000000000007"/>
  </r>
  <r>
    <x v="0"/>
    <x v="9"/>
    <x v="0"/>
    <s v="ATA"/>
    <s v="PAL"/>
    <s v="Dudu"/>
    <n v="19.899999999999999"/>
  </r>
  <r>
    <x v="0"/>
    <x v="9"/>
    <x v="0"/>
    <s v="ATA"/>
    <s v="CHA"/>
    <s v="Leandro Pereira"/>
    <n v="21.2"/>
  </r>
  <r>
    <x v="0"/>
    <x v="9"/>
    <x v="0"/>
    <s v="TEC"/>
    <s v="PAL"/>
    <s v="Luiz Felipe Scolari"/>
    <n v="10.25"/>
  </r>
  <r>
    <x v="0"/>
    <x v="9"/>
    <x v="1"/>
    <s v="GOL"/>
    <s v="PAL"/>
    <s v="Weverton"/>
    <n v="5"/>
  </r>
  <r>
    <x v="0"/>
    <x v="9"/>
    <x v="1"/>
    <s v="ZAG"/>
    <s v="INT"/>
    <s v="Víctor Cuesta"/>
    <n v="5.7"/>
  </r>
  <r>
    <x v="0"/>
    <x v="9"/>
    <x v="1"/>
    <s v="ZAG"/>
    <s v="BAH"/>
    <s v="Tiago "/>
    <n v="7.9"/>
  </r>
  <r>
    <x v="0"/>
    <x v="9"/>
    <x v="1"/>
    <s v="LAT"/>
    <s v="PAL"/>
    <s v="Victor Luis"/>
    <n v="5.4"/>
  </r>
  <r>
    <x v="0"/>
    <x v="9"/>
    <x v="1"/>
    <s v="LAT"/>
    <s v="SAN"/>
    <s v="Dodô"/>
    <n v="3.2"/>
  </r>
  <r>
    <x v="0"/>
    <x v="9"/>
    <x v="1"/>
    <s v="MEI"/>
    <s v="PAL"/>
    <s v="Bruno Henrique"/>
    <n v="5.8"/>
  </r>
  <r>
    <x v="0"/>
    <x v="9"/>
    <x v="1"/>
    <s v="MEI"/>
    <s v="FLA"/>
    <s v="Diego"/>
    <n v="8.8000000000000007"/>
  </r>
  <r>
    <x v="0"/>
    <x v="9"/>
    <x v="1"/>
    <s v="MEI"/>
    <s v="FLA"/>
    <s v="Cuéllar"/>
    <n v="-0.8"/>
  </r>
  <r>
    <x v="0"/>
    <x v="9"/>
    <x v="1"/>
    <s v="ATA"/>
    <s v="PAL"/>
    <s v="Dudu"/>
    <n v="19.899999999999999"/>
  </r>
  <r>
    <x v="0"/>
    <x v="9"/>
    <x v="1"/>
    <s v="ATA"/>
    <s v="CHA"/>
    <s v="Leandro Pereira"/>
    <n v="21.2"/>
  </r>
  <r>
    <x v="0"/>
    <x v="9"/>
    <x v="1"/>
    <s v="ATA"/>
    <s v="CAP"/>
    <s v="Pablo"/>
    <n v="3.4"/>
  </r>
  <r>
    <x v="0"/>
    <x v="9"/>
    <x v="1"/>
    <s v="TEC"/>
    <s v="PAL"/>
    <s v="Luiz Felipe Scolari"/>
    <n v="10.25"/>
  </r>
  <r>
    <x v="0"/>
    <x v="9"/>
    <x v="2"/>
    <s v="GOL"/>
    <s v="PAL"/>
    <s v="Weverton"/>
    <n v="5"/>
  </r>
  <r>
    <x v="0"/>
    <x v="9"/>
    <x v="2"/>
    <s v="ZAG"/>
    <s v="INT"/>
    <s v="Víctor Cuesta"/>
    <n v="5.7"/>
  </r>
  <r>
    <x v="0"/>
    <x v="9"/>
    <x v="2"/>
    <s v="ZAG"/>
    <s v="BAH"/>
    <s v="Tiago "/>
    <n v="7.9"/>
  </r>
  <r>
    <x v="0"/>
    <x v="9"/>
    <x v="2"/>
    <s v="ZAG"/>
    <s v="PAL"/>
    <s v="Gustavo Gómez"/>
    <n v="6.2"/>
  </r>
  <r>
    <x v="0"/>
    <x v="9"/>
    <x v="2"/>
    <s v="LAT"/>
    <s v="PAL"/>
    <s v="Victor Luis"/>
    <n v="5.4"/>
  </r>
  <r>
    <x v="0"/>
    <x v="9"/>
    <x v="2"/>
    <s v="LAT"/>
    <s v="SAN"/>
    <s v="Dodô"/>
    <n v="3.2"/>
  </r>
  <r>
    <x v="0"/>
    <x v="9"/>
    <x v="2"/>
    <s v="MEI"/>
    <s v="PAL"/>
    <s v="Bruno Henrique"/>
    <n v="5.8"/>
  </r>
  <r>
    <x v="0"/>
    <x v="9"/>
    <x v="2"/>
    <s v="MEI"/>
    <s v="FLA"/>
    <s v="Diego"/>
    <n v="8.8000000000000007"/>
  </r>
  <r>
    <x v="0"/>
    <x v="9"/>
    <x v="2"/>
    <s v="MEI"/>
    <s v="FLA"/>
    <s v="Cuéllar"/>
    <n v="-0.8"/>
  </r>
  <r>
    <x v="0"/>
    <x v="9"/>
    <x v="2"/>
    <s v="ATA"/>
    <s v="PAL"/>
    <s v="Dudu"/>
    <n v="19.899999999999999"/>
  </r>
  <r>
    <x v="0"/>
    <x v="9"/>
    <x v="2"/>
    <s v="ATA"/>
    <s v="CHA"/>
    <s v="Leandro Pereira"/>
    <n v="21.2"/>
  </r>
  <r>
    <x v="0"/>
    <x v="9"/>
    <x v="2"/>
    <s v="TEC"/>
    <s v="PAL"/>
    <s v="Luiz Felipe Scolari"/>
    <n v="10.25"/>
  </r>
  <r>
    <x v="0"/>
    <x v="9"/>
    <x v="3"/>
    <s v="GOL"/>
    <s v="PAL"/>
    <s v="Weverton"/>
    <n v="5"/>
  </r>
  <r>
    <x v="0"/>
    <x v="9"/>
    <x v="3"/>
    <s v="ZAG"/>
    <s v="INT"/>
    <s v="Víctor Cuesta"/>
    <n v="5.7"/>
  </r>
  <r>
    <x v="0"/>
    <x v="9"/>
    <x v="3"/>
    <s v="ZAG"/>
    <s v="BAH"/>
    <s v="Tiago "/>
    <n v="7.9"/>
  </r>
  <r>
    <x v="0"/>
    <x v="9"/>
    <x v="3"/>
    <s v="ZAG"/>
    <s v="PAL"/>
    <s v="Gustavo Gómez"/>
    <n v="6.2"/>
  </r>
  <r>
    <x v="0"/>
    <x v="9"/>
    <x v="3"/>
    <s v="MEI"/>
    <s v="PAL"/>
    <s v="Bruno Henrique"/>
    <n v="5.8"/>
  </r>
  <r>
    <x v="0"/>
    <x v="9"/>
    <x v="3"/>
    <s v="MEI"/>
    <s v="FLA"/>
    <s v="Diego"/>
    <n v="8.8000000000000007"/>
  </r>
  <r>
    <x v="0"/>
    <x v="9"/>
    <x v="3"/>
    <s v="MEI"/>
    <s v="FLA"/>
    <s v="Cuéllar"/>
    <n v="-0.8"/>
  </r>
  <r>
    <x v="0"/>
    <x v="9"/>
    <x v="3"/>
    <s v="MEI"/>
    <s v="VAS"/>
    <s v="Andrey"/>
    <n v="9.3000000000000007"/>
  </r>
  <r>
    <x v="0"/>
    <x v="9"/>
    <x v="3"/>
    <s v="MEI"/>
    <s v="INT"/>
    <s v="Patrick"/>
    <n v="4.8"/>
  </r>
  <r>
    <x v="0"/>
    <x v="9"/>
    <x v="3"/>
    <s v="ATA"/>
    <s v="PAL"/>
    <s v="Dudu"/>
    <n v="19.899999999999999"/>
  </r>
  <r>
    <x v="0"/>
    <x v="9"/>
    <x v="3"/>
    <s v="ATA"/>
    <s v="CHA"/>
    <s v="Leandro Pereira"/>
    <n v="21.2"/>
  </r>
  <r>
    <x v="0"/>
    <x v="9"/>
    <x v="3"/>
    <s v="TEC"/>
    <s v="PAL"/>
    <s v="Luiz Felipe Scolari"/>
    <n v="10.25"/>
  </r>
  <r>
    <x v="0"/>
    <x v="9"/>
    <x v="4"/>
    <s v="GOL"/>
    <s v="PAL"/>
    <s v="Weverton"/>
    <n v="5"/>
  </r>
  <r>
    <x v="0"/>
    <x v="9"/>
    <x v="4"/>
    <s v="ZAG"/>
    <s v="INT"/>
    <s v="Víctor Cuesta"/>
    <n v="5.7"/>
  </r>
  <r>
    <x v="0"/>
    <x v="9"/>
    <x v="4"/>
    <s v="ZAG"/>
    <s v="BAH"/>
    <s v="Tiago "/>
    <n v="7.9"/>
  </r>
  <r>
    <x v="0"/>
    <x v="9"/>
    <x v="4"/>
    <s v="ZAG"/>
    <s v="PAL"/>
    <s v="Gustavo Gómez"/>
    <n v="6.2"/>
  </r>
  <r>
    <x v="0"/>
    <x v="9"/>
    <x v="4"/>
    <s v="MEI"/>
    <s v="PAL"/>
    <s v="Bruno Henrique"/>
    <n v="5.8"/>
  </r>
  <r>
    <x v="0"/>
    <x v="9"/>
    <x v="4"/>
    <s v="MEI"/>
    <s v="FLA"/>
    <s v="Diego"/>
    <n v="8.8000000000000007"/>
  </r>
  <r>
    <x v="0"/>
    <x v="9"/>
    <x v="4"/>
    <s v="MEI"/>
    <s v="FLA"/>
    <s v="Cuéllar"/>
    <n v="-0.8"/>
  </r>
  <r>
    <x v="0"/>
    <x v="9"/>
    <x v="4"/>
    <s v="MEI"/>
    <s v="VAS"/>
    <s v="Andrey"/>
    <n v="9.3000000000000007"/>
  </r>
  <r>
    <x v="0"/>
    <x v="9"/>
    <x v="4"/>
    <s v="ATA"/>
    <s v="PAL"/>
    <s v="Dudu"/>
    <n v="19.899999999999999"/>
  </r>
  <r>
    <x v="0"/>
    <x v="9"/>
    <x v="4"/>
    <s v="ATA"/>
    <s v="CHA"/>
    <s v="Leandro Pereira"/>
    <n v="21.2"/>
  </r>
  <r>
    <x v="0"/>
    <x v="9"/>
    <x v="4"/>
    <s v="ATA"/>
    <s v="CAP"/>
    <s v="Pablo"/>
    <n v="3.4"/>
  </r>
  <r>
    <x v="0"/>
    <x v="9"/>
    <x v="4"/>
    <s v="TEC"/>
    <s v="PAL"/>
    <s v="Luiz Felipe Scolari"/>
    <n v="10.25"/>
  </r>
  <r>
    <x v="0"/>
    <x v="9"/>
    <x v="5"/>
    <s v="GOL"/>
    <s v="PAL"/>
    <s v="Weverton"/>
    <n v="5"/>
  </r>
  <r>
    <x v="0"/>
    <x v="9"/>
    <x v="5"/>
    <s v="ZAG"/>
    <s v="INT"/>
    <s v="Víctor Cuesta"/>
    <n v="5.7"/>
  </r>
  <r>
    <x v="0"/>
    <x v="9"/>
    <x v="5"/>
    <s v="ZAG"/>
    <s v="BAH"/>
    <s v="Tiago "/>
    <n v="7.9"/>
  </r>
  <r>
    <x v="0"/>
    <x v="9"/>
    <x v="5"/>
    <s v="LAT"/>
    <s v="PAL"/>
    <s v="Victor Luis"/>
    <n v="5.4"/>
  </r>
  <r>
    <x v="0"/>
    <x v="9"/>
    <x v="5"/>
    <s v="LAT"/>
    <s v="SAN"/>
    <s v="Dodô"/>
    <n v="3.2"/>
  </r>
  <r>
    <x v="0"/>
    <x v="9"/>
    <x v="5"/>
    <s v="MEI"/>
    <s v="PAL"/>
    <s v="Bruno Henrique"/>
    <n v="5.8"/>
  </r>
  <r>
    <x v="0"/>
    <x v="9"/>
    <x v="5"/>
    <s v="MEI"/>
    <s v="FLA"/>
    <s v="Diego"/>
    <n v="8.8000000000000007"/>
  </r>
  <r>
    <x v="0"/>
    <x v="9"/>
    <x v="5"/>
    <s v="MEI"/>
    <s v="FLA"/>
    <s v="Cuéllar"/>
    <n v="-0.8"/>
  </r>
  <r>
    <x v="0"/>
    <x v="9"/>
    <x v="5"/>
    <s v="MEI"/>
    <s v="VAS"/>
    <s v="Andrey"/>
    <n v="9.3000000000000007"/>
  </r>
  <r>
    <x v="0"/>
    <x v="9"/>
    <x v="5"/>
    <s v="MEI"/>
    <s v="INT"/>
    <s v="Patrick"/>
    <n v="4.8"/>
  </r>
  <r>
    <x v="0"/>
    <x v="9"/>
    <x v="5"/>
    <s v="ATA"/>
    <s v="PAL"/>
    <s v="Dudu"/>
    <n v="19.899999999999999"/>
  </r>
  <r>
    <x v="0"/>
    <x v="9"/>
    <x v="5"/>
    <s v="TEC"/>
    <s v="PAL"/>
    <s v="Luiz Felipe Scolari"/>
    <n v="10.25"/>
  </r>
  <r>
    <x v="0"/>
    <x v="9"/>
    <x v="6"/>
    <s v="GOL"/>
    <s v="PAL"/>
    <s v="Weverton"/>
    <n v="5"/>
  </r>
  <r>
    <x v="0"/>
    <x v="9"/>
    <x v="6"/>
    <s v="ZAG"/>
    <s v="INT"/>
    <s v="Víctor Cuesta"/>
    <n v="5.7"/>
  </r>
  <r>
    <x v="0"/>
    <x v="9"/>
    <x v="6"/>
    <s v="ZAG"/>
    <s v="BAH"/>
    <s v="Tiago "/>
    <n v="7.9"/>
  </r>
  <r>
    <x v="0"/>
    <x v="9"/>
    <x v="6"/>
    <s v="ZAG"/>
    <s v="PAL"/>
    <s v="Gustavo Gómez"/>
    <n v="6.2"/>
  </r>
  <r>
    <x v="0"/>
    <x v="9"/>
    <x v="6"/>
    <s v="LAT"/>
    <s v="PAL"/>
    <s v="Victor Luis"/>
    <n v="5.4"/>
  </r>
  <r>
    <x v="0"/>
    <x v="9"/>
    <x v="6"/>
    <s v="LAT"/>
    <s v="SAN"/>
    <s v="Dodô"/>
    <n v="3.2"/>
  </r>
  <r>
    <x v="0"/>
    <x v="9"/>
    <x v="6"/>
    <s v="MEI"/>
    <s v="PAL"/>
    <s v="Bruno Henrique"/>
    <n v="5.8"/>
  </r>
  <r>
    <x v="0"/>
    <x v="9"/>
    <x v="6"/>
    <s v="MEI"/>
    <s v="FLA"/>
    <s v="Diego"/>
    <n v="8.8000000000000007"/>
  </r>
  <r>
    <x v="0"/>
    <x v="9"/>
    <x v="6"/>
    <s v="MEI"/>
    <s v="FLA"/>
    <s v="Cuéllar"/>
    <n v="-0.8"/>
  </r>
  <r>
    <x v="0"/>
    <x v="9"/>
    <x v="6"/>
    <s v="MEI"/>
    <s v="VAS"/>
    <s v="Andrey"/>
    <n v="9.3000000000000007"/>
  </r>
  <r>
    <x v="0"/>
    <x v="9"/>
    <x v="6"/>
    <s v="ATA"/>
    <s v="PAL"/>
    <s v="Dudu"/>
    <n v="19.899999999999999"/>
  </r>
  <r>
    <x v="0"/>
    <x v="9"/>
    <x v="6"/>
    <s v="TEC"/>
    <s v="PAL"/>
    <s v="Luiz Felipe Scolari"/>
    <n v="10.25"/>
  </r>
  <r>
    <x v="1"/>
    <x v="0"/>
    <x v="0"/>
    <s v="GOL"/>
    <s v="FLU"/>
    <s v="Rodolfo"/>
    <n v="-2.6"/>
  </r>
  <r>
    <x v="1"/>
    <x v="0"/>
    <x v="0"/>
    <s v="ZAG"/>
    <s v="CRU"/>
    <s v="Dedé"/>
    <n v="4.2"/>
  </r>
  <r>
    <x v="1"/>
    <x v="0"/>
    <x v="0"/>
    <s v="ZAG"/>
    <s v="BAH"/>
    <s v="Ernando"/>
    <n v="-0.3"/>
  </r>
  <r>
    <x v="1"/>
    <x v="0"/>
    <x v="0"/>
    <s v="LAT"/>
    <s v="BAH"/>
    <s v="Moisés"/>
    <n v="-2.2999999999999998"/>
  </r>
  <r>
    <x v="1"/>
    <x v="0"/>
    <x v="0"/>
    <s v="LAT"/>
    <s v="SAN"/>
    <s v="Jorge"/>
    <n v="7.6"/>
  </r>
  <r>
    <x v="1"/>
    <x v="0"/>
    <x v="0"/>
    <s v="MEI"/>
    <s v="FLA"/>
    <s v="Willian Arão"/>
    <n v="2.1"/>
  </r>
  <r>
    <x v="1"/>
    <x v="0"/>
    <x v="0"/>
    <s v="MEI"/>
    <s v="INT"/>
    <s v="Nonato"/>
    <n v="3"/>
  </r>
  <r>
    <x v="1"/>
    <x v="0"/>
    <x v="0"/>
    <s v="MEI"/>
    <s v="BAH"/>
    <s v="Gregore"/>
    <n v="1.3"/>
  </r>
  <r>
    <x v="1"/>
    <x v="0"/>
    <x v="0"/>
    <s v="MEI"/>
    <s v="CAM"/>
    <s v="Luan"/>
    <n v="0.1"/>
  </r>
  <r>
    <x v="1"/>
    <x v="0"/>
    <x v="0"/>
    <s v="ATA"/>
    <s v="CHA"/>
    <s v="Everaldo"/>
    <n v="1.9"/>
  </r>
  <r>
    <x v="1"/>
    <x v="0"/>
    <x v="0"/>
    <s v="ATA"/>
    <s v="FLA"/>
    <s v="Vitinho"/>
    <n v="0.4"/>
  </r>
  <r>
    <x v="1"/>
    <x v="0"/>
    <x v="0"/>
    <s v="TEC"/>
    <s v="FOR"/>
    <s v="Rogério Ceni"/>
    <n v="2.63"/>
  </r>
  <r>
    <x v="1"/>
    <x v="0"/>
    <x v="1"/>
    <s v="GOL"/>
    <s v="FLU"/>
    <s v="Rodolfo"/>
    <n v="-2.6"/>
  </r>
  <r>
    <x v="1"/>
    <x v="0"/>
    <x v="1"/>
    <s v="ZAG"/>
    <s v="CRU"/>
    <s v="Dedé"/>
    <n v="4.2"/>
  </r>
  <r>
    <x v="1"/>
    <x v="0"/>
    <x v="1"/>
    <s v="ZAG"/>
    <s v="BAH"/>
    <s v="Ernando"/>
    <n v="-0.3"/>
  </r>
  <r>
    <x v="1"/>
    <x v="0"/>
    <x v="1"/>
    <s v="LAT"/>
    <s v="BAH"/>
    <s v="Moisés"/>
    <n v="-2.2999999999999998"/>
  </r>
  <r>
    <x v="1"/>
    <x v="0"/>
    <x v="1"/>
    <s v="LAT"/>
    <s v="SAN"/>
    <s v="Jorge"/>
    <n v="7.6"/>
  </r>
  <r>
    <x v="1"/>
    <x v="0"/>
    <x v="1"/>
    <s v="MEI"/>
    <s v="FLA"/>
    <s v="Willian Arão"/>
    <n v="2.1"/>
  </r>
  <r>
    <x v="1"/>
    <x v="0"/>
    <x v="1"/>
    <s v="MEI"/>
    <s v="INT"/>
    <s v="Nonato"/>
    <n v="3"/>
  </r>
  <r>
    <x v="1"/>
    <x v="0"/>
    <x v="1"/>
    <s v="MEI"/>
    <s v="BAH"/>
    <s v="Gregore"/>
    <n v="1.3"/>
  </r>
  <r>
    <x v="1"/>
    <x v="0"/>
    <x v="1"/>
    <s v="ATA"/>
    <s v="CHA"/>
    <s v="Everaldo"/>
    <n v="1.9"/>
  </r>
  <r>
    <x v="1"/>
    <x v="0"/>
    <x v="1"/>
    <s v="ATA"/>
    <s v="FLA"/>
    <s v="Vitinho"/>
    <n v="0.4"/>
  </r>
  <r>
    <x v="1"/>
    <x v="0"/>
    <x v="1"/>
    <s v="ATA"/>
    <s v="SAN"/>
    <s v="Eduardo Sasha"/>
    <n v="1.2"/>
  </r>
  <r>
    <x v="1"/>
    <x v="0"/>
    <x v="1"/>
    <s v="TEC"/>
    <s v="FOR"/>
    <s v="Rogério Ceni"/>
    <n v="2.63"/>
  </r>
  <r>
    <x v="1"/>
    <x v="0"/>
    <x v="2"/>
    <s v="GOL"/>
    <s v="FLU"/>
    <s v="Rodolfo"/>
    <n v="-2.6"/>
  </r>
  <r>
    <x v="1"/>
    <x v="0"/>
    <x v="2"/>
    <s v="ZAG"/>
    <s v="CRU"/>
    <s v="Dedé"/>
    <n v="4.2"/>
  </r>
  <r>
    <x v="1"/>
    <x v="0"/>
    <x v="2"/>
    <s v="ZAG"/>
    <s v="BAH"/>
    <s v="Ernando"/>
    <n v="-0.3"/>
  </r>
  <r>
    <x v="1"/>
    <x v="0"/>
    <x v="2"/>
    <s v="ZAG"/>
    <s v="SAN"/>
    <s v="Lucas Veríssimo"/>
    <n v="2.6"/>
  </r>
  <r>
    <x v="1"/>
    <x v="0"/>
    <x v="2"/>
    <s v="LAT"/>
    <s v="BAH"/>
    <s v="Moisés"/>
    <n v="-2.2999999999999998"/>
  </r>
  <r>
    <x v="1"/>
    <x v="0"/>
    <x v="2"/>
    <s v="LAT"/>
    <s v="SAN"/>
    <s v="Jorge"/>
    <n v="7.6"/>
  </r>
  <r>
    <x v="1"/>
    <x v="0"/>
    <x v="2"/>
    <s v="MEI"/>
    <s v="FLA"/>
    <s v="Willian Arão"/>
    <n v="2.1"/>
  </r>
  <r>
    <x v="1"/>
    <x v="0"/>
    <x v="2"/>
    <s v="MEI"/>
    <s v="INT"/>
    <s v="Nonato"/>
    <n v="3"/>
  </r>
  <r>
    <x v="1"/>
    <x v="0"/>
    <x v="2"/>
    <s v="MEI"/>
    <s v="BAH"/>
    <s v="Gregore"/>
    <n v="1.3"/>
  </r>
  <r>
    <x v="1"/>
    <x v="0"/>
    <x v="2"/>
    <s v="ATA"/>
    <s v="CHA"/>
    <s v="Everaldo"/>
    <n v="1.9"/>
  </r>
  <r>
    <x v="1"/>
    <x v="0"/>
    <x v="2"/>
    <s v="ATA"/>
    <s v="FLA"/>
    <s v="Vitinho"/>
    <n v="0.4"/>
  </r>
  <r>
    <x v="1"/>
    <x v="0"/>
    <x v="2"/>
    <s v="TEC"/>
    <s v="FOR"/>
    <s v="Rogério Ceni"/>
    <n v="2.63"/>
  </r>
  <r>
    <x v="1"/>
    <x v="0"/>
    <x v="3"/>
    <s v="GOL"/>
    <s v="FLU"/>
    <s v="Rodolfo"/>
    <n v="-2.6"/>
  </r>
  <r>
    <x v="1"/>
    <x v="0"/>
    <x v="3"/>
    <s v="ZAG"/>
    <s v="CRU"/>
    <s v="Dedé"/>
    <n v="4.2"/>
  </r>
  <r>
    <x v="1"/>
    <x v="0"/>
    <x v="3"/>
    <s v="ZAG"/>
    <s v="BAH"/>
    <s v="Ernando"/>
    <n v="-0.3"/>
  </r>
  <r>
    <x v="1"/>
    <x v="0"/>
    <x v="3"/>
    <s v="ZAG"/>
    <s v="SAN"/>
    <s v="Lucas Veríssimo"/>
    <n v="2.6"/>
  </r>
  <r>
    <x v="1"/>
    <x v="0"/>
    <x v="3"/>
    <s v="MEI"/>
    <s v="FLA"/>
    <s v="Willian Arão"/>
    <n v="2.1"/>
  </r>
  <r>
    <x v="1"/>
    <x v="0"/>
    <x v="3"/>
    <s v="MEI"/>
    <s v="INT"/>
    <s v="Nonato"/>
    <n v="3"/>
  </r>
  <r>
    <x v="1"/>
    <x v="0"/>
    <x v="3"/>
    <s v="MEI"/>
    <s v="BAH"/>
    <s v="Gregore"/>
    <n v="1.3"/>
  </r>
  <r>
    <x v="1"/>
    <x v="0"/>
    <x v="3"/>
    <s v="MEI"/>
    <s v="CAM"/>
    <s v="Luan"/>
    <n v="0.1"/>
  </r>
  <r>
    <x v="1"/>
    <x v="0"/>
    <x v="3"/>
    <s v="MEI"/>
    <s v="CAP"/>
    <s v="Bruno Guimarães"/>
    <n v="0.5"/>
  </r>
  <r>
    <x v="1"/>
    <x v="0"/>
    <x v="3"/>
    <s v="ATA"/>
    <s v="CHA"/>
    <s v="Everaldo"/>
    <n v="1.9"/>
  </r>
  <r>
    <x v="1"/>
    <x v="0"/>
    <x v="3"/>
    <s v="ATA"/>
    <s v="FLA"/>
    <s v="Vitinho"/>
    <n v="0.4"/>
  </r>
  <r>
    <x v="1"/>
    <x v="0"/>
    <x v="3"/>
    <s v="TEC"/>
    <s v="FOR"/>
    <s v="Rogério Ceni"/>
    <n v="2.63"/>
  </r>
  <r>
    <x v="1"/>
    <x v="0"/>
    <x v="4"/>
    <s v="GOL"/>
    <s v="FLU"/>
    <s v="Rodolfo"/>
    <n v="-2.6"/>
  </r>
  <r>
    <x v="1"/>
    <x v="0"/>
    <x v="4"/>
    <s v="ZAG"/>
    <s v="CRU"/>
    <s v="Dedé"/>
    <n v="4.2"/>
  </r>
  <r>
    <x v="1"/>
    <x v="0"/>
    <x v="4"/>
    <s v="ZAG"/>
    <s v="BAH"/>
    <s v="Ernando"/>
    <n v="-0.3"/>
  </r>
  <r>
    <x v="1"/>
    <x v="0"/>
    <x v="4"/>
    <s v="ZAG"/>
    <s v="SAN"/>
    <s v="Lucas Veríssimo"/>
    <n v="2.6"/>
  </r>
  <r>
    <x v="1"/>
    <x v="0"/>
    <x v="4"/>
    <s v="MEI"/>
    <s v="FLA"/>
    <s v="Willian Arão"/>
    <n v="2.1"/>
  </r>
  <r>
    <x v="1"/>
    <x v="0"/>
    <x v="4"/>
    <s v="MEI"/>
    <s v="INT"/>
    <s v="Nonato"/>
    <n v="3"/>
  </r>
  <r>
    <x v="1"/>
    <x v="0"/>
    <x v="4"/>
    <s v="MEI"/>
    <s v="BAH"/>
    <s v="Gregore"/>
    <n v="1.3"/>
  </r>
  <r>
    <x v="1"/>
    <x v="0"/>
    <x v="4"/>
    <s v="MEI"/>
    <s v="CAM"/>
    <s v="Luan"/>
    <n v="0.1"/>
  </r>
  <r>
    <x v="1"/>
    <x v="0"/>
    <x v="4"/>
    <s v="ATA"/>
    <s v="CHA"/>
    <s v="Everaldo"/>
    <n v="1.9"/>
  </r>
  <r>
    <x v="1"/>
    <x v="0"/>
    <x v="4"/>
    <s v="ATA"/>
    <s v="FLA"/>
    <s v="Vitinho"/>
    <n v="0.4"/>
  </r>
  <r>
    <x v="1"/>
    <x v="0"/>
    <x v="4"/>
    <s v="ATA"/>
    <s v="SAN"/>
    <s v="Eduardo Sasha"/>
    <n v="1.2"/>
  </r>
  <r>
    <x v="1"/>
    <x v="0"/>
    <x v="4"/>
    <s v="TEC"/>
    <s v="FOR"/>
    <s v="Rogério Ceni"/>
    <n v="2.63"/>
  </r>
  <r>
    <x v="1"/>
    <x v="0"/>
    <x v="5"/>
    <s v="GOL"/>
    <s v="FLU"/>
    <s v="Rodolfo"/>
    <n v="-2.6"/>
  </r>
  <r>
    <x v="1"/>
    <x v="0"/>
    <x v="5"/>
    <s v="ZAG"/>
    <s v="CRU"/>
    <s v="Dedé"/>
    <n v="4.2"/>
  </r>
  <r>
    <x v="1"/>
    <x v="0"/>
    <x v="5"/>
    <s v="ZAG"/>
    <s v="BAH"/>
    <s v="Ernando"/>
    <n v="-0.3"/>
  </r>
  <r>
    <x v="1"/>
    <x v="0"/>
    <x v="5"/>
    <s v="LAT"/>
    <s v="BAH"/>
    <s v="Moisés"/>
    <n v="-2.2999999999999998"/>
  </r>
  <r>
    <x v="1"/>
    <x v="0"/>
    <x v="5"/>
    <s v="LAT"/>
    <s v="SAN"/>
    <s v="Jorge"/>
    <n v="7.6"/>
  </r>
  <r>
    <x v="1"/>
    <x v="0"/>
    <x v="5"/>
    <s v="MEI"/>
    <s v="FLA"/>
    <s v="Willian Arão"/>
    <n v="2.1"/>
  </r>
  <r>
    <x v="1"/>
    <x v="0"/>
    <x v="5"/>
    <s v="MEI"/>
    <s v="INT"/>
    <s v="Nonato"/>
    <n v="3"/>
  </r>
  <r>
    <x v="1"/>
    <x v="0"/>
    <x v="5"/>
    <s v="MEI"/>
    <s v="BAH"/>
    <s v="Gregore"/>
    <n v="1.3"/>
  </r>
  <r>
    <x v="1"/>
    <x v="0"/>
    <x v="5"/>
    <s v="MEI"/>
    <s v="CAM"/>
    <s v="Luan"/>
    <n v="0.1"/>
  </r>
  <r>
    <x v="1"/>
    <x v="0"/>
    <x v="5"/>
    <s v="MEI"/>
    <s v="CAP"/>
    <s v="Bruno Guimarães"/>
    <n v="0.5"/>
  </r>
  <r>
    <x v="1"/>
    <x v="0"/>
    <x v="5"/>
    <s v="ATA"/>
    <s v="CHA"/>
    <s v="Everaldo"/>
    <n v="1.9"/>
  </r>
  <r>
    <x v="1"/>
    <x v="0"/>
    <x v="5"/>
    <s v="TEC"/>
    <s v="FOR"/>
    <s v="Rogério Ceni"/>
    <n v="2.63"/>
  </r>
  <r>
    <x v="1"/>
    <x v="0"/>
    <x v="6"/>
    <s v="GOL"/>
    <s v="FLU"/>
    <s v="Rodolfo"/>
    <n v="-2.6"/>
  </r>
  <r>
    <x v="1"/>
    <x v="0"/>
    <x v="6"/>
    <s v="ZAG"/>
    <s v="CRU"/>
    <s v="Dedé"/>
    <n v="4.2"/>
  </r>
  <r>
    <x v="1"/>
    <x v="0"/>
    <x v="6"/>
    <s v="ZAG"/>
    <s v="BAH"/>
    <s v="Ernando"/>
    <n v="-0.3"/>
  </r>
  <r>
    <x v="1"/>
    <x v="0"/>
    <x v="6"/>
    <s v="ZAG"/>
    <s v="SAN"/>
    <s v="Lucas Veríssimo"/>
    <n v="2.6"/>
  </r>
  <r>
    <x v="1"/>
    <x v="0"/>
    <x v="6"/>
    <s v="LAT"/>
    <s v="BAH"/>
    <s v="Moisés"/>
    <n v="-2.2999999999999998"/>
  </r>
  <r>
    <x v="1"/>
    <x v="0"/>
    <x v="6"/>
    <s v="LAT"/>
    <s v="SAN"/>
    <s v="Jorge"/>
    <n v="7.6"/>
  </r>
  <r>
    <x v="1"/>
    <x v="0"/>
    <x v="6"/>
    <s v="MEI"/>
    <s v="FLA"/>
    <s v="Willian Arão"/>
    <n v="2.1"/>
  </r>
  <r>
    <x v="1"/>
    <x v="0"/>
    <x v="6"/>
    <s v="MEI"/>
    <s v="INT"/>
    <s v="Nonato"/>
    <n v="3"/>
  </r>
  <r>
    <x v="1"/>
    <x v="0"/>
    <x v="6"/>
    <s v="MEI"/>
    <s v="BAH"/>
    <s v="Gregore"/>
    <n v="1.3"/>
  </r>
  <r>
    <x v="1"/>
    <x v="0"/>
    <x v="6"/>
    <s v="MEI"/>
    <s v="CAM"/>
    <s v="Luan"/>
    <n v="0.1"/>
  </r>
  <r>
    <x v="1"/>
    <x v="0"/>
    <x v="6"/>
    <s v="ATA"/>
    <s v="CHA"/>
    <s v="Everaldo"/>
    <n v="1.9"/>
  </r>
  <r>
    <x v="1"/>
    <x v="0"/>
    <x v="6"/>
    <s v="TEC"/>
    <s v="FOR"/>
    <s v="Rogério Ceni"/>
    <n v="2.63"/>
  </r>
  <r>
    <x v="1"/>
    <x v="1"/>
    <x v="0"/>
    <s v="GOL"/>
    <s v="INT"/>
    <s v="Marcelo Lomba"/>
    <n v="-1"/>
  </r>
  <r>
    <x v="1"/>
    <x v="1"/>
    <x v="0"/>
    <s v="ZAG"/>
    <s v="CRU"/>
    <s v="Dedé"/>
    <n v="10.1"/>
  </r>
  <r>
    <x v="1"/>
    <x v="1"/>
    <x v="0"/>
    <s v="ZAG"/>
    <s v="INT"/>
    <s v="Víctor Cuesta"/>
    <n v="4.4000000000000004"/>
  </r>
  <r>
    <x v="1"/>
    <x v="1"/>
    <x v="0"/>
    <s v="LAT"/>
    <s v="PAL"/>
    <s v="Marcos Rocha"/>
    <n v="7.7"/>
  </r>
  <r>
    <x v="1"/>
    <x v="1"/>
    <x v="0"/>
    <s v="LAT"/>
    <s v="PAL"/>
    <s v="Diogo Barbosa"/>
    <n v="10.5"/>
  </r>
  <r>
    <x v="1"/>
    <x v="1"/>
    <x v="0"/>
    <s v="MEI"/>
    <s v="CEA"/>
    <s v="Thiago Galhardo"/>
    <n v="2.5"/>
  </r>
  <r>
    <x v="1"/>
    <x v="1"/>
    <x v="0"/>
    <s v="MEI"/>
    <s v="CRU"/>
    <s v="Thiago Neves"/>
    <n v="1.9"/>
  </r>
  <r>
    <x v="1"/>
    <x v="1"/>
    <x v="0"/>
    <s v="MEI"/>
    <s v="INT"/>
    <s v="Edenílson"/>
    <n v="-0.1"/>
  </r>
  <r>
    <x v="1"/>
    <x v="1"/>
    <x v="0"/>
    <s v="MEI"/>
    <s v="PAL"/>
    <s v="Zé Rafael"/>
    <n v="2.7"/>
  </r>
  <r>
    <x v="1"/>
    <x v="1"/>
    <x v="0"/>
    <s v="ATA"/>
    <s v="PAL"/>
    <s v="Dudu"/>
    <n v="4.4000000000000004"/>
  </r>
  <r>
    <x v="1"/>
    <x v="1"/>
    <x v="0"/>
    <s v="ATA"/>
    <s v="FLA"/>
    <s v="Gabriel"/>
    <n v="1.3"/>
  </r>
  <r>
    <x v="1"/>
    <x v="1"/>
    <x v="0"/>
    <s v="TEC"/>
    <s v="PAL"/>
    <s v="Luiz Felipe Scolari"/>
    <n v="6.94"/>
  </r>
  <r>
    <x v="1"/>
    <x v="1"/>
    <x v="1"/>
    <s v="GOL"/>
    <s v="INT"/>
    <s v="Marcelo Lomba"/>
    <n v="-1"/>
  </r>
  <r>
    <x v="1"/>
    <x v="1"/>
    <x v="1"/>
    <s v="ZAG"/>
    <s v="CRU"/>
    <s v="Dedé"/>
    <n v="10.1"/>
  </r>
  <r>
    <x v="1"/>
    <x v="1"/>
    <x v="1"/>
    <s v="ZAG"/>
    <s v="INT"/>
    <s v="Víctor Cuesta"/>
    <n v="4.4000000000000004"/>
  </r>
  <r>
    <x v="1"/>
    <x v="1"/>
    <x v="1"/>
    <s v="LAT"/>
    <s v="PAL"/>
    <s v="Marcos Rocha"/>
    <n v="7.7"/>
  </r>
  <r>
    <x v="1"/>
    <x v="1"/>
    <x v="1"/>
    <s v="LAT"/>
    <s v="PAL"/>
    <s v="Diogo Barbosa"/>
    <n v="10.5"/>
  </r>
  <r>
    <x v="1"/>
    <x v="1"/>
    <x v="1"/>
    <s v="MEI"/>
    <s v="CEA"/>
    <s v="Thiago Galhardo"/>
    <n v="2.5"/>
  </r>
  <r>
    <x v="1"/>
    <x v="1"/>
    <x v="1"/>
    <s v="MEI"/>
    <s v="CRU"/>
    <s v="Thiago Neves"/>
    <n v="1.9"/>
  </r>
  <r>
    <x v="1"/>
    <x v="1"/>
    <x v="1"/>
    <s v="MEI"/>
    <s v="INT"/>
    <s v="Edenílson"/>
    <n v="-0.1"/>
  </r>
  <r>
    <x v="1"/>
    <x v="1"/>
    <x v="1"/>
    <s v="ATA"/>
    <s v="PAL"/>
    <s v="Dudu"/>
    <n v="4.4000000000000004"/>
  </r>
  <r>
    <x v="1"/>
    <x v="1"/>
    <x v="1"/>
    <s v="ATA"/>
    <s v="FLA"/>
    <s v="Gabriel"/>
    <n v="1.3"/>
  </r>
  <r>
    <x v="1"/>
    <x v="1"/>
    <x v="1"/>
    <s v="ATA"/>
    <s v="FLA"/>
    <s v="Bruno Henrique"/>
    <n v="0.1"/>
  </r>
  <r>
    <x v="1"/>
    <x v="1"/>
    <x v="1"/>
    <s v="TEC"/>
    <s v="PAL"/>
    <s v="Luiz Felipe Scolari"/>
    <n v="6.94"/>
  </r>
  <r>
    <x v="1"/>
    <x v="1"/>
    <x v="2"/>
    <s v="GOL"/>
    <s v="INT"/>
    <s v="Marcelo Lomba"/>
    <n v="-1"/>
  </r>
  <r>
    <x v="1"/>
    <x v="1"/>
    <x v="2"/>
    <s v="ZAG"/>
    <s v="CRU"/>
    <s v="Dedé"/>
    <n v="10.1"/>
  </r>
  <r>
    <x v="1"/>
    <x v="1"/>
    <x v="2"/>
    <s v="ZAG"/>
    <s v="INT"/>
    <s v="Víctor Cuesta"/>
    <n v="4.4000000000000004"/>
  </r>
  <r>
    <x v="1"/>
    <x v="1"/>
    <x v="2"/>
    <s v="ZAG"/>
    <s v="GOI"/>
    <s v="Rafael Vaz"/>
    <n v="4.7"/>
  </r>
  <r>
    <x v="1"/>
    <x v="1"/>
    <x v="2"/>
    <s v="LAT"/>
    <s v="PAL"/>
    <s v="Marcos Rocha"/>
    <n v="7.7"/>
  </r>
  <r>
    <x v="1"/>
    <x v="1"/>
    <x v="2"/>
    <s v="LAT"/>
    <s v="PAL"/>
    <s v="Diogo Barbosa"/>
    <n v="10.5"/>
  </r>
  <r>
    <x v="1"/>
    <x v="1"/>
    <x v="2"/>
    <s v="MEI"/>
    <s v="CEA"/>
    <s v="Thiago Galhardo"/>
    <n v="2.5"/>
  </r>
  <r>
    <x v="1"/>
    <x v="1"/>
    <x v="2"/>
    <s v="MEI"/>
    <s v="CRU"/>
    <s v="Thiago Neves"/>
    <n v="1.9"/>
  </r>
  <r>
    <x v="1"/>
    <x v="1"/>
    <x v="2"/>
    <s v="MEI"/>
    <s v="INT"/>
    <s v="Edenílson"/>
    <n v="-0.1"/>
  </r>
  <r>
    <x v="1"/>
    <x v="1"/>
    <x v="2"/>
    <s v="ATA"/>
    <s v="PAL"/>
    <s v="Dudu"/>
    <n v="4.4000000000000004"/>
  </r>
  <r>
    <x v="1"/>
    <x v="1"/>
    <x v="2"/>
    <s v="ATA"/>
    <s v="FLA"/>
    <s v="Gabriel"/>
    <n v="1.3"/>
  </r>
  <r>
    <x v="1"/>
    <x v="1"/>
    <x v="2"/>
    <s v="TEC"/>
    <s v="PAL"/>
    <s v="Luiz Felipe Scolari"/>
    <n v="6.94"/>
  </r>
  <r>
    <x v="1"/>
    <x v="1"/>
    <x v="3"/>
    <s v="GOL"/>
    <s v="INT"/>
    <s v="Marcelo Lomba"/>
    <n v="-1"/>
  </r>
  <r>
    <x v="1"/>
    <x v="1"/>
    <x v="3"/>
    <s v="ZAG"/>
    <s v="CRU"/>
    <s v="Dedé"/>
    <n v="10.1"/>
  </r>
  <r>
    <x v="1"/>
    <x v="1"/>
    <x v="3"/>
    <s v="ZAG"/>
    <s v="INT"/>
    <s v="Víctor Cuesta"/>
    <n v="4.4000000000000004"/>
  </r>
  <r>
    <x v="1"/>
    <x v="1"/>
    <x v="3"/>
    <s v="ZAG"/>
    <s v="GOI"/>
    <s v="Rafael Vaz"/>
    <n v="4.7"/>
  </r>
  <r>
    <x v="1"/>
    <x v="1"/>
    <x v="3"/>
    <s v="MEI"/>
    <s v="CEA"/>
    <s v="Thiago Galhardo"/>
    <n v="2.5"/>
  </r>
  <r>
    <x v="1"/>
    <x v="1"/>
    <x v="3"/>
    <s v="MEI"/>
    <s v="CRU"/>
    <s v="Thiago Neves"/>
    <n v="1.9"/>
  </r>
  <r>
    <x v="1"/>
    <x v="1"/>
    <x v="3"/>
    <s v="MEI"/>
    <s v="INT"/>
    <s v="Edenílson"/>
    <n v="-0.1"/>
  </r>
  <r>
    <x v="1"/>
    <x v="1"/>
    <x v="3"/>
    <s v="MEI"/>
    <s v="PAL"/>
    <s v="Zé Rafael"/>
    <n v="2.7"/>
  </r>
  <r>
    <x v="1"/>
    <x v="1"/>
    <x v="3"/>
    <s v="MEI"/>
    <s v="GRE"/>
    <s v="Alisson"/>
    <n v="2.2999999999999998"/>
  </r>
  <r>
    <x v="1"/>
    <x v="1"/>
    <x v="3"/>
    <s v="ATA"/>
    <s v="PAL"/>
    <s v="Dudu"/>
    <n v="4.4000000000000004"/>
  </r>
  <r>
    <x v="1"/>
    <x v="1"/>
    <x v="3"/>
    <s v="ATA"/>
    <s v="FLA"/>
    <s v="Gabriel"/>
    <n v="1.3"/>
  </r>
  <r>
    <x v="1"/>
    <x v="1"/>
    <x v="3"/>
    <s v="TEC"/>
    <s v="PAL"/>
    <s v="Luiz Felipe Scolari"/>
    <n v="6.94"/>
  </r>
  <r>
    <x v="1"/>
    <x v="1"/>
    <x v="4"/>
    <s v="GOL"/>
    <s v="INT"/>
    <s v="Marcelo Lomba"/>
    <n v="-1"/>
  </r>
  <r>
    <x v="1"/>
    <x v="1"/>
    <x v="4"/>
    <s v="ZAG"/>
    <s v="CRU"/>
    <s v="Dedé"/>
    <n v="10.1"/>
  </r>
  <r>
    <x v="1"/>
    <x v="1"/>
    <x v="4"/>
    <s v="ZAG"/>
    <s v="INT"/>
    <s v="Víctor Cuesta"/>
    <n v="4.4000000000000004"/>
  </r>
  <r>
    <x v="1"/>
    <x v="1"/>
    <x v="4"/>
    <s v="ZAG"/>
    <s v="GOI"/>
    <s v="Rafael Vaz"/>
    <n v="4.7"/>
  </r>
  <r>
    <x v="1"/>
    <x v="1"/>
    <x v="4"/>
    <s v="MEI"/>
    <s v="CEA"/>
    <s v="Thiago Galhardo"/>
    <n v="2.5"/>
  </r>
  <r>
    <x v="1"/>
    <x v="1"/>
    <x v="4"/>
    <s v="MEI"/>
    <s v="CRU"/>
    <s v="Thiago Neves"/>
    <n v="1.9"/>
  </r>
  <r>
    <x v="1"/>
    <x v="1"/>
    <x v="4"/>
    <s v="MEI"/>
    <s v="INT"/>
    <s v="Edenílson"/>
    <n v="-0.1"/>
  </r>
  <r>
    <x v="1"/>
    <x v="1"/>
    <x v="4"/>
    <s v="MEI"/>
    <s v="PAL"/>
    <s v="Zé Rafael"/>
    <n v="2.7"/>
  </r>
  <r>
    <x v="1"/>
    <x v="1"/>
    <x v="4"/>
    <s v="ATA"/>
    <s v="PAL"/>
    <s v="Dudu"/>
    <n v="4.4000000000000004"/>
  </r>
  <r>
    <x v="1"/>
    <x v="1"/>
    <x v="4"/>
    <s v="ATA"/>
    <s v="FLA"/>
    <s v="Gabriel"/>
    <n v="1.3"/>
  </r>
  <r>
    <x v="1"/>
    <x v="1"/>
    <x v="4"/>
    <s v="ATA"/>
    <s v="FLA"/>
    <s v="Bruno Henrique"/>
    <n v="0.1"/>
  </r>
  <r>
    <x v="1"/>
    <x v="1"/>
    <x v="4"/>
    <s v="TEC"/>
    <s v="PAL"/>
    <s v="Luiz Felipe Scolari"/>
    <n v="6.94"/>
  </r>
  <r>
    <x v="1"/>
    <x v="1"/>
    <x v="5"/>
    <s v="GOL"/>
    <s v="INT"/>
    <s v="Marcelo Lomba"/>
    <n v="-1"/>
  </r>
  <r>
    <x v="1"/>
    <x v="1"/>
    <x v="5"/>
    <s v="ZAG"/>
    <s v="CRU"/>
    <s v="Dedé"/>
    <n v="10.1"/>
  </r>
  <r>
    <x v="1"/>
    <x v="1"/>
    <x v="5"/>
    <s v="ZAG"/>
    <s v="INT"/>
    <s v="Víctor Cuesta"/>
    <n v="4.4000000000000004"/>
  </r>
  <r>
    <x v="1"/>
    <x v="1"/>
    <x v="5"/>
    <s v="LAT"/>
    <s v="PAL"/>
    <s v="Marcos Rocha"/>
    <n v="7.7"/>
  </r>
  <r>
    <x v="1"/>
    <x v="1"/>
    <x v="5"/>
    <s v="LAT"/>
    <s v="PAL"/>
    <s v="Diogo Barbosa"/>
    <n v="10.5"/>
  </r>
  <r>
    <x v="1"/>
    <x v="1"/>
    <x v="5"/>
    <s v="MEI"/>
    <s v="CEA"/>
    <s v="Thiago Galhardo"/>
    <n v="2.5"/>
  </r>
  <r>
    <x v="1"/>
    <x v="1"/>
    <x v="5"/>
    <s v="MEI"/>
    <s v="CRU"/>
    <s v="Thiago Neves"/>
    <n v="1.9"/>
  </r>
  <r>
    <x v="1"/>
    <x v="1"/>
    <x v="5"/>
    <s v="MEI"/>
    <s v="INT"/>
    <s v="Edenílson"/>
    <n v="-0.1"/>
  </r>
  <r>
    <x v="1"/>
    <x v="1"/>
    <x v="5"/>
    <s v="MEI"/>
    <s v="PAL"/>
    <s v="Zé Rafael"/>
    <n v="2.7"/>
  </r>
  <r>
    <x v="1"/>
    <x v="1"/>
    <x v="5"/>
    <s v="MEI"/>
    <s v="GRE"/>
    <s v="Alisson"/>
    <n v="2.2999999999999998"/>
  </r>
  <r>
    <x v="1"/>
    <x v="1"/>
    <x v="5"/>
    <s v="ATA"/>
    <s v="PAL"/>
    <s v="Dudu"/>
    <n v="4.4000000000000004"/>
  </r>
  <r>
    <x v="1"/>
    <x v="1"/>
    <x v="5"/>
    <s v="TEC"/>
    <s v="PAL"/>
    <s v="Luiz Felipe Scolari"/>
    <n v="6.94"/>
  </r>
  <r>
    <x v="1"/>
    <x v="1"/>
    <x v="6"/>
    <s v="GOL"/>
    <s v="INT"/>
    <s v="Marcelo Lomba"/>
    <n v="-1"/>
  </r>
  <r>
    <x v="1"/>
    <x v="1"/>
    <x v="6"/>
    <s v="ZAG"/>
    <s v="CRU"/>
    <s v="Dedé"/>
    <n v="10.1"/>
  </r>
  <r>
    <x v="1"/>
    <x v="1"/>
    <x v="6"/>
    <s v="ZAG"/>
    <s v="INT"/>
    <s v="Víctor Cuesta"/>
    <n v="4.4000000000000004"/>
  </r>
  <r>
    <x v="1"/>
    <x v="1"/>
    <x v="6"/>
    <s v="ZAG"/>
    <s v="GOI"/>
    <s v="Rafael Vaz"/>
    <n v="4.7"/>
  </r>
  <r>
    <x v="1"/>
    <x v="1"/>
    <x v="6"/>
    <s v="LAT"/>
    <s v="PAL"/>
    <s v="Marcos Rocha"/>
    <n v="7.7"/>
  </r>
  <r>
    <x v="1"/>
    <x v="1"/>
    <x v="6"/>
    <s v="LAT"/>
    <s v="PAL"/>
    <s v="Diogo Barbosa"/>
    <n v="10.5"/>
  </r>
  <r>
    <x v="1"/>
    <x v="1"/>
    <x v="6"/>
    <s v="MEI"/>
    <s v="CEA"/>
    <s v="Thiago Galhardo"/>
    <n v="2.5"/>
  </r>
  <r>
    <x v="1"/>
    <x v="1"/>
    <x v="6"/>
    <s v="MEI"/>
    <s v="CRU"/>
    <s v="Thiago Neves"/>
    <n v="1.9"/>
  </r>
  <r>
    <x v="1"/>
    <x v="1"/>
    <x v="6"/>
    <s v="MEI"/>
    <s v="INT"/>
    <s v="Edenílson"/>
    <n v="-0.1"/>
  </r>
  <r>
    <x v="1"/>
    <x v="1"/>
    <x v="6"/>
    <s v="MEI"/>
    <s v="PAL"/>
    <s v="Zé Rafael"/>
    <n v="2.7"/>
  </r>
  <r>
    <x v="1"/>
    <x v="1"/>
    <x v="6"/>
    <s v="ATA"/>
    <s v="PAL"/>
    <s v="Dudu"/>
    <n v="4.4000000000000004"/>
  </r>
  <r>
    <x v="1"/>
    <x v="1"/>
    <x v="6"/>
    <s v="TEC"/>
    <s v="PAL"/>
    <s v="Luiz Felipe Scolari"/>
    <n v="6.94"/>
  </r>
  <r>
    <x v="1"/>
    <x v="2"/>
    <x v="0"/>
    <s v="GOL"/>
    <s v="GOI"/>
    <s v="Tadeu"/>
    <n v="5"/>
  </r>
  <r>
    <x v="1"/>
    <x v="2"/>
    <x v="0"/>
    <s v="ZAG"/>
    <s v="GRE"/>
    <s v="Paulo Miranda"/>
    <n v="3.2"/>
  </r>
  <r>
    <x v="1"/>
    <x v="2"/>
    <x v="0"/>
    <s v="ZAG"/>
    <s v="SAN"/>
    <s v="Gustavo Henrique"/>
    <n v="3.8"/>
  </r>
  <r>
    <x v="1"/>
    <x v="2"/>
    <x v="0"/>
    <s v="LAT"/>
    <s v="SAN"/>
    <s v="Felipe Jonatan"/>
    <n v="16.600000000000001"/>
  </r>
  <r>
    <x v="1"/>
    <x v="2"/>
    <x v="0"/>
    <s v="LAT"/>
    <s v="SAN"/>
    <s v="Jorge"/>
    <n v="11.7"/>
  </r>
  <r>
    <x v="1"/>
    <x v="2"/>
    <x v="0"/>
    <s v="MEI"/>
    <s v="SAN"/>
    <s v="Carlos Sánchez"/>
    <n v="11.5"/>
  </r>
  <r>
    <x v="1"/>
    <x v="2"/>
    <x v="0"/>
    <s v="MEI"/>
    <s v="FOR"/>
    <s v="Juninho"/>
    <n v="3.3"/>
  </r>
  <r>
    <x v="1"/>
    <x v="2"/>
    <x v="0"/>
    <s v="MEI"/>
    <s v="PAL"/>
    <s v="Raphael Veiga"/>
    <n v="0.6"/>
  </r>
  <r>
    <x v="1"/>
    <x v="2"/>
    <x v="0"/>
    <s v="MEI"/>
    <s v="SAN"/>
    <s v="Jean Mota"/>
    <n v="-0.3"/>
  </r>
  <r>
    <x v="1"/>
    <x v="2"/>
    <x v="0"/>
    <s v="ATA"/>
    <s v="PAL"/>
    <s v="Dudu"/>
    <n v="4.0999999999999996"/>
  </r>
  <r>
    <x v="1"/>
    <x v="2"/>
    <x v="0"/>
    <s v="ATA"/>
    <s v="SAN"/>
    <s v="Eduardo Sasha"/>
    <n v="6.7"/>
  </r>
  <r>
    <x v="1"/>
    <x v="2"/>
    <x v="0"/>
    <s v="TEC"/>
    <s v="SAN"/>
    <s v="Jorge Sampaoli"/>
    <n v="7.62"/>
  </r>
  <r>
    <x v="1"/>
    <x v="2"/>
    <x v="1"/>
    <s v="GOL"/>
    <s v="GOI"/>
    <s v="Tadeu"/>
    <n v="5"/>
  </r>
  <r>
    <x v="1"/>
    <x v="2"/>
    <x v="1"/>
    <s v="ZAG"/>
    <s v="GRE"/>
    <s v="Paulo Miranda"/>
    <n v="3.2"/>
  </r>
  <r>
    <x v="1"/>
    <x v="2"/>
    <x v="1"/>
    <s v="ZAG"/>
    <s v="SAN"/>
    <s v="Gustavo Henrique"/>
    <n v="3.8"/>
  </r>
  <r>
    <x v="1"/>
    <x v="2"/>
    <x v="1"/>
    <s v="LAT"/>
    <s v="SAN"/>
    <s v="Felipe Jonatan"/>
    <n v="16.600000000000001"/>
  </r>
  <r>
    <x v="1"/>
    <x v="2"/>
    <x v="1"/>
    <s v="LAT"/>
    <s v="SAN"/>
    <s v="Jorge"/>
    <n v="11.7"/>
  </r>
  <r>
    <x v="1"/>
    <x v="2"/>
    <x v="1"/>
    <s v="MEI"/>
    <s v="SAN"/>
    <s v="Carlos Sánchez"/>
    <n v="11.5"/>
  </r>
  <r>
    <x v="1"/>
    <x v="2"/>
    <x v="1"/>
    <s v="MEI"/>
    <s v="FOR"/>
    <s v="Juninho"/>
    <n v="3.3"/>
  </r>
  <r>
    <x v="1"/>
    <x v="2"/>
    <x v="1"/>
    <s v="MEI"/>
    <s v="PAL"/>
    <s v="Raphael Veiga"/>
    <n v="0.6"/>
  </r>
  <r>
    <x v="1"/>
    <x v="2"/>
    <x v="1"/>
    <s v="ATA"/>
    <s v="PAL"/>
    <s v="Dudu"/>
    <n v="4.0999999999999996"/>
  </r>
  <r>
    <x v="1"/>
    <x v="2"/>
    <x v="1"/>
    <s v="ATA"/>
    <s v="SAN"/>
    <s v="Eduardo Sasha"/>
    <n v="6.7"/>
  </r>
  <r>
    <x v="1"/>
    <x v="2"/>
    <x v="1"/>
    <s v="ATA"/>
    <s v="FLA"/>
    <s v="Bruno Henrique"/>
    <n v="13.8"/>
  </r>
  <r>
    <x v="1"/>
    <x v="2"/>
    <x v="1"/>
    <s v="TEC"/>
    <s v="SAN"/>
    <s v="Jorge Sampaoli"/>
    <n v="7.62"/>
  </r>
  <r>
    <x v="1"/>
    <x v="2"/>
    <x v="2"/>
    <s v="GOL"/>
    <s v="GOI"/>
    <s v="Tadeu"/>
    <n v="5"/>
  </r>
  <r>
    <x v="1"/>
    <x v="2"/>
    <x v="2"/>
    <s v="ZAG"/>
    <s v="GRE"/>
    <s v="Paulo Miranda"/>
    <n v="3.2"/>
  </r>
  <r>
    <x v="1"/>
    <x v="2"/>
    <x v="2"/>
    <s v="ZAG"/>
    <s v="SAN"/>
    <s v="Gustavo Henrique"/>
    <n v="3.8"/>
  </r>
  <r>
    <x v="1"/>
    <x v="2"/>
    <x v="2"/>
    <s v="ZAG"/>
    <s v="INT"/>
    <s v="Klaus"/>
    <n v="5.4"/>
  </r>
  <r>
    <x v="1"/>
    <x v="2"/>
    <x v="2"/>
    <s v="LAT"/>
    <s v="SAN"/>
    <s v="Felipe Jonatan"/>
    <n v="16.600000000000001"/>
  </r>
  <r>
    <x v="1"/>
    <x v="2"/>
    <x v="2"/>
    <s v="LAT"/>
    <s v="SAN"/>
    <s v="Jorge"/>
    <n v="11.7"/>
  </r>
  <r>
    <x v="1"/>
    <x v="2"/>
    <x v="2"/>
    <s v="MEI"/>
    <s v="SAN"/>
    <s v="Carlos Sánchez"/>
    <n v="11.5"/>
  </r>
  <r>
    <x v="1"/>
    <x v="2"/>
    <x v="2"/>
    <s v="MEI"/>
    <s v="FOR"/>
    <s v="Juninho"/>
    <n v="3.3"/>
  </r>
  <r>
    <x v="1"/>
    <x v="2"/>
    <x v="2"/>
    <s v="MEI"/>
    <s v="PAL"/>
    <s v="Raphael Veiga"/>
    <n v="0.6"/>
  </r>
  <r>
    <x v="1"/>
    <x v="2"/>
    <x v="2"/>
    <s v="ATA"/>
    <s v="PAL"/>
    <s v="Dudu"/>
    <n v="4.0999999999999996"/>
  </r>
  <r>
    <x v="1"/>
    <x v="2"/>
    <x v="2"/>
    <s v="ATA"/>
    <s v="SAN"/>
    <s v="Eduardo Sasha"/>
    <n v="6.7"/>
  </r>
  <r>
    <x v="1"/>
    <x v="2"/>
    <x v="2"/>
    <s v="TEC"/>
    <s v="SAN"/>
    <s v="Jorge Sampaoli"/>
    <n v="7.62"/>
  </r>
  <r>
    <x v="1"/>
    <x v="2"/>
    <x v="3"/>
    <s v="GOL"/>
    <s v="GOI"/>
    <s v="Tadeu"/>
    <n v="5"/>
  </r>
  <r>
    <x v="1"/>
    <x v="2"/>
    <x v="3"/>
    <s v="ZAG"/>
    <s v="GRE"/>
    <s v="Paulo Miranda"/>
    <n v="3.2"/>
  </r>
  <r>
    <x v="1"/>
    <x v="2"/>
    <x v="3"/>
    <s v="ZAG"/>
    <s v="SAN"/>
    <s v="Gustavo Henrique"/>
    <n v="3.8"/>
  </r>
  <r>
    <x v="1"/>
    <x v="2"/>
    <x v="3"/>
    <s v="ZAG"/>
    <s v="INT"/>
    <s v="Klaus"/>
    <n v="5.4"/>
  </r>
  <r>
    <x v="1"/>
    <x v="2"/>
    <x v="3"/>
    <s v="MEI"/>
    <s v="SAN"/>
    <s v="Carlos Sánchez"/>
    <n v="11.5"/>
  </r>
  <r>
    <x v="1"/>
    <x v="2"/>
    <x v="3"/>
    <s v="MEI"/>
    <s v="FOR"/>
    <s v="Juninho"/>
    <n v="3.3"/>
  </r>
  <r>
    <x v="1"/>
    <x v="2"/>
    <x v="3"/>
    <s v="MEI"/>
    <s v="PAL"/>
    <s v="Raphael Veiga"/>
    <n v="0.6"/>
  </r>
  <r>
    <x v="1"/>
    <x v="2"/>
    <x v="3"/>
    <s v="MEI"/>
    <s v="SAN"/>
    <s v="Jean Mota"/>
    <n v="-0.3"/>
  </r>
  <r>
    <x v="1"/>
    <x v="2"/>
    <x v="3"/>
    <s v="MEI"/>
    <s v="FLA"/>
    <s v="Cuéllar"/>
    <n v="3.4"/>
  </r>
  <r>
    <x v="1"/>
    <x v="2"/>
    <x v="3"/>
    <s v="ATA"/>
    <s v="PAL"/>
    <s v="Dudu"/>
    <n v="4.0999999999999996"/>
  </r>
  <r>
    <x v="1"/>
    <x v="2"/>
    <x v="3"/>
    <s v="ATA"/>
    <s v="SAN"/>
    <s v="Eduardo Sasha"/>
    <n v="6.7"/>
  </r>
  <r>
    <x v="1"/>
    <x v="2"/>
    <x v="3"/>
    <s v="TEC"/>
    <s v="SAN"/>
    <s v="Jorge Sampaoli"/>
    <n v="7.62"/>
  </r>
  <r>
    <x v="1"/>
    <x v="2"/>
    <x v="4"/>
    <s v="GOL"/>
    <s v="GOI"/>
    <s v="Tadeu"/>
    <n v="5"/>
  </r>
  <r>
    <x v="1"/>
    <x v="2"/>
    <x v="4"/>
    <s v="ZAG"/>
    <s v="GRE"/>
    <s v="Paulo Miranda"/>
    <n v="3.2"/>
  </r>
  <r>
    <x v="1"/>
    <x v="2"/>
    <x v="4"/>
    <s v="ZAG"/>
    <s v="SAN"/>
    <s v="Gustavo Henrique"/>
    <n v="3.8"/>
  </r>
  <r>
    <x v="1"/>
    <x v="2"/>
    <x v="4"/>
    <s v="ZAG"/>
    <s v="INT"/>
    <s v="Klaus"/>
    <n v="5.4"/>
  </r>
  <r>
    <x v="1"/>
    <x v="2"/>
    <x v="4"/>
    <s v="MEI"/>
    <s v="SAN"/>
    <s v="Carlos Sánchez"/>
    <n v="11.5"/>
  </r>
  <r>
    <x v="1"/>
    <x v="2"/>
    <x v="4"/>
    <s v="MEI"/>
    <s v="FOR"/>
    <s v="Juninho"/>
    <n v="3.3"/>
  </r>
  <r>
    <x v="1"/>
    <x v="2"/>
    <x v="4"/>
    <s v="MEI"/>
    <s v="PAL"/>
    <s v="Raphael Veiga"/>
    <n v="0.6"/>
  </r>
  <r>
    <x v="1"/>
    <x v="2"/>
    <x v="4"/>
    <s v="MEI"/>
    <s v="SAN"/>
    <s v="Jean Mota"/>
    <n v="-0.3"/>
  </r>
  <r>
    <x v="1"/>
    <x v="2"/>
    <x v="4"/>
    <s v="ATA"/>
    <s v="PAL"/>
    <s v="Dudu"/>
    <n v="4.0999999999999996"/>
  </r>
  <r>
    <x v="1"/>
    <x v="2"/>
    <x v="4"/>
    <s v="ATA"/>
    <s v="SAN"/>
    <s v="Eduardo Sasha"/>
    <n v="6.7"/>
  </r>
  <r>
    <x v="1"/>
    <x v="2"/>
    <x v="4"/>
    <s v="ATA"/>
    <s v="FLA"/>
    <s v="Bruno Henrique"/>
    <n v="13.8"/>
  </r>
  <r>
    <x v="1"/>
    <x v="2"/>
    <x v="4"/>
    <s v="TEC"/>
    <s v="SAN"/>
    <s v="Jorge Sampaoli"/>
    <n v="7.62"/>
  </r>
  <r>
    <x v="1"/>
    <x v="2"/>
    <x v="5"/>
    <s v="GOL"/>
    <s v="GOI"/>
    <s v="Tadeu"/>
    <n v="5"/>
  </r>
  <r>
    <x v="1"/>
    <x v="2"/>
    <x v="5"/>
    <s v="ZAG"/>
    <s v="GRE"/>
    <s v="Paulo Miranda"/>
    <n v="3.2"/>
  </r>
  <r>
    <x v="1"/>
    <x v="2"/>
    <x v="5"/>
    <s v="ZAG"/>
    <s v="SAN"/>
    <s v="Gustavo Henrique"/>
    <n v="3.8"/>
  </r>
  <r>
    <x v="1"/>
    <x v="2"/>
    <x v="5"/>
    <s v="LAT"/>
    <s v="SAN"/>
    <s v="Felipe Jonatan"/>
    <n v="16.600000000000001"/>
  </r>
  <r>
    <x v="1"/>
    <x v="2"/>
    <x v="5"/>
    <s v="LAT"/>
    <s v="SAN"/>
    <s v="Jorge"/>
    <n v="11.7"/>
  </r>
  <r>
    <x v="1"/>
    <x v="2"/>
    <x v="5"/>
    <s v="MEI"/>
    <s v="SAN"/>
    <s v="Carlos Sánchez"/>
    <n v="11.5"/>
  </r>
  <r>
    <x v="1"/>
    <x v="2"/>
    <x v="5"/>
    <s v="MEI"/>
    <s v="FOR"/>
    <s v="Juninho"/>
    <n v="3.3"/>
  </r>
  <r>
    <x v="1"/>
    <x v="2"/>
    <x v="5"/>
    <s v="MEI"/>
    <s v="PAL"/>
    <s v="Raphael Veiga"/>
    <n v="0.6"/>
  </r>
  <r>
    <x v="1"/>
    <x v="2"/>
    <x v="5"/>
    <s v="MEI"/>
    <s v="SAN"/>
    <s v="Jean Mota"/>
    <n v="-0.3"/>
  </r>
  <r>
    <x v="1"/>
    <x v="2"/>
    <x v="5"/>
    <s v="MEI"/>
    <s v="FLA"/>
    <s v="Cuéllar"/>
    <n v="3.4"/>
  </r>
  <r>
    <x v="1"/>
    <x v="2"/>
    <x v="5"/>
    <s v="ATA"/>
    <s v="PAL"/>
    <s v="Dudu"/>
    <n v="4.0999999999999996"/>
  </r>
  <r>
    <x v="1"/>
    <x v="2"/>
    <x v="5"/>
    <s v="TEC"/>
    <s v="SAN"/>
    <s v="Jorge Sampaoli"/>
    <n v="7.62"/>
  </r>
  <r>
    <x v="1"/>
    <x v="2"/>
    <x v="6"/>
    <s v="GOL"/>
    <s v="GOI"/>
    <s v="Tadeu"/>
    <n v="5"/>
  </r>
  <r>
    <x v="1"/>
    <x v="2"/>
    <x v="6"/>
    <s v="ZAG"/>
    <s v="GRE"/>
    <s v="Paulo Miranda"/>
    <n v="3.2"/>
  </r>
  <r>
    <x v="1"/>
    <x v="2"/>
    <x v="6"/>
    <s v="ZAG"/>
    <s v="SAN"/>
    <s v="Gustavo Henrique"/>
    <n v="3.8"/>
  </r>
  <r>
    <x v="1"/>
    <x v="2"/>
    <x v="6"/>
    <s v="ZAG"/>
    <s v="INT"/>
    <s v="Klaus"/>
    <n v="5.4"/>
  </r>
  <r>
    <x v="1"/>
    <x v="2"/>
    <x v="6"/>
    <s v="LAT"/>
    <s v="SAN"/>
    <s v="Felipe Jonatan"/>
    <n v="16.600000000000001"/>
  </r>
  <r>
    <x v="1"/>
    <x v="2"/>
    <x v="6"/>
    <s v="LAT"/>
    <s v="SAN"/>
    <s v="Jorge"/>
    <n v="11.7"/>
  </r>
  <r>
    <x v="1"/>
    <x v="2"/>
    <x v="6"/>
    <s v="MEI"/>
    <s v="SAN"/>
    <s v="Carlos Sánchez"/>
    <n v="11.5"/>
  </r>
  <r>
    <x v="1"/>
    <x v="2"/>
    <x v="6"/>
    <s v="MEI"/>
    <s v="FOR"/>
    <s v="Juninho"/>
    <n v="3.3"/>
  </r>
  <r>
    <x v="1"/>
    <x v="2"/>
    <x v="6"/>
    <s v="MEI"/>
    <s v="PAL"/>
    <s v="Raphael Veiga"/>
    <n v="0.6"/>
  </r>
  <r>
    <x v="1"/>
    <x v="2"/>
    <x v="6"/>
    <s v="MEI"/>
    <s v="SAN"/>
    <s v="Jean Mota"/>
    <n v="-0.3"/>
  </r>
  <r>
    <x v="1"/>
    <x v="2"/>
    <x v="6"/>
    <s v="ATA"/>
    <s v="PAL"/>
    <s v="Dudu"/>
    <n v="4.0999999999999996"/>
  </r>
  <r>
    <x v="1"/>
    <x v="2"/>
    <x v="6"/>
    <s v="TEC"/>
    <s v="SAN"/>
    <s v="Jorge Sampaoli"/>
    <n v="7.62"/>
  </r>
  <r>
    <x v="1"/>
    <x v="3"/>
    <x v="0"/>
    <s v="GOL"/>
    <s v="CSA"/>
    <s v="Jordi"/>
    <n v="7"/>
  </r>
  <r>
    <x v="1"/>
    <x v="3"/>
    <x v="0"/>
    <s v="ZAG"/>
    <s v="COR"/>
    <s v="Manoel"/>
    <n v="1.1000000000000001"/>
  </r>
  <r>
    <x v="1"/>
    <x v="3"/>
    <x v="0"/>
    <s v="ZAG"/>
    <s v="GRE"/>
    <s v="David Braz"/>
    <n v="1.5"/>
  </r>
  <r>
    <x v="1"/>
    <x v="3"/>
    <x v="0"/>
    <s v="LAT"/>
    <s v="SAN"/>
    <s v="Jorge"/>
    <n v="11.6"/>
  </r>
  <r>
    <x v="1"/>
    <x v="3"/>
    <x v="0"/>
    <s v="LAT"/>
    <s v="COR"/>
    <s v="Fagner"/>
    <n v="0.6"/>
  </r>
  <r>
    <x v="1"/>
    <x v="3"/>
    <x v="0"/>
    <s v="MEI"/>
    <s v="GOI"/>
    <s v="Léo Sena"/>
    <n v="-3.6"/>
  </r>
  <r>
    <x v="1"/>
    <x v="3"/>
    <x v="0"/>
    <s v="MEI"/>
    <s v="BOT"/>
    <s v="Alex Santana"/>
    <n v="6.7"/>
  </r>
  <r>
    <x v="1"/>
    <x v="3"/>
    <x v="0"/>
    <s v="MEI"/>
    <s v="CEA"/>
    <s v="Thiago Galhardo"/>
    <n v="5.3"/>
  </r>
  <r>
    <x v="1"/>
    <x v="3"/>
    <x v="0"/>
    <s v="MEI"/>
    <s v="CRU"/>
    <s v="Thiago Neves"/>
    <n v="1.4"/>
  </r>
  <r>
    <x v="1"/>
    <x v="3"/>
    <x v="0"/>
    <s v="ATA"/>
    <s v="FLA"/>
    <s v="Gabriel"/>
    <n v="9"/>
  </r>
  <r>
    <x v="1"/>
    <x v="3"/>
    <x v="0"/>
    <s v="ATA"/>
    <s v="FLA"/>
    <s v="Bruno Henrique"/>
    <n v="0.6"/>
  </r>
  <r>
    <x v="1"/>
    <x v="3"/>
    <x v="0"/>
    <s v="TEC"/>
    <s v="SAN"/>
    <s v="Jorge Sampaoli"/>
    <n v="6.03"/>
  </r>
  <r>
    <x v="1"/>
    <x v="3"/>
    <x v="1"/>
    <s v="GOL"/>
    <s v="CSA"/>
    <s v="Jordi"/>
    <n v="7"/>
  </r>
  <r>
    <x v="1"/>
    <x v="3"/>
    <x v="1"/>
    <s v="ZAG"/>
    <s v="COR"/>
    <s v="Manoel"/>
    <n v="1.1000000000000001"/>
  </r>
  <r>
    <x v="1"/>
    <x v="3"/>
    <x v="1"/>
    <s v="ZAG"/>
    <s v="GRE"/>
    <s v="David Braz"/>
    <n v="1.5"/>
  </r>
  <r>
    <x v="1"/>
    <x v="3"/>
    <x v="1"/>
    <s v="LAT"/>
    <s v="SAN"/>
    <s v="Jorge"/>
    <n v="11.6"/>
  </r>
  <r>
    <x v="1"/>
    <x v="3"/>
    <x v="1"/>
    <s v="LAT"/>
    <s v="COR"/>
    <s v="Fagner"/>
    <n v="0.6"/>
  </r>
  <r>
    <x v="1"/>
    <x v="3"/>
    <x v="1"/>
    <s v="MEI"/>
    <s v="GOI"/>
    <s v="Léo Sena"/>
    <n v="-3.6"/>
  </r>
  <r>
    <x v="1"/>
    <x v="3"/>
    <x v="1"/>
    <s v="MEI"/>
    <s v="BOT"/>
    <s v="Alex Santana"/>
    <n v="6.7"/>
  </r>
  <r>
    <x v="1"/>
    <x v="3"/>
    <x v="1"/>
    <s v="MEI"/>
    <s v="CEA"/>
    <s v="Thiago Galhardo"/>
    <n v="5.3"/>
  </r>
  <r>
    <x v="1"/>
    <x v="3"/>
    <x v="1"/>
    <s v="ATA"/>
    <s v="FLA"/>
    <s v="Gabriel"/>
    <n v="9"/>
  </r>
  <r>
    <x v="1"/>
    <x v="3"/>
    <x v="1"/>
    <s v="ATA"/>
    <s v="FLA"/>
    <s v="Bruno Henrique"/>
    <n v="0.6"/>
  </r>
  <r>
    <x v="1"/>
    <x v="3"/>
    <x v="1"/>
    <s v="ATA"/>
    <s v="SAN"/>
    <s v="Eduardo Sasha"/>
    <n v="15.3"/>
  </r>
  <r>
    <x v="1"/>
    <x v="3"/>
    <x v="1"/>
    <s v="TEC"/>
    <s v="SAN"/>
    <s v="Jorge Sampaoli"/>
    <n v="6.03"/>
  </r>
  <r>
    <x v="1"/>
    <x v="3"/>
    <x v="2"/>
    <s v="GOL"/>
    <s v="CSA"/>
    <s v="Jordi"/>
    <n v="7"/>
  </r>
  <r>
    <x v="1"/>
    <x v="3"/>
    <x v="2"/>
    <s v="ZAG"/>
    <s v="COR"/>
    <s v="Manoel"/>
    <n v="1.1000000000000001"/>
  </r>
  <r>
    <x v="1"/>
    <x v="3"/>
    <x v="2"/>
    <s v="ZAG"/>
    <s v="GRE"/>
    <s v="David Braz"/>
    <n v="1.5"/>
  </r>
  <r>
    <x v="1"/>
    <x v="3"/>
    <x v="2"/>
    <s v="ZAG"/>
    <s v="CRU"/>
    <s v="Cacá"/>
    <n v="-1"/>
  </r>
  <r>
    <x v="1"/>
    <x v="3"/>
    <x v="2"/>
    <s v="LAT"/>
    <s v="SAN"/>
    <s v="Jorge"/>
    <n v="11.6"/>
  </r>
  <r>
    <x v="1"/>
    <x v="3"/>
    <x v="2"/>
    <s v="LAT"/>
    <s v="COR"/>
    <s v="Fagner"/>
    <n v="0.6"/>
  </r>
  <r>
    <x v="1"/>
    <x v="3"/>
    <x v="2"/>
    <s v="MEI"/>
    <s v="GOI"/>
    <s v="Léo Sena"/>
    <n v="-3.6"/>
  </r>
  <r>
    <x v="1"/>
    <x v="3"/>
    <x v="2"/>
    <s v="MEI"/>
    <s v="BOT"/>
    <s v="Alex Santana"/>
    <n v="6.7"/>
  </r>
  <r>
    <x v="1"/>
    <x v="3"/>
    <x v="2"/>
    <s v="MEI"/>
    <s v="CEA"/>
    <s v="Thiago Galhardo"/>
    <n v="5.3"/>
  </r>
  <r>
    <x v="1"/>
    <x v="3"/>
    <x v="2"/>
    <s v="ATA"/>
    <s v="FLA"/>
    <s v="Gabriel"/>
    <n v="9"/>
  </r>
  <r>
    <x v="1"/>
    <x v="3"/>
    <x v="2"/>
    <s v="ATA"/>
    <s v="FLA"/>
    <s v="Bruno Henrique"/>
    <n v="0.6"/>
  </r>
  <r>
    <x v="1"/>
    <x v="3"/>
    <x v="2"/>
    <s v="TEC"/>
    <s v="SAN"/>
    <s v="Jorge Sampaoli"/>
    <n v="6.03"/>
  </r>
  <r>
    <x v="1"/>
    <x v="3"/>
    <x v="3"/>
    <s v="GOL"/>
    <s v="CSA"/>
    <s v="Jordi"/>
    <n v="7"/>
  </r>
  <r>
    <x v="1"/>
    <x v="3"/>
    <x v="3"/>
    <s v="ZAG"/>
    <s v="COR"/>
    <s v="Manoel"/>
    <n v="1.1000000000000001"/>
  </r>
  <r>
    <x v="1"/>
    <x v="3"/>
    <x v="3"/>
    <s v="ZAG"/>
    <s v="GRE"/>
    <s v="David Braz"/>
    <n v="1.5"/>
  </r>
  <r>
    <x v="1"/>
    <x v="3"/>
    <x v="3"/>
    <s v="ZAG"/>
    <s v="CRU"/>
    <s v="Cacá"/>
    <n v="-1"/>
  </r>
  <r>
    <x v="1"/>
    <x v="3"/>
    <x v="3"/>
    <s v="MEI"/>
    <s v="GOI"/>
    <s v="Léo Sena"/>
    <n v="-3.6"/>
  </r>
  <r>
    <x v="1"/>
    <x v="3"/>
    <x v="3"/>
    <s v="MEI"/>
    <s v="BOT"/>
    <s v="Alex Santana"/>
    <n v="6.7"/>
  </r>
  <r>
    <x v="1"/>
    <x v="3"/>
    <x v="3"/>
    <s v="MEI"/>
    <s v="CEA"/>
    <s v="Thiago Galhardo"/>
    <n v="5.3"/>
  </r>
  <r>
    <x v="1"/>
    <x v="3"/>
    <x v="3"/>
    <s v="MEI"/>
    <s v="CRU"/>
    <s v="Thiago Neves"/>
    <n v="1.4"/>
  </r>
  <r>
    <x v="1"/>
    <x v="3"/>
    <x v="3"/>
    <s v="MEI"/>
    <s v="FOR"/>
    <s v="Felipe"/>
    <n v="-0.7"/>
  </r>
  <r>
    <x v="1"/>
    <x v="3"/>
    <x v="3"/>
    <s v="ATA"/>
    <s v="FLA"/>
    <s v="Gabriel"/>
    <n v="9"/>
  </r>
  <r>
    <x v="1"/>
    <x v="3"/>
    <x v="3"/>
    <s v="ATA"/>
    <s v="FLA"/>
    <s v="Bruno Henrique"/>
    <n v="0.6"/>
  </r>
  <r>
    <x v="1"/>
    <x v="3"/>
    <x v="3"/>
    <s v="TEC"/>
    <s v="SAN"/>
    <s v="Jorge Sampaoli"/>
    <n v="6.03"/>
  </r>
  <r>
    <x v="1"/>
    <x v="3"/>
    <x v="4"/>
    <s v="GOL"/>
    <s v="CSA"/>
    <s v="Jordi"/>
    <n v="7"/>
  </r>
  <r>
    <x v="1"/>
    <x v="3"/>
    <x v="4"/>
    <s v="ZAG"/>
    <s v="COR"/>
    <s v="Manoel"/>
    <n v="1.1000000000000001"/>
  </r>
  <r>
    <x v="1"/>
    <x v="3"/>
    <x v="4"/>
    <s v="ZAG"/>
    <s v="GRE"/>
    <s v="David Braz"/>
    <n v="1.5"/>
  </r>
  <r>
    <x v="1"/>
    <x v="3"/>
    <x v="4"/>
    <s v="ZAG"/>
    <s v="CRU"/>
    <s v="Cacá"/>
    <n v="-1"/>
  </r>
  <r>
    <x v="1"/>
    <x v="3"/>
    <x v="4"/>
    <s v="MEI"/>
    <s v="GOI"/>
    <s v="Léo Sena"/>
    <n v="-3.6"/>
  </r>
  <r>
    <x v="1"/>
    <x v="3"/>
    <x v="4"/>
    <s v="MEI"/>
    <s v="BOT"/>
    <s v="Alex Santana"/>
    <n v="6.7"/>
  </r>
  <r>
    <x v="1"/>
    <x v="3"/>
    <x v="4"/>
    <s v="MEI"/>
    <s v="CEA"/>
    <s v="Thiago Galhardo"/>
    <n v="5.3"/>
  </r>
  <r>
    <x v="1"/>
    <x v="3"/>
    <x v="4"/>
    <s v="MEI"/>
    <s v="CRU"/>
    <s v="Thiago Neves"/>
    <n v="1.4"/>
  </r>
  <r>
    <x v="1"/>
    <x v="3"/>
    <x v="4"/>
    <s v="ATA"/>
    <s v="FLA"/>
    <s v="Gabriel"/>
    <n v="9"/>
  </r>
  <r>
    <x v="1"/>
    <x v="3"/>
    <x v="4"/>
    <s v="ATA"/>
    <s v="FLA"/>
    <s v="Bruno Henrique"/>
    <n v="0.6"/>
  </r>
  <r>
    <x v="1"/>
    <x v="3"/>
    <x v="4"/>
    <s v="ATA"/>
    <s v="SAN"/>
    <s v="Eduardo Sasha"/>
    <n v="15.3"/>
  </r>
  <r>
    <x v="1"/>
    <x v="3"/>
    <x v="4"/>
    <s v="TEC"/>
    <s v="SAN"/>
    <s v="Jorge Sampaoli"/>
    <n v="6.03"/>
  </r>
  <r>
    <x v="1"/>
    <x v="3"/>
    <x v="5"/>
    <s v="GOL"/>
    <s v="CSA"/>
    <s v="Jordi"/>
    <n v="7"/>
  </r>
  <r>
    <x v="1"/>
    <x v="3"/>
    <x v="5"/>
    <s v="ZAG"/>
    <s v="COR"/>
    <s v="Manoel"/>
    <n v="1.1000000000000001"/>
  </r>
  <r>
    <x v="1"/>
    <x v="3"/>
    <x v="5"/>
    <s v="ZAG"/>
    <s v="GRE"/>
    <s v="David Braz"/>
    <n v="1.5"/>
  </r>
  <r>
    <x v="1"/>
    <x v="3"/>
    <x v="5"/>
    <s v="LAT"/>
    <s v="SAN"/>
    <s v="Jorge"/>
    <n v="11.6"/>
  </r>
  <r>
    <x v="1"/>
    <x v="3"/>
    <x v="5"/>
    <s v="LAT"/>
    <s v="COR"/>
    <s v="Fagner"/>
    <n v="0.6"/>
  </r>
  <r>
    <x v="1"/>
    <x v="3"/>
    <x v="5"/>
    <s v="MEI"/>
    <s v="GOI"/>
    <s v="Léo Sena"/>
    <n v="-3.6"/>
  </r>
  <r>
    <x v="1"/>
    <x v="3"/>
    <x v="5"/>
    <s v="MEI"/>
    <s v="BOT"/>
    <s v="Alex Santana"/>
    <n v="6.7"/>
  </r>
  <r>
    <x v="1"/>
    <x v="3"/>
    <x v="5"/>
    <s v="MEI"/>
    <s v="CEA"/>
    <s v="Thiago Galhardo"/>
    <n v="5.3"/>
  </r>
  <r>
    <x v="1"/>
    <x v="3"/>
    <x v="5"/>
    <s v="MEI"/>
    <s v="CRU"/>
    <s v="Thiago Neves"/>
    <n v="1.4"/>
  </r>
  <r>
    <x v="1"/>
    <x v="3"/>
    <x v="5"/>
    <s v="MEI"/>
    <s v="FOR"/>
    <s v="Felipe"/>
    <n v="-0.7"/>
  </r>
  <r>
    <x v="1"/>
    <x v="3"/>
    <x v="5"/>
    <s v="ATA"/>
    <s v="FLA"/>
    <s v="Gabriel"/>
    <n v="9"/>
  </r>
  <r>
    <x v="1"/>
    <x v="3"/>
    <x v="5"/>
    <s v="TEC"/>
    <s v="SAN"/>
    <s v="Jorge Sampaoli"/>
    <n v="6.03"/>
  </r>
  <r>
    <x v="1"/>
    <x v="3"/>
    <x v="6"/>
    <s v="GOL"/>
    <s v="CSA"/>
    <s v="Jordi"/>
    <n v="7"/>
  </r>
  <r>
    <x v="1"/>
    <x v="3"/>
    <x v="6"/>
    <s v="ZAG"/>
    <s v="COR"/>
    <s v="Manoel"/>
    <n v="1.1000000000000001"/>
  </r>
  <r>
    <x v="1"/>
    <x v="3"/>
    <x v="6"/>
    <s v="ZAG"/>
    <s v="GRE"/>
    <s v="David Braz"/>
    <n v="1.5"/>
  </r>
  <r>
    <x v="1"/>
    <x v="3"/>
    <x v="6"/>
    <s v="ZAG"/>
    <s v="CRU"/>
    <s v="Cacá"/>
    <n v="-1"/>
  </r>
  <r>
    <x v="1"/>
    <x v="3"/>
    <x v="6"/>
    <s v="LAT"/>
    <s v="SAN"/>
    <s v="Jorge"/>
    <n v="11.6"/>
  </r>
  <r>
    <x v="1"/>
    <x v="3"/>
    <x v="6"/>
    <s v="LAT"/>
    <s v="COR"/>
    <s v="Fagner"/>
    <n v="0.6"/>
  </r>
  <r>
    <x v="1"/>
    <x v="3"/>
    <x v="6"/>
    <s v="MEI"/>
    <s v="GOI"/>
    <s v="Léo Sena"/>
    <n v="-3.6"/>
  </r>
  <r>
    <x v="1"/>
    <x v="3"/>
    <x v="6"/>
    <s v="MEI"/>
    <s v="BOT"/>
    <s v="Alex Santana"/>
    <n v="6.7"/>
  </r>
  <r>
    <x v="1"/>
    <x v="3"/>
    <x v="6"/>
    <s v="MEI"/>
    <s v="CEA"/>
    <s v="Thiago Galhardo"/>
    <n v="5.3"/>
  </r>
  <r>
    <x v="1"/>
    <x v="3"/>
    <x v="6"/>
    <s v="MEI"/>
    <s v="CRU"/>
    <s v="Thiago Neves"/>
    <n v="1.4"/>
  </r>
  <r>
    <x v="1"/>
    <x v="3"/>
    <x v="6"/>
    <s v="ATA"/>
    <s v="FLA"/>
    <s v="Gabriel"/>
    <n v="9"/>
  </r>
  <r>
    <x v="1"/>
    <x v="3"/>
    <x v="6"/>
    <s v="TEC"/>
    <s v="SAN"/>
    <s v="Jorge Sampaoli"/>
    <n v="6.03"/>
  </r>
  <r>
    <x v="1"/>
    <x v="4"/>
    <x v="0"/>
    <s v="GOL"/>
    <s v="BAH"/>
    <s v="Douglas Friedrich"/>
    <n v="-1"/>
  </r>
  <r>
    <x v="1"/>
    <x v="4"/>
    <x v="0"/>
    <s v="ZAG"/>
    <s v="INT"/>
    <s v="Víctor Cuesta"/>
    <n v="10.3"/>
  </r>
  <r>
    <x v="1"/>
    <x v="4"/>
    <x v="0"/>
    <s v="ZAG"/>
    <s v="SAN"/>
    <s v="Lucas Veríssimo"/>
    <n v="-1.2"/>
  </r>
  <r>
    <x v="1"/>
    <x v="4"/>
    <x v="0"/>
    <s v="LAT"/>
    <s v="BOT"/>
    <s v="Marcinho"/>
    <n v="1.5"/>
  </r>
  <r>
    <x v="1"/>
    <x v="4"/>
    <x v="0"/>
    <s v="LAT"/>
    <s v="SAN"/>
    <s v="Jorge"/>
    <n v="5.4"/>
  </r>
  <r>
    <x v="1"/>
    <x v="4"/>
    <x v="0"/>
    <s v="MEI"/>
    <s v="FLA"/>
    <s v="Arrascaeta"/>
    <n v="11.6"/>
  </r>
  <r>
    <x v="1"/>
    <x v="4"/>
    <x v="0"/>
    <s v="MEI"/>
    <s v="GOI"/>
    <s v="Léo Sena"/>
    <n v="0.9"/>
  </r>
  <r>
    <x v="1"/>
    <x v="4"/>
    <x v="0"/>
    <s v="MEI"/>
    <s v="GRE"/>
    <s v="Alisson"/>
    <n v="5.5"/>
  </r>
  <r>
    <x v="1"/>
    <x v="4"/>
    <x v="0"/>
    <s v="MEI"/>
    <s v="VAS"/>
    <s v="Raul"/>
    <n v="3.3"/>
  </r>
  <r>
    <x v="1"/>
    <x v="4"/>
    <x v="0"/>
    <s v="ATA"/>
    <s v="SAN"/>
    <s v="Eduardo Sasha"/>
    <n v="3.7"/>
  </r>
  <r>
    <x v="1"/>
    <x v="4"/>
    <x v="0"/>
    <s v="ATA"/>
    <s v="FLA"/>
    <s v="Bruno Henrique"/>
    <n v="2.7"/>
  </r>
  <r>
    <x v="1"/>
    <x v="4"/>
    <x v="0"/>
    <s v="TEC"/>
    <s v="SAN"/>
    <s v="Jorge Sampaoli"/>
    <n v="2.66"/>
  </r>
  <r>
    <x v="1"/>
    <x v="4"/>
    <x v="1"/>
    <s v="GOL"/>
    <s v="BAH"/>
    <s v="Douglas Friedrich"/>
    <n v="-1"/>
  </r>
  <r>
    <x v="1"/>
    <x v="4"/>
    <x v="1"/>
    <s v="ZAG"/>
    <s v="INT"/>
    <s v="Víctor Cuesta"/>
    <n v="10.3"/>
  </r>
  <r>
    <x v="1"/>
    <x v="4"/>
    <x v="1"/>
    <s v="ZAG"/>
    <s v="SAN"/>
    <s v="Lucas Veríssimo"/>
    <n v="-1.2"/>
  </r>
  <r>
    <x v="1"/>
    <x v="4"/>
    <x v="1"/>
    <s v="LAT"/>
    <s v="BOT"/>
    <s v="Marcinho"/>
    <n v="1.5"/>
  </r>
  <r>
    <x v="1"/>
    <x v="4"/>
    <x v="1"/>
    <s v="LAT"/>
    <s v="SAN"/>
    <s v="Jorge"/>
    <n v="5.4"/>
  </r>
  <r>
    <x v="1"/>
    <x v="4"/>
    <x v="1"/>
    <s v="MEI"/>
    <s v="FLA"/>
    <s v="Arrascaeta"/>
    <n v="11.6"/>
  </r>
  <r>
    <x v="1"/>
    <x v="4"/>
    <x v="1"/>
    <s v="MEI"/>
    <s v="GOI"/>
    <s v="Léo Sena"/>
    <n v="0.9"/>
  </r>
  <r>
    <x v="1"/>
    <x v="4"/>
    <x v="1"/>
    <s v="MEI"/>
    <s v="GRE"/>
    <s v="Alisson"/>
    <n v="5.5"/>
  </r>
  <r>
    <x v="1"/>
    <x v="4"/>
    <x v="1"/>
    <s v="ATA"/>
    <s v="SAN"/>
    <s v="Eduardo Sasha"/>
    <n v="3.7"/>
  </r>
  <r>
    <x v="1"/>
    <x v="4"/>
    <x v="1"/>
    <s v="ATA"/>
    <s v="FLA"/>
    <s v="Bruno Henrique"/>
    <n v="2.7"/>
  </r>
  <r>
    <x v="1"/>
    <x v="4"/>
    <x v="1"/>
    <s v="ATA"/>
    <s v="INT"/>
    <s v="Nico López"/>
    <n v="0.6"/>
  </r>
  <r>
    <x v="1"/>
    <x v="4"/>
    <x v="1"/>
    <s v="TEC"/>
    <s v="SAN"/>
    <s v="Jorge Sampaoli"/>
    <n v="2.66"/>
  </r>
  <r>
    <x v="1"/>
    <x v="4"/>
    <x v="2"/>
    <s v="GOL"/>
    <s v="BAH"/>
    <s v="Douglas Friedrich"/>
    <n v="-1"/>
  </r>
  <r>
    <x v="1"/>
    <x v="4"/>
    <x v="2"/>
    <s v="ZAG"/>
    <s v="INT"/>
    <s v="Víctor Cuesta"/>
    <n v="10.3"/>
  </r>
  <r>
    <x v="1"/>
    <x v="4"/>
    <x v="2"/>
    <s v="ZAG"/>
    <s v="SAN"/>
    <s v="Lucas Veríssimo"/>
    <n v="-1.2"/>
  </r>
  <r>
    <x v="1"/>
    <x v="4"/>
    <x v="2"/>
    <s v="ZAG"/>
    <s v="BOT"/>
    <s v="Gabriel"/>
    <n v="6.5"/>
  </r>
  <r>
    <x v="1"/>
    <x v="4"/>
    <x v="2"/>
    <s v="LAT"/>
    <s v="BOT"/>
    <s v="Marcinho"/>
    <n v="1.5"/>
  </r>
  <r>
    <x v="1"/>
    <x v="4"/>
    <x v="2"/>
    <s v="LAT"/>
    <s v="SAN"/>
    <s v="Jorge"/>
    <n v="5.4"/>
  </r>
  <r>
    <x v="1"/>
    <x v="4"/>
    <x v="2"/>
    <s v="MEI"/>
    <s v="FLA"/>
    <s v="Arrascaeta"/>
    <n v="11.6"/>
  </r>
  <r>
    <x v="1"/>
    <x v="4"/>
    <x v="2"/>
    <s v="MEI"/>
    <s v="GOI"/>
    <s v="Léo Sena"/>
    <n v="0.9"/>
  </r>
  <r>
    <x v="1"/>
    <x v="4"/>
    <x v="2"/>
    <s v="MEI"/>
    <s v="GRE"/>
    <s v="Alisson"/>
    <n v="5.5"/>
  </r>
  <r>
    <x v="1"/>
    <x v="4"/>
    <x v="2"/>
    <s v="ATA"/>
    <s v="SAN"/>
    <s v="Eduardo Sasha"/>
    <n v="3.7"/>
  </r>
  <r>
    <x v="1"/>
    <x v="4"/>
    <x v="2"/>
    <s v="ATA"/>
    <s v="FLA"/>
    <s v="Bruno Henrique"/>
    <n v="2.7"/>
  </r>
  <r>
    <x v="1"/>
    <x v="4"/>
    <x v="2"/>
    <s v="TEC"/>
    <s v="SAN"/>
    <s v="Jorge Sampaoli"/>
    <n v="2.66"/>
  </r>
  <r>
    <x v="1"/>
    <x v="4"/>
    <x v="3"/>
    <s v="GOL"/>
    <s v="BAH"/>
    <s v="Douglas Friedrich"/>
    <n v="-1"/>
  </r>
  <r>
    <x v="1"/>
    <x v="4"/>
    <x v="3"/>
    <s v="ZAG"/>
    <s v="INT"/>
    <s v="Víctor Cuesta"/>
    <n v="10.3"/>
  </r>
  <r>
    <x v="1"/>
    <x v="4"/>
    <x v="3"/>
    <s v="ZAG"/>
    <s v="SAN"/>
    <s v="Lucas Veríssimo"/>
    <n v="-1.2"/>
  </r>
  <r>
    <x v="1"/>
    <x v="4"/>
    <x v="3"/>
    <s v="ZAG"/>
    <s v="BOT"/>
    <s v="Gabriel"/>
    <n v="6.5"/>
  </r>
  <r>
    <x v="1"/>
    <x v="4"/>
    <x v="3"/>
    <s v="MEI"/>
    <s v="FLA"/>
    <s v="Arrascaeta"/>
    <n v="11.6"/>
  </r>
  <r>
    <x v="1"/>
    <x v="4"/>
    <x v="3"/>
    <s v="MEI"/>
    <s v="GOI"/>
    <s v="Léo Sena"/>
    <n v="0.9"/>
  </r>
  <r>
    <x v="1"/>
    <x v="4"/>
    <x v="3"/>
    <s v="MEI"/>
    <s v="GRE"/>
    <s v="Alisson"/>
    <n v="5.5"/>
  </r>
  <r>
    <x v="1"/>
    <x v="4"/>
    <x v="3"/>
    <s v="MEI"/>
    <s v="VAS"/>
    <s v="Raul"/>
    <n v="3.3"/>
  </r>
  <r>
    <x v="1"/>
    <x v="4"/>
    <x v="3"/>
    <s v="MEI"/>
    <s v="FLA"/>
    <s v="Willian Arão"/>
    <n v="3.6"/>
  </r>
  <r>
    <x v="1"/>
    <x v="4"/>
    <x v="3"/>
    <s v="ATA"/>
    <s v="SAN"/>
    <s v="Eduardo Sasha"/>
    <n v="3.7"/>
  </r>
  <r>
    <x v="1"/>
    <x v="4"/>
    <x v="3"/>
    <s v="ATA"/>
    <s v="FLA"/>
    <s v="Bruno Henrique"/>
    <n v="2.7"/>
  </r>
  <r>
    <x v="1"/>
    <x v="4"/>
    <x v="3"/>
    <s v="TEC"/>
    <s v="SAN"/>
    <s v="Jorge Sampaoli"/>
    <n v="2.66"/>
  </r>
  <r>
    <x v="1"/>
    <x v="4"/>
    <x v="4"/>
    <s v="GOL"/>
    <s v="BAH"/>
    <s v="Douglas Friedrich"/>
    <n v="-1"/>
  </r>
  <r>
    <x v="1"/>
    <x v="4"/>
    <x v="4"/>
    <s v="ZAG"/>
    <s v="INT"/>
    <s v="Víctor Cuesta"/>
    <n v="10.3"/>
  </r>
  <r>
    <x v="1"/>
    <x v="4"/>
    <x v="4"/>
    <s v="ZAG"/>
    <s v="SAN"/>
    <s v="Lucas Veríssimo"/>
    <n v="-1.2"/>
  </r>
  <r>
    <x v="1"/>
    <x v="4"/>
    <x v="4"/>
    <s v="ZAG"/>
    <s v="BOT"/>
    <s v="Gabriel"/>
    <n v="6.5"/>
  </r>
  <r>
    <x v="1"/>
    <x v="4"/>
    <x v="4"/>
    <s v="MEI"/>
    <s v="FLA"/>
    <s v="Arrascaeta"/>
    <n v="11.6"/>
  </r>
  <r>
    <x v="1"/>
    <x v="4"/>
    <x v="4"/>
    <s v="MEI"/>
    <s v="GOI"/>
    <s v="Léo Sena"/>
    <n v="0.9"/>
  </r>
  <r>
    <x v="1"/>
    <x v="4"/>
    <x v="4"/>
    <s v="MEI"/>
    <s v="GRE"/>
    <s v="Alisson"/>
    <n v="5.5"/>
  </r>
  <r>
    <x v="1"/>
    <x v="4"/>
    <x v="4"/>
    <s v="MEI"/>
    <s v="VAS"/>
    <s v="Raul"/>
    <n v="3.3"/>
  </r>
  <r>
    <x v="1"/>
    <x v="4"/>
    <x v="4"/>
    <s v="ATA"/>
    <s v="SAN"/>
    <s v="Eduardo Sasha"/>
    <n v="3.7"/>
  </r>
  <r>
    <x v="1"/>
    <x v="4"/>
    <x v="4"/>
    <s v="ATA"/>
    <s v="FLA"/>
    <s v="Bruno Henrique"/>
    <n v="2.7"/>
  </r>
  <r>
    <x v="1"/>
    <x v="4"/>
    <x v="4"/>
    <s v="ATA"/>
    <s v="INT"/>
    <s v="Nico López"/>
    <n v="0.6"/>
  </r>
  <r>
    <x v="1"/>
    <x v="4"/>
    <x v="4"/>
    <s v="TEC"/>
    <s v="SAN"/>
    <s v="Jorge Sampaoli"/>
    <n v="2.66"/>
  </r>
  <r>
    <x v="1"/>
    <x v="4"/>
    <x v="5"/>
    <s v="GOL"/>
    <s v="BAH"/>
    <s v="Douglas Friedrich"/>
    <n v="-1"/>
  </r>
  <r>
    <x v="1"/>
    <x v="4"/>
    <x v="5"/>
    <s v="ZAG"/>
    <s v="INT"/>
    <s v="Víctor Cuesta"/>
    <n v="10.3"/>
  </r>
  <r>
    <x v="1"/>
    <x v="4"/>
    <x v="5"/>
    <s v="ZAG"/>
    <s v="SAN"/>
    <s v="Lucas Veríssimo"/>
    <n v="-1.2"/>
  </r>
  <r>
    <x v="1"/>
    <x v="4"/>
    <x v="5"/>
    <s v="LAT"/>
    <s v="BOT"/>
    <s v="Marcinho"/>
    <n v="1.5"/>
  </r>
  <r>
    <x v="1"/>
    <x v="4"/>
    <x v="5"/>
    <s v="LAT"/>
    <s v="SAN"/>
    <s v="Jorge"/>
    <n v="5.4"/>
  </r>
  <r>
    <x v="1"/>
    <x v="4"/>
    <x v="5"/>
    <s v="MEI"/>
    <s v="FLA"/>
    <s v="Arrascaeta"/>
    <n v="11.6"/>
  </r>
  <r>
    <x v="1"/>
    <x v="4"/>
    <x v="5"/>
    <s v="MEI"/>
    <s v="GOI"/>
    <s v="Léo Sena"/>
    <n v="0.9"/>
  </r>
  <r>
    <x v="1"/>
    <x v="4"/>
    <x v="5"/>
    <s v="MEI"/>
    <s v="GRE"/>
    <s v="Alisson"/>
    <n v="5.5"/>
  </r>
  <r>
    <x v="1"/>
    <x v="4"/>
    <x v="5"/>
    <s v="MEI"/>
    <s v="VAS"/>
    <s v="Raul"/>
    <n v="3.3"/>
  </r>
  <r>
    <x v="1"/>
    <x v="4"/>
    <x v="5"/>
    <s v="MEI"/>
    <s v="FLA"/>
    <s v="Willian Arão"/>
    <n v="3.6"/>
  </r>
  <r>
    <x v="1"/>
    <x v="4"/>
    <x v="5"/>
    <s v="ATA"/>
    <s v="SAN"/>
    <s v="Eduardo Sasha"/>
    <n v="3.7"/>
  </r>
  <r>
    <x v="1"/>
    <x v="4"/>
    <x v="5"/>
    <s v="TEC"/>
    <s v="SAN"/>
    <s v="Jorge Sampaoli"/>
    <n v="2.66"/>
  </r>
  <r>
    <x v="1"/>
    <x v="4"/>
    <x v="6"/>
    <s v="GOL"/>
    <s v="BAH"/>
    <s v="Douglas Friedrich"/>
    <n v="-1"/>
  </r>
  <r>
    <x v="1"/>
    <x v="4"/>
    <x v="6"/>
    <s v="ZAG"/>
    <s v="INT"/>
    <s v="Víctor Cuesta"/>
    <n v="10.3"/>
  </r>
  <r>
    <x v="1"/>
    <x v="4"/>
    <x v="6"/>
    <s v="ZAG"/>
    <s v="SAN"/>
    <s v="Lucas Veríssimo"/>
    <n v="-1.2"/>
  </r>
  <r>
    <x v="1"/>
    <x v="4"/>
    <x v="6"/>
    <s v="ZAG"/>
    <s v="BOT"/>
    <s v="Gabriel"/>
    <n v="6.5"/>
  </r>
  <r>
    <x v="1"/>
    <x v="4"/>
    <x v="6"/>
    <s v="LAT"/>
    <s v="BOT"/>
    <s v="Marcinho"/>
    <n v="1.5"/>
  </r>
  <r>
    <x v="1"/>
    <x v="4"/>
    <x v="6"/>
    <s v="LAT"/>
    <s v="SAN"/>
    <s v="Jorge"/>
    <n v="5.4"/>
  </r>
  <r>
    <x v="1"/>
    <x v="4"/>
    <x v="6"/>
    <s v="MEI"/>
    <s v="FLA"/>
    <s v="Arrascaeta"/>
    <n v="11.6"/>
  </r>
  <r>
    <x v="1"/>
    <x v="4"/>
    <x v="6"/>
    <s v="MEI"/>
    <s v="GOI"/>
    <s v="Léo Sena"/>
    <n v="0.9"/>
  </r>
  <r>
    <x v="1"/>
    <x v="4"/>
    <x v="6"/>
    <s v="MEI"/>
    <s v="GRE"/>
    <s v="Alisson"/>
    <n v="5.5"/>
  </r>
  <r>
    <x v="1"/>
    <x v="4"/>
    <x v="6"/>
    <s v="MEI"/>
    <s v="VAS"/>
    <s v="Raul"/>
    <n v="3.3"/>
  </r>
  <r>
    <x v="1"/>
    <x v="4"/>
    <x v="6"/>
    <s v="ATA"/>
    <s v="SAN"/>
    <s v="Eduardo Sasha"/>
    <n v="3.7"/>
  </r>
  <r>
    <x v="1"/>
    <x v="4"/>
    <x v="6"/>
    <s v="TEC"/>
    <s v="SAN"/>
    <s v="Jorge Sampaoli"/>
    <n v="2.66"/>
  </r>
  <r>
    <x v="1"/>
    <x v="5"/>
    <x v="0"/>
    <s v="GOL"/>
    <s v="GOI"/>
    <s v="Tadeu"/>
    <n v="3"/>
  </r>
  <r>
    <x v="1"/>
    <x v="5"/>
    <x v="0"/>
    <s v="ZAG"/>
    <s v="CRU"/>
    <s v="Dedé"/>
    <n v="6.1"/>
  </r>
  <r>
    <x v="1"/>
    <x v="5"/>
    <x v="0"/>
    <s v="ZAG"/>
    <s v="GRE"/>
    <s v="Pedro Geromel"/>
    <n v="11.2"/>
  </r>
  <r>
    <x v="1"/>
    <x v="5"/>
    <x v="0"/>
    <s v="LAT"/>
    <s v="BAH"/>
    <s v="Nino Paraíba"/>
    <n v="9.3000000000000007"/>
  </r>
  <r>
    <x v="1"/>
    <x v="5"/>
    <x v="0"/>
    <s v="LAT"/>
    <s v="SAN"/>
    <s v="Jorge"/>
    <n v="8.1999999999999993"/>
  </r>
  <r>
    <x v="1"/>
    <x v="5"/>
    <x v="0"/>
    <s v="MEI"/>
    <s v="COR"/>
    <s v="Ralf"/>
    <n v="2.2000000000000002"/>
  </r>
  <r>
    <x v="1"/>
    <x v="5"/>
    <x v="0"/>
    <s v="MEI"/>
    <s v="CSA"/>
    <s v="Jonatan Gomez"/>
    <n v="10.6"/>
  </r>
  <r>
    <x v="1"/>
    <x v="5"/>
    <x v="0"/>
    <s v="MEI"/>
    <s v="FOR"/>
    <s v="Juninho"/>
    <n v="-0.4"/>
  </r>
  <r>
    <x v="1"/>
    <x v="5"/>
    <x v="0"/>
    <s v="MEI"/>
    <s v="FLA"/>
    <s v="Gerson"/>
    <n v="2.4"/>
  </r>
  <r>
    <x v="1"/>
    <x v="5"/>
    <x v="0"/>
    <s v="ATA"/>
    <s v="SAN"/>
    <s v="Eduardo Sasha"/>
    <n v="1.9"/>
  </r>
  <r>
    <x v="1"/>
    <x v="5"/>
    <x v="0"/>
    <s v="ATA"/>
    <s v="FLA"/>
    <s v="Bruno Henrique"/>
    <n v="2.1"/>
  </r>
  <r>
    <x v="1"/>
    <x v="5"/>
    <x v="0"/>
    <s v="TEC"/>
    <s v="FLA"/>
    <s v="Jorge Jesus"/>
    <n v="5.22"/>
  </r>
  <r>
    <x v="1"/>
    <x v="5"/>
    <x v="1"/>
    <s v="GOL"/>
    <s v="GOI"/>
    <s v="Tadeu"/>
    <n v="3"/>
  </r>
  <r>
    <x v="1"/>
    <x v="5"/>
    <x v="1"/>
    <s v="ZAG"/>
    <s v="CRU"/>
    <s v="Dedé"/>
    <n v="6.1"/>
  </r>
  <r>
    <x v="1"/>
    <x v="5"/>
    <x v="1"/>
    <s v="ZAG"/>
    <s v="GRE"/>
    <s v="Pedro Geromel"/>
    <n v="11.2"/>
  </r>
  <r>
    <x v="1"/>
    <x v="5"/>
    <x v="1"/>
    <s v="LAT"/>
    <s v="BAH"/>
    <s v="Nino Paraíba"/>
    <n v="9.3000000000000007"/>
  </r>
  <r>
    <x v="1"/>
    <x v="5"/>
    <x v="1"/>
    <s v="LAT"/>
    <s v="SAN"/>
    <s v="Jorge"/>
    <n v="8.1999999999999993"/>
  </r>
  <r>
    <x v="1"/>
    <x v="5"/>
    <x v="1"/>
    <s v="MEI"/>
    <s v="COR"/>
    <s v="Ralf"/>
    <n v="2.2000000000000002"/>
  </r>
  <r>
    <x v="1"/>
    <x v="5"/>
    <x v="1"/>
    <s v="MEI"/>
    <s v="CSA"/>
    <s v="Jonatan Gomez"/>
    <n v="10.6"/>
  </r>
  <r>
    <x v="1"/>
    <x v="5"/>
    <x v="1"/>
    <s v="MEI"/>
    <s v="FOR"/>
    <s v="Juninho"/>
    <n v="-0.4"/>
  </r>
  <r>
    <x v="1"/>
    <x v="5"/>
    <x v="1"/>
    <s v="ATA"/>
    <s v="SAN"/>
    <s v="Eduardo Sasha"/>
    <n v="1.9"/>
  </r>
  <r>
    <x v="1"/>
    <x v="5"/>
    <x v="1"/>
    <s v="ATA"/>
    <s v="FLA"/>
    <s v="Bruno Henrique"/>
    <n v="2.1"/>
  </r>
  <r>
    <x v="1"/>
    <x v="5"/>
    <x v="1"/>
    <s v="ATA"/>
    <s v="FLU"/>
    <s v="Yony González"/>
    <n v="0.6"/>
  </r>
  <r>
    <x v="1"/>
    <x v="5"/>
    <x v="1"/>
    <s v="TEC"/>
    <s v="FLA"/>
    <s v="Jorge Jesus"/>
    <n v="5.22"/>
  </r>
  <r>
    <x v="1"/>
    <x v="5"/>
    <x v="2"/>
    <s v="GOL"/>
    <s v="GOI"/>
    <s v="Tadeu"/>
    <n v="3"/>
  </r>
  <r>
    <x v="1"/>
    <x v="5"/>
    <x v="2"/>
    <s v="ZAG"/>
    <s v="CRU"/>
    <s v="Dedé"/>
    <n v="6.1"/>
  </r>
  <r>
    <x v="1"/>
    <x v="5"/>
    <x v="2"/>
    <s v="ZAG"/>
    <s v="GRE"/>
    <s v="Pedro Geromel"/>
    <n v="11.2"/>
  </r>
  <r>
    <x v="1"/>
    <x v="5"/>
    <x v="2"/>
    <s v="ZAG"/>
    <s v="FLA"/>
    <s v="Pablo Marí"/>
    <n v="4.9000000000000004"/>
  </r>
  <r>
    <x v="1"/>
    <x v="5"/>
    <x v="2"/>
    <s v="LAT"/>
    <s v="BAH"/>
    <s v="Nino Paraíba"/>
    <n v="9.3000000000000007"/>
  </r>
  <r>
    <x v="1"/>
    <x v="5"/>
    <x v="2"/>
    <s v="LAT"/>
    <s v="SAN"/>
    <s v="Jorge"/>
    <n v="8.1999999999999993"/>
  </r>
  <r>
    <x v="1"/>
    <x v="5"/>
    <x v="2"/>
    <s v="MEI"/>
    <s v="COR"/>
    <s v="Ralf"/>
    <n v="2.2000000000000002"/>
  </r>
  <r>
    <x v="1"/>
    <x v="5"/>
    <x v="2"/>
    <s v="MEI"/>
    <s v="CSA"/>
    <s v="Jonatan Gomez"/>
    <n v="10.6"/>
  </r>
  <r>
    <x v="1"/>
    <x v="5"/>
    <x v="2"/>
    <s v="MEI"/>
    <s v="FOR"/>
    <s v="Juninho"/>
    <n v="-0.4"/>
  </r>
  <r>
    <x v="1"/>
    <x v="5"/>
    <x v="2"/>
    <s v="ATA"/>
    <s v="SAN"/>
    <s v="Eduardo Sasha"/>
    <n v="1.9"/>
  </r>
  <r>
    <x v="1"/>
    <x v="5"/>
    <x v="2"/>
    <s v="ATA"/>
    <s v="FLA"/>
    <s v="Bruno Henrique"/>
    <n v="2.1"/>
  </r>
  <r>
    <x v="1"/>
    <x v="5"/>
    <x v="2"/>
    <s v="TEC"/>
    <s v="FLA"/>
    <s v="Jorge Jesus"/>
    <n v="5.22"/>
  </r>
  <r>
    <x v="1"/>
    <x v="5"/>
    <x v="3"/>
    <s v="GOL"/>
    <s v="GOI"/>
    <s v="Tadeu"/>
    <n v="3"/>
  </r>
  <r>
    <x v="1"/>
    <x v="5"/>
    <x v="3"/>
    <s v="ZAG"/>
    <s v="CRU"/>
    <s v="Dedé"/>
    <n v="6.1"/>
  </r>
  <r>
    <x v="1"/>
    <x v="5"/>
    <x v="3"/>
    <s v="ZAG"/>
    <s v="GRE"/>
    <s v="Pedro Geromel"/>
    <n v="11.2"/>
  </r>
  <r>
    <x v="1"/>
    <x v="5"/>
    <x v="3"/>
    <s v="ZAG"/>
    <s v="FLA"/>
    <s v="Pablo Marí"/>
    <n v="4.9000000000000004"/>
  </r>
  <r>
    <x v="1"/>
    <x v="5"/>
    <x v="3"/>
    <s v="MEI"/>
    <s v="COR"/>
    <s v="Ralf"/>
    <n v="2.2000000000000002"/>
  </r>
  <r>
    <x v="1"/>
    <x v="5"/>
    <x v="3"/>
    <s v="MEI"/>
    <s v="CSA"/>
    <s v="Jonatan Gomez"/>
    <n v="10.6"/>
  </r>
  <r>
    <x v="1"/>
    <x v="5"/>
    <x v="3"/>
    <s v="MEI"/>
    <s v="FOR"/>
    <s v="Juninho"/>
    <n v="-0.4"/>
  </r>
  <r>
    <x v="1"/>
    <x v="5"/>
    <x v="3"/>
    <s v="MEI"/>
    <s v="FLA"/>
    <s v="Gerson"/>
    <n v="2.4"/>
  </r>
  <r>
    <x v="1"/>
    <x v="5"/>
    <x v="3"/>
    <s v="MEI"/>
    <s v="FLA"/>
    <s v="Willian Arão"/>
    <n v="12.6"/>
  </r>
  <r>
    <x v="1"/>
    <x v="5"/>
    <x v="3"/>
    <s v="ATA"/>
    <s v="SAN"/>
    <s v="Eduardo Sasha"/>
    <n v="1.9"/>
  </r>
  <r>
    <x v="1"/>
    <x v="5"/>
    <x v="3"/>
    <s v="ATA"/>
    <s v="FLA"/>
    <s v="Bruno Henrique"/>
    <n v="2.1"/>
  </r>
  <r>
    <x v="1"/>
    <x v="5"/>
    <x v="3"/>
    <s v="TEC"/>
    <s v="FLA"/>
    <s v="Jorge Jesus"/>
    <n v="5.22"/>
  </r>
  <r>
    <x v="1"/>
    <x v="5"/>
    <x v="4"/>
    <s v="GOL"/>
    <s v="GOI"/>
    <s v="Tadeu"/>
    <n v="3"/>
  </r>
  <r>
    <x v="1"/>
    <x v="5"/>
    <x v="4"/>
    <s v="ZAG"/>
    <s v="CRU"/>
    <s v="Dedé"/>
    <n v="6.1"/>
  </r>
  <r>
    <x v="1"/>
    <x v="5"/>
    <x v="4"/>
    <s v="ZAG"/>
    <s v="GRE"/>
    <s v="Pedro Geromel"/>
    <n v="11.2"/>
  </r>
  <r>
    <x v="1"/>
    <x v="5"/>
    <x v="4"/>
    <s v="ZAG"/>
    <s v="FLA"/>
    <s v="Pablo Marí"/>
    <n v="4.9000000000000004"/>
  </r>
  <r>
    <x v="1"/>
    <x v="5"/>
    <x v="4"/>
    <s v="MEI"/>
    <s v="COR"/>
    <s v="Ralf"/>
    <n v="2.2000000000000002"/>
  </r>
  <r>
    <x v="1"/>
    <x v="5"/>
    <x v="4"/>
    <s v="MEI"/>
    <s v="CSA"/>
    <s v="Jonatan Gomez"/>
    <n v="10.6"/>
  </r>
  <r>
    <x v="1"/>
    <x v="5"/>
    <x v="4"/>
    <s v="MEI"/>
    <s v="FOR"/>
    <s v="Juninho"/>
    <n v="-0.4"/>
  </r>
  <r>
    <x v="1"/>
    <x v="5"/>
    <x v="4"/>
    <s v="MEI"/>
    <s v="FLA"/>
    <s v="Gerson"/>
    <n v="2.4"/>
  </r>
  <r>
    <x v="1"/>
    <x v="5"/>
    <x v="4"/>
    <s v="ATA"/>
    <s v="SAN"/>
    <s v="Eduardo Sasha"/>
    <n v="1.9"/>
  </r>
  <r>
    <x v="1"/>
    <x v="5"/>
    <x v="4"/>
    <s v="ATA"/>
    <s v="FLA"/>
    <s v="Bruno Henrique"/>
    <n v="2.1"/>
  </r>
  <r>
    <x v="1"/>
    <x v="5"/>
    <x v="4"/>
    <s v="ATA"/>
    <s v="FLU"/>
    <s v="Yony González"/>
    <n v="0.6"/>
  </r>
  <r>
    <x v="1"/>
    <x v="5"/>
    <x v="4"/>
    <s v="TEC"/>
    <s v="FLA"/>
    <s v="Jorge Jesus"/>
    <n v="5.22"/>
  </r>
  <r>
    <x v="1"/>
    <x v="5"/>
    <x v="5"/>
    <s v="GOL"/>
    <s v="GOI"/>
    <s v="Tadeu"/>
    <n v="3"/>
  </r>
  <r>
    <x v="1"/>
    <x v="5"/>
    <x v="5"/>
    <s v="ZAG"/>
    <s v="CRU"/>
    <s v="Dedé"/>
    <n v="6.1"/>
  </r>
  <r>
    <x v="1"/>
    <x v="5"/>
    <x v="5"/>
    <s v="ZAG"/>
    <s v="GRE"/>
    <s v="Pedro Geromel"/>
    <n v="11.2"/>
  </r>
  <r>
    <x v="1"/>
    <x v="5"/>
    <x v="5"/>
    <s v="LAT"/>
    <s v="BAH"/>
    <s v="Nino Paraíba"/>
    <n v="9.3000000000000007"/>
  </r>
  <r>
    <x v="1"/>
    <x v="5"/>
    <x v="5"/>
    <s v="LAT"/>
    <s v="SAN"/>
    <s v="Jorge"/>
    <n v="8.1999999999999993"/>
  </r>
  <r>
    <x v="1"/>
    <x v="5"/>
    <x v="5"/>
    <s v="MEI"/>
    <s v="COR"/>
    <s v="Ralf"/>
    <n v="2.2000000000000002"/>
  </r>
  <r>
    <x v="1"/>
    <x v="5"/>
    <x v="5"/>
    <s v="MEI"/>
    <s v="CSA"/>
    <s v="Jonatan Gomez"/>
    <n v="10.6"/>
  </r>
  <r>
    <x v="1"/>
    <x v="5"/>
    <x v="5"/>
    <s v="MEI"/>
    <s v="FOR"/>
    <s v="Juninho"/>
    <n v="-0.4"/>
  </r>
  <r>
    <x v="1"/>
    <x v="5"/>
    <x v="5"/>
    <s v="MEI"/>
    <s v="FLA"/>
    <s v="Gerson"/>
    <n v="2.4"/>
  </r>
  <r>
    <x v="1"/>
    <x v="5"/>
    <x v="5"/>
    <s v="MEI"/>
    <s v="FLA"/>
    <s v="Willian Arão"/>
    <n v="12.6"/>
  </r>
  <r>
    <x v="1"/>
    <x v="5"/>
    <x v="5"/>
    <s v="ATA"/>
    <s v="SAN"/>
    <s v="Eduardo Sasha"/>
    <n v="1.9"/>
  </r>
  <r>
    <x v="1"/>
    <x v="5"/>
    <x v="5"/>
    <s v="TEC"/>
    <s v="FLA"/>
    <s v="Jorge Jesus"/>
    <n v="5.22"/>
  </r>
  <r>
    <x v="1"/>
    <x v="5"/>
    <x v="6"/>
    <s v="GOL"/>
    <s v="GOI"/>
    <s v="Tadeu"/>
    <n v="3"/>
  </r>
  <r>
    <x v="1"/>
    <x v="5"/>
    <x v="6"/>
    <s v="ZAG"/>
    <s v="CRU"/>
    <s v="Dedé"/>
    <n v="6.1"/>
  </r>
  <r>
    <x v="1"/>
    <x v="5"/>
    <x v="6"/>
    <s v="ZAG"/>
    <s v="GRE"/>
    <s v="Pedro Geromel"/>
    <n v="11.2"/>
  </r>
  <r>
    <x v="1"/>
    <x v="5"/>
    <x v="6"/>
    <s v="ZAG"/>
    <s v="FLA"/>
    <s v="Pablo Marí"/>
    <n v="4.9000000000000004"/>
  </r>
  <r>
    <x v="1"/>
    <x v="5"/>
    <x v="6"/>
    <s v="LAT"/>
    <s v="BAH"/>
    <s v="Nino Paraíba"/>
    <n v="9.3000000000000007"/>
  </r>
  <r>
    <x v="1"/>
    <x v="5"/>
    <x v="6"/>
    <s v="LAT"/>
    <s v="SAN"/>
    <s v="Jorge"/>
    <n v="8.1999999999999993"/>
  </r>
  <r>
    <x v="1"/>
    <x v="5"/>
    <x v="6"/>
    <s v="MEI"/>
    <s v="COR"/>
    <s v="Ralf"/>
    <n v="2.2000000000000002"/>
  </r>
  <r>
    <x v="1"/>
    <x v="5"/>
    <x v="6"/>
    <s v="MEI"/>
    <s v="CSA"/>
    <s v="Jonatan Gomez"/>
    <n v="10.6"/>
  </r>
  <r>
    <x v="1"/>
    <x v="5"/>
    <x v="6"/>
    <s v="MEI"/>
    <s v="FOR"/>
    <s v="Juninho"/>
    <n v="-0.4"/>
  </r>
  <r>
    <x v="1"/>
    <x v="5"/>
    <x v="6"/>
    <s v="MEI"/>
    <s v="FLA"/>
    <s v="Gerson"/>
    <n v="2.4"/>
  </r>
  <r>
    <x v="1"/>
    <x v="5"/>
    <x v="6"/>
    <s v="ATA"/>
    <s v="SAN"/>
    <s v="Eduardo Sasha"/>
    <n v="1.9"/>
  </r>
  <r>
    <x v="1"/>
    <x v="5"/>
    <x v="6"/>
    <s v="TEC"/>
    <s v="FLA"/>
    <s v="Jorge Jesus"/>
    <n v="5.22"/>
  </r>
  <r>
    <x v="1"/>
    <x v="6"/>
    <x v="0"/>
    <s v="GOL"/>
    <s v="PAL"/>
    <s v="Weverton"/>
    <n v="8"/>
  </r>
  <r>
    <x v="1"/>
    <x v="6"/>
    <x v="0"/>
    <s v="ZAG"/>
    <s v="GRE"/>
    <s v="Kannemann"/>
    <n v="1.9"/>
  </r>
  <r>
    <x v="1"/>
    <x v="6"/>
    <x v="0"/>
    <s v="ZAG"/>
    <s v="PAL"/>
    <s v="Luan"/>
    <n v="4.9000000000000004"/>
  </r>
  <r>
    <x v="1"/>
    <x v="6"/>
    <x v="0"/>
    <s v="LAT"/>
    <s v="PAL"/>
    <s v="Diogo Barbosa"/>
    <n v="7.7"/>
  </r>
  <r>
    <x v="1"/>
    <x v="6"/>
    <x v="0"/>
    <s v="LAT"/>
    <s v="PAL"/>
    <s v="Marcos Rocha"/>
    <n v="8.3000000000000007"/>
  </r>
  <r>
    <x v="1"/>
    <x v="6"/>
    <x v="0"/>
    <s v="MEI"/>
    <s v="SAN"/>
    <s v="Carlos Sánchez"/>
    <n v="13.9"/>
  </r>
  <r>
    <x v="1"/>
    <x v="6"/>
    <x v="0"/>
    <s v="MEI"/>
    <s v="PAL"/>
    <s v="Bruno Henrique"/>
    <n v="7.8"/>
  </r>
  <r>
    <x v="1"/>
    <x v="6"/>
    <x v="0"/>
    <s v="MEI"/>
    <s v="GRE"/>
    <s v="Alisson"/>
    <n v="4.0999999999999996"/>
  </r>
  <r>
    <x v="1"/>
    <x v="6"/>
    <x v="0"/>
    <s v="MEI"/>
    <s v="PAL"/>
    <s v="Gustavo Scarpa"/>
    <n v="2.9"/>
  </r>
  <r>
    <x v="1"/>
    <x v="6"/>
    <x v="0"/>
    <s v="ATA"/>
    <s v="PAL"/>
    <s v="Dudu"/>
    <n v="7.4"/>
  </r>
  <r>
    <x v="1"/>
    <x v="6"/>
    <x v="0"/>
    <s v="ATA"/>
    <s v="SAN"/>
    <s v="Eduardo Sasha"/>
    <n v="8.5"/>
  </r>
  <r>
    <x v="1"/>
    <x v="6"/>
    <x v="0"/>
    <s v="TEC"/>
    <s v="GRE"/>
    <s v="Renato Gaúcho"/>
    <n v="2.69"/>
  </r>
  <r>
    <x v="1"/>
    <x v="6"/>
    <x v="1"/>
    <s v="GOL"/>
    <s v="PAL"/>
    <s v="Weverton"/>
    <n v="8"/>
  </r>
  <r>
    <x v="1"/>
    <x v="6"/>
    <x v="1"/>
    <s v="ZAG"/>
    <s v="GRE"/>
    <s v="Kannemann"/>
    <n v="1.9"/>
  </r>
  <r>
    <x v="1"/>
    <x v="6"/>
    <x v="1"/>
    <s v="ZAG"/>
    <s v="PAL"/>
    <s v="Luan"/>
    <n v="4.9000000000000004"/>
  </r>
  <r>
    <x v="1"/>
    <x v="6"/>
    <x v="1"/>
    <s v="LAT"/>
    <s v="PAL"/>
    <s v="Diogo Barbosa"/>
    <n v="7.7"/>
  </r>
  <r>
    <x v="1"/>
    <x v="6"/>
    <x v="1"/>
    <s v="LAT"/>
    <s v="PAL"/>
    <s v="Marcos Rocha"/>
    <n v="8.3000000000000007"/>
  </r>
  <r>
    <x v="1"/>
    <x v="6"/>
    <x v="1"/>
    <s v="MEI"/>
    <s v="SAN"/>
    <s v="Carlos Sánchez"/>
    <n v="13.9"/>
  </r>
  <r>
    <x v="1"/>
    <x v="6"/>
    <x v="1"/>
    <s v="MEI"/>
    <s v="PAL"/>
    <s v="Bruno Henrique"/>
    <n v="7.8"/>
  </r>
  <r>
    <x v="1"/>
    <x v="6"/>
    <x v="1"/>
    <s v="MEI"/>
    <s v="GRE"/>
    <s v="Alisson"/>
    <n v="4.0999999999999996"/>
  </r>
  <r>
    <x v="1"/>
    <x v="6"/>
    <x v="1"/>
    <s v="ATA"/>
    <s v="PAL"/>
    <s v="Dudu"/>
    <n v="7.4"/>
  </r>
  <r>
    <x v="1"/>
    <x v="6"/>
    <x v="1"/>
    <s v="ATA"/>
    <s v="SAN"/>
    <s v="Eduardo Sasha"/>
    <n v="8.5"/>
  </r>
  <r>
    <x v="1"/>
    <x v="6"/>
    <x v="1"/>
    <s v="ATA"/>
    <s v="GRE"/>
    <s v="Everton"/>
    <n v="7.2"/>
  </r>
  <r>
    <x v="1"/>
    <x v="6"/>
    <x v="1"/>
    <s v="TEC"/>
    <s v="GRE"/>
    <s v="Renato Gaúcho"/>
    <n v="2.69"/>
  </r>
  <r>
    <x v="1"/>
    <x v="6"/>
    <x v="2"/>
    <s v="GOL"/>
    <s v="PAL"/>
    <s v="Weverton"/>
    <n v="8"/>
  </r>
  <r>
    <x v="1"/>
    <x v="6"/>
    <x v="2"/>
    <s v="ZAG"/>
    <s v="GRE"/>
    <s v="Kannemann"/>
    <n v="1.9"/>
  </r>
  <r>
    <x v="1"/>
    <x v="6"/>
    <x v="2"/>
    <s v="ZAG"/>
    <s v="PAL"/>
    <s v="Luan"/>
    <n v="4.9000000000000004"/>
  </r>
  <r>
    <x v="1"/>
    <x v="6"/>
    <x v="2"/>
    <s v="ZAG"/>
    <s v="PAL"/>
    <s v="Gustavo Gómez"/>
    <n v="5.9"/>
  </r>
  <r>
    <x v="1"/>
    <x v="6"/>
    <x v="2"/>
    <s v="LAT"/>
    <s v="PAL"/>
    <s v="Diogo Barbosa"/>
    <n v="7.7"/>
  </r>
  <r>
    <x v="1"/>
    <x v="6"/>
    <x v="2"/>
    <s v="LAT"/>
    <s v="PAL"/>
    <s v="Marcos Rocha"/>
    <n v="8.3000000000000007"/>
  </r>
  <r>
    <x v="1"/>
    <x v="6"/>
    <x v="2"/>
    <s v="MEI"/>
    <s v="SAN"/>
    <s v="Carlos Sánchez"/>
    <n v="13.9"/>
  </r>
  <r>
    <x v="1"/>
    <x v="6"/>
    <x v="2"/>
    <s v="MEI"/>
    <s v="PAL"/>
    <s v="Bruno Henrique"/>
    <n v="7.8"/>
  </r>
  <r>
    <x v="1"/>
    <x v="6"/>
    <x v="2"/>
    <s v="MEI"/>
    <s v="GRE"/>
    <s v="Alisson"/>
    <n v="4.0999999999999996"/>
  </r>
  <r>
    <x v="1"/>
    <x v="6"/>
    <x v="2"/>
    <s v="ATA"/>
    <s v="PAL"/>
    <s v="Dudu"/>
    <n v="7.4"/>
  </r>
  <r>
    <x v="1"/>
    <x v="6"/>
    <x v="2"/>
    <s v="ATA"/>
    <s v="SAN"/>
    <s v="Eduardo Sasha"/>
    <n v="8.5"/>
  </r>
  <r>
    <x v="1"/>
    <x v="6"/>
    <x v="2"/>
    <s v="TEC"/>
    <s v="GRE"/>
    <s v="Renato Gaúcho"/>
    <n v="2.69"/>
  </r>
  <r>
    <x v="1"/>
    <x v="6"/>
    <x v="3"/>
    <s v="GOL"/>
    <s v="PAL"/>
    <s v="Weverton"/>
    <n v="8"/>
  </r>
  <r>
    <x v="1"/>
    <x v="6"/>
    <x v="3"/>
    <s v="ZAG"/>
    <s v="GRE"/>
    <s v="Kannemann"/>
    <n v="1.9"/>
  </r>
  <r>
    <x v="1"/>
    <x v="6"/>
    <x v="3"/>
    <s v="ZAG"/>
    <s v="PAL"/>
    <s v="Luan"/>
    <n v="4.9000000000000004"/>
  </r>
  <r>
    <x v="1"/>
    <x v="6"/>
    <x v="3"/>
    <s v="ZAG"/>
    <s v="PAL"/>
    <s v="Gustavo Gómez"/>
    <n v="5.9"/>
  </r>
  <r>
    <x v="1"/>
    <x v="6"/>
    <x v="3"/>
    <s v="MEI"/>
    <s v="SAN"/>
    <s v="Carlos Sánchez"/>
    <n v="13.9"/>
  </r>
  <r>
    <x v="1"/>
    <x v="6"/>
    <x v="3"/>
    <s v="MEI"/>
    <s v="PAL"/>
    <s v="Bruno Henrique"/>
    <n v="7.8"/>
  </r>
  <r>
    <x v="1"/>
    <x v="6"/>
    <x v="3"/>
    <s v="MEI"/>
    <s v="GRE"/>
    <s v="Alisson"/>
    <n v="4.0999999999999996"/>
  </r>
  <r>
    <x v="1"/>
    <x v="6"/>
    <x v="3"/>
    <s v="MEI"/>
    <s v="PAL"/>
    <s v="Gustavo Scarpa"/>
    <n v="2.9"/>
  </r>
  <r>
    <x v="1"/>
    <x v="6"/>
    <x v="3"/>
    <s v="MEI"/>
    <s v="PAL"/>
    <s v="Raphael Veiga"/>
    <n v="1.4"/>
  </r>
  <r>
    <x v="1"/>
    <x v="6"/>
    <x v="3"/>
    <s v="ATA"/>
    <s v="PAL"/>
    <s v="Dudu"/>
    <n v="7.4"/>
  </r>
  <r>
    <x v="1"/>
    <x v="6"/>
    <x v="3"/>
    <s v="ATA"/>
    <s v="SAN"/>
    <s v="Eduardo Sasha"/>
    <n v="8.5"/>
  </r>
  <r>
    <x v="1"/>
    <x v="6"/>
    <x v="3"/>
    <s v="TEC"/>
    <s v="GRE"/>
    <s v="Renato Gaúcho"/>
    <n v="2.69"/>
  </r>
  <r>
    <x v="1"/>
    <x v="6"/>
    <x v="4"/>
    <s v="GOL"/>
    <s v="PAL"/>
    <s v="Weverton"/>
    <n v="8"/>
  </r>
  <r>
    <x v="1"/>
    <x v="6"/>
    <x v="4"/>
    <s v="ZAG"/>
    <s v="GRE"/>
    <s v="Kannemann"/>
    <n v="1.9"/>
  </r>
  <r>
    <x v="1"/>
    <x v="6"/>
    <x v="4"/>
    <s v="ZAG"/>
    <s v="PAL"/>
    <s v="Luan"/>
    <n v="4.9000000000000004"/>
  </r>
  <r>
    <x v="1"/>
    <x v="6"/>
    <x v="4"/>
    <s v="ZAG"/>
    <s v="PAL"/>
    <s v="Gustavo Gómez"/>
    <n v="5.9"/>
  </r>
  <r>
    <x v="1"/>
    <x v="6"/>
    <x v="4"/>
    <s v="MEI"/>
    <s v="SAN"/>
    <s v="Carlos Sánchez"/>
    <n v="13.9"/>
  </r>
  <r>
    <x v="1"/>
    <x v="6"/>
    <x v="4"/>
    <s v="MEI"/>
    <s v="PAL"/>
    <s v="Bruno Henrique"/>
    <n v="7.8"/>
  </r>
  <r>
    <x v="1"/>
    <x v="6"/>
    <x v="4"/>
    <s v="MEI"/>
    <s v="GRE"/>
    <s v="Alisson"/>
    <n v="4.0999999999999996"/>
  </r>
  <r>
    <x v="1"/>
    <x v="6"/>
    <x v="4"/>
    <s v="MEI"/>
    <s v="PAL"/>
    <s v="Gustavo Scarpa"/>
    <n v="2.9"/>
  </r>
  <r>
    <x v="1"/>
    <x v="6"/>
    <x v="4"/>
    <s v="ATA"/>
    <s v="PAL"/>
    <s v="Dudu"/>
    <n v="7.4"/>
  </r>
  <r>
    <x v="1"/>
    <x v="6"/>
    <x v="4"/>
    <s v="ATA"/>
    <s v="SAN"/>
    <s v="Eduardo Sasha"/>
    <n v="8.5"/>
  </r>
  <r>
    <x v="1"/>
    <x v="6"/>
    <x v="4"/>
    <s v="ATA"/>
    <s v="GRE"/>
    <s v="Everton"/>
    <n v="7.2"/>
  </r>
  <r>
    <x v="1"/>
    <x v="6"/>
    <x v="4"/>
    <s v="TEC"/>
    <s v="GRE"/>
    <s v="Renato Gaúcho"/>
    <n v="2.69"/>
  </r>
  <r>
    <x v="1"/>
    <x v="6"/>
    <x v="5"/>
    <s v="GOL"/>
    <s v="PAL"/>
    <s v="Weverton"/>
    <n v="8"/>
  </r>
  <r>
    <x v="1"/>
    <x v="6"/>
    <x v="5"/>
    <s v="ZAG"/>
    <s v="GRE"/>
    <s v="Kannemann"/>
    <n v="1.9"/>
  </r>
  <r>
    <x v="1"/>
    <x v="6"/>
    <x v="5"/>
    <s v="ZAG"/>
    <s v="PAL"/>
    <s v="Luan"/>
    <n v="4.9000000000000004"/>
  </r>
  <r>
    <x v="1"/>
    <x v="6"/>
    <x v="5"/>
    <s v="LAT"/>
    <s v="PAL"/>
    <s v="Diogo Barbosa"/>
    <n v="7.7"/>
  </r>
  <r>
    <x v="1"/>
    <x v="6"/>
    <x v="5"/>
    <s v="LAT"/>
    <s v="PAL"/>
    <s v="Marcos Rocha"/>
    <n v="8.3000000000000007"/>
  </r>
  <r>
    <x v="1"/>
    <x v="6"/>
    <x v="5"/>
    <s v="MEI"/>
    <s v="SAN"/>
    <s v="Carlos Sánchez"/>
    <n v="13.9"/>
  </r>
  <r>
    <x v="1"/>
    <x v="6"/>
    <x v="5"/>
    <s v="MEI"/>
    <s v="PAL"/>
    <s v="Bruno Henrique"/>
    <n v="7.8"/>
  </r>
  <r>
    <x v="1"/>
    <x v="6"/>
    <x v="5"/>
    <s v="MEI"/>
    <s v="GRE"/>
    <s v="Alisson"/>
    <n v="4.0999999999999996"/>
  </r>
  <r>
    <x v="1"/>
    <x v="6"/>
    <x v="5"/>
    <s v="MEI"/>
    <s v="PAL"/>
    <s v="Gustavo Scarpa"/>
    <n v="2.9"/>
  </r>
  <r>
    <x v="1"/>
    <x v="6"/>
    <x v="5"/>
    <s v="MEI"/>
    <s v="PAL"/>
    <s v="Raphael Veiga"/>
    <n v="1.4"/>
  </r>
  <r>
    <x v="1"/>
    <x v="6"/>
    <x v="5"/>
    <s v="ATA"/>
    <s v="PAL"/>
    <s v="Dudu"/>
    <n v="7.4"/>
  </r>
  <r>
    <x v="1"/>
    <x v="6"/>
    <x v="5"/>
    <s v="TEC"/>
    <s v="GRE"/>
    <s v="Renato Gaúcho"/>
    <n v="2.69"/>
  </r>
  <r>
    <x v="1"/>
    <x v="6"/>
    <x v="6"/>
    <s v="GOL"/>
    <s v="PAL"/>
    <s v="Weverton"/>
    <n v="8"/>
  </r>
  <r>
    <x v="1"/>
    <x v="6"/>
    <x v="6"/>
    <s v="ZAG"/>
    <s v="GRE"/>
    <s v="Kannemann"/>
    <n v="1.9"/>
  </r>
  <r>
    <x v="1"/>
    <x v="6"/>
    <x v="6"/>
    <s v="ZAG"/>
    <s v="PAL"/>
    <s v="Luan"/>
    <n v="4.9000000000000004"/>
  </r>
  <r>
    <x v="1"/>
    <x v="6"/>
    <x v="6"/>
    <s v="ZAG"/>
    <s v="PAL"/>
    <s v="Gustavo Gómez"/>
    <n v="5.9"/>
  </r>
  <r>
    <x v="1"/>
    <x v="6"/>
    <x v="6"/>
    <s v="LAT"/>
    <s v="PAL"/>
    <s v="Diogo Barbosa"/>
    <n v="7.7"/>
  </r>
  <r>
    <x v="1"/>
    <x v="6"/>
    <x v="6"/>
    <s v="LAT"/>
    <s v="PAL"/>
    <s v="Marcos Rocha"/>
    <n v="8.3000000000000007"/>
  </r>
  <r>
    <x v="1"/>
    <x v="6"/>
    <x v="6"/>
    <s v="MEI"/>
    <s v="SAN"/>
    <s v="Carlos Sánchez"/>
    <n v="13.9"/>
  </r>
  <r>
    <x v="1"/>
    <x v="6"/>
    <x v="6"/>
    <s v="MEI"/>
    <s v="PAL"/>
    <s v="Bruno Henrique"/>
    <n v="7.8"/>
  </r>
  <r>
    <x v="1"/>
    <x v="6"/>
    <x v="6"/>
    <s v="MEI"/>
    <s v="GRE"/>
    <s v="Alisson"/>
    <n v="4.0999999999999996"/>
  </r>
  <r>
    <x v="1"/>
    <x v="6"/>
    <x v="6"/>
    <s v="MEI"/>
    <s v="PAL"/>
    <s v="Gustavo Scarpa"/>
    <n v="2.9"/>
  </r>
  <r>
    <x v="1"/>
    <x v="6"/>
    <x v="6"/>
    <s v="ATA"/>
    <s v="PAL"/>
    <s v="Dudu"/>
    <n v="7.4"/>
  </r>
  <r>
    <x v="1"/>
    <x v="6"/>
    <x v="6"/>
    <s v="TEC"/>
    <s v="GRE"/>
    <s v="Renato Gaúcho"/>
    <n v="2.69"/>
  </r>
  <r>
    <x v="1"/>
    <x v="7"/>
    <x v="0"/>
    <s v="GOL"/>
    <s v="FLU"/>
    <s v="Muriel"/>
    <n v="7"/>
  </r>
  <r>
    <x v="1"/>
    <x v="7"/>
    <x v="0"/>
    <s v="ZAG"/>
    <s v="GRE"/>
    <s v="Pedro Geromel"/>
    <n v="2.2999999999999998"/>
  </r>
  <r>
    <x v="1"/>
    <x v="7"/>
    <x v="0"/>
    <s v="ZAG"/>
    <s v="GRE"/>
    <s v="Kannemann"/>
    <n v="4.9000000000000004"/>
  </r>
  <r>
    <x v="1"/>
    <x v="7"/>
    <x v="0"/>
    <s v="LAT"/>
    <s v="FLA"/>
    <s v="Filipe Luís"/>
    <n v="6.2"/>
  </r>
  <r>
    <x v="1"/>
    <x v="7"/>
    <x v="0"/>
    <s v="LAT"/>
    <s v="SAO"/>
    <s v="Reinaldo"/>
    <n v="10.199999999999999"/>
  </r>
  <r>
    <x v="1"/>
    <x v="7"/>
    <x v="0"/>
    <s v="MEI"/>
    <s v="FLA"/>
    <s v="Arrascaeta"/>
    <n v="11.1"/>
  </r>
  <r>
    <x v="1"/>
    <x v="7"/>
    <x v="0"/>
    <s v="MEI"/>
    <s v="FLA"/>
    <s v="Willian Arão"/>
    <n v="2.7"/>
  </r>
  <r>
    <x v="1"/>
    <x v="7"/>
    <x v="0"/>
    <s v="MEI"/>
    <s v="CAP"/>
    <s v="Nikão"/>
    <n v="2.2000000000000002"/>
  </r>
  <r>
    <x v="1"/>
    <x v="7"/>
    <x v="0"/>
    <s v="MEI"/>
    <s v="CEA"/>
    <s v="Thiago Galhardo"/>
    <n v="2"/>
  </r>
  <r>
    <x v="1"/>
    <x v="7"/>
    <x v="0"/>
    <s v="ATA"/>
    <s v="FLA"/>
    <s v="Gabriel"/>
    <n v="5.5"/>
  </r>
  <r>
    <x v="1"/>
    <x v="7"/>
    <x v="0"/>
    <s v="ATA"/>
    <s v="BAH"/>
    <s v="Gilberto"/>
    <n v="-1.4"/>
  </r>
  <r>
    <x v="1"/>
    <x v="7"/>
    <x v="0"/>
    <s v="TEC"/>
    <s v="PAL"/>
    <s v="Mano Menezes"/>
    <n v="3.78"/>
  </r>
  <r>
    <x v="1"/>
    <x v="7"/>
    <x v="1"/>
    <s v="GOL"/>
    <s v="FLU"/>
    <s v="Muriel"/>
    <n v="7"/>
  </r>
  <r>
    <x v="1"/>
    <x v="7"/>
    <x v="1"/>
    <s v="ZAG"/>
    <s v="GRE"/>
    <s v="Pedro Geromel"/>
    <n v="2.2999999999999998"/>
  </r>
  <r>
    <x v="1"/>
    <x v="7"/>
    <x v="1"/>
    <s v="ZAG"/>
    <s v="GRE"/>
    <s v="Kannemann"/>
    <n v="4.9000000000000004"/>
  </r>
  <r>
    <x v="1"/>
    <x v="7"/>
    <x v="1"/>
    <s v="LAT"/>
    <s v="FLA"/>
    <s v="Filipe Luís"/>
    <n v="6.2"/>
  </r>
  <r>
    <x v="1"/>
    <x v="7"/>
    <x v="1"/>
    <s v="LAT"/>
    <s v="SAO"/>
    <s v="Reinaldo"/>
    <n v="10.199999999999999"/>
  </r>
  <r>
    <x v="1"/>
    <x v="7"/>
    <x v="1"/>
    <s v="MEI"/>
    <s v="FLA"/>
    <s v="Arrascaeta"/>
    <n v="11.1"/>
  </r>
  <r>
    <x v="1"/>
    <x v="7"/>
    <x v="1"/>
    <s v="MEI"/>
    <s v="FLA"/>
    <s v="Willian Arão"/>
    <n v="2.7"/>
  </r>
  <r>
    <x v="1"/>
    <x v="7"/>
    <x v="1"/>
    <s v="MEI"/>
    <s v="CAP"/>
    <s v="Nikão"/>
    <n v="2.2000000000000002"/>
  </r>
  <r>
    <x v="1"/>
    <x v="7"/>
    <x v="1"/>
    <s v="ATA"/>
    <s v="FLA"/>
    <s v="Gabriel"/>
    <n v="5.5"/>
  </r>
  <r>
    <x v="1"/>
    <x v="7"/>
    <x v="1"/>
    <s v="ATA"/>
    <s v="BAH"/>
    <s v="Gilberto"/>
    <n v="-1.4"/>
  </r>
  <r>
    <x v="1"/>
    <x v="7"/>
    <x v="1"/>
    <s v="ATA"/>
    <s v="PAL"/>
    <s v="Dudu"/>
    <n v="4"/>
  </r>
  <r>
    <x v="1"/>
    <x v="7"/>
    <x v="1"/>
    <s v="TEC"/>
    <s v="PAL"/>
    <s v="Mano Menezes"/>
    <n v="3.78"/>
  </r>
  <r>
    <x v="1"/>
    <x v="7"/>
    <x v="2"/>
    <s v="GOL"/>
    <s v="FLU"/>
    <s v="Muriel"/>
    <n v="7"/>
  </r>
  <r>
    <x v="1"/>
    <x v="7"/>
    <x v="2"/>
    <s v="ZAG"/>
    <s v="GRE"/>
    <s v="Pedro Geromel"/>
    <n v="2.2999999999999998"/>
  </r>
  <r>
    <x v="1"/>
    <x v="7"/>
    <x v="2"/>
    <s v="ZAG"/>
    <s v="GRE"/>
    <s v="Kannemann"/>
    <n v="4.9000000000000004"/>
  </r>
  <r>
    <x v="1"/>
    <x v="7"/>
    <x v="2"/>
    <s v="ZAG"/>
    <s v="FLA"/>
    <s v="Rodrigo Caio"/>
    <n v="2.4"/>
  </r>
  <r>
    <x v="1"/>
    <x v="7"/>
    <x v="2"/>
    <s v="LAT"/>
    <s v="FLA"/>
    <s v="Filipe Luís"/>
    <n v="6.2"/>
  </r>
  <r>
    <x v="1"/>
    <x v="7"/>
    <x v="2"/>
    <s v="LAT"/>
    <s v="SAO"/>
    <s v="Reinaldo"/>
    <n v="10.199999999999999"/>
  </r>
  <r>
    <x v="1"/>
    <x v="7"/>
    <x v="2"/>
    <s v="MEI"/>
    <s v="FLA"/>
    <s v="Arrascaeta"/>
    <n v="11.1"/>
  </r>
  <r>
    <x v="1"/>
    <x v="7"/>
    <x v="2"/>
    <s v="MEI"/>
    <s v="FLA"/>
    <s v="Willian Arão"/>
    <n v="2.7"/>
  </r>
  <r>
    <x v="1"/>
    <x v="7"/>
    <x v="2"/>
    <s v="MEI"/>
    <s v="CAP"/>
    <s v="Nikão"/>
    <n v="2.2000000000000002"/>
  </r>
  <r>
    <x v="1"/>
    <x v="7"/>
    <x v="2"/>
    <s v="ATA"/>
    <s v="FLA"/>
    <s v="Gabriel"/>
    <n v="5.5"/>
  </r>
  <r>
    <x v="1"/>
    <x v="7"/>
    <x v="2"/>
    <s v="ATA"/>
    <s v="BAH"/>
    <s v="Gilberto"/>
    <n v="-1.4"/>
  </r>
  <r>
    <x v="1"/>
    <x v="7"/>
    <x v="2"/>
    <s v="TEC"/>
    <s v="PAL"/>
    <s v="Mano Menezes"/>
    <n v="3.78"/>
  </r>
  <r>
    <x v="1"/>
    <x v="7"/>
    <x v="3"/>
    <s v="GOL"/>
    <s v="FLU"/>
    <s v="Muriel"/>
    <n v="7"/>
  </r>
  <r>
    <x v="1"/>
    <x v="7"/>
    <x v="3"/>
    <s v="ZAG"/>
    <s v="GRE"/>
    <s v="Pedro Geromel"/>
    <n v="2.2999999999999998"/>
  </r>
  <r>
    <x v="1"/>
    <x v="7"/>
    <x v="3"/>
    <s v="ZAG"/>
    <s v="GRE"/>
    <s v="Kannemann"/>
    <n v="4.9000000000000004"/>
  </r>
  <r>
    <x v="1"/>
    <x v="7"/>
    <x v="3"/>
    <s v="ZAG"/>
    <s v="FLA"/>
    <s v="Rodrigo Caio"/>
    <n v="2.4"/>
  </r>
  <r>
    <x v="1"/>
    <x v="7"/>
    <x v="3"/>
    <s v="MEI"/>
    <s v="FLA"/>
    <s v="Arrascaeta"/>
    <n v="11.1"/>
  </r>
  <r>
    <x v="1"/>
    <x v="7"/>
    <x v="3"/>
    <s v="MEI"/>
    <s v="FLA"/>
    <s v="Willian Arão"/>
    <n v="2.7"/>
  </r>
  <r>
    <x v="1"/>
    <x v="7"/>
    <x v="3"/>
    <s v="MEI"/>
    <s v="CAP"/>
    <s v="Nikão"/>
    <n v="2.2000000000000002"/>
  </r>
  <r>
    <x v="1"/>
    <x v="7"/>
    <x v="3"/>
    <s v="MEI"/>
    <s v="CEA"/>
    <s v="Thiago Galhardo"/>
    <n v="2"/>
  </r>
  <r>
    <x v="1"/>
    <x v="7"/>
    <x v="3"/>
    <s v="MEI"/>
    <s v="SAO"/>
    <s v="Hernanes"/>
    <n v="1"/>
  </r>
  <r>
    <x v="1"/>
    <x v="7"/>
    <x v="3"/>
    <s v="ATA"/>
    <s v="FLA"/>
    <s v="Gabriel"/>
    <n v="5.5"/>
  </r>
  <r>
    <x v="1"/>
    <x v="7"/>
    <x v="3"/>
    <s v="ATA"/>
    <s v="BAH"/>
    <s v="Gilberto"/>
    <n v="-1.4"/>
  </r>
  <r>
    <x v="1"/>
    <x v="7"/>
    <x v="3"/>
    <s v="TEC"/>
    <s v="PAL"/>
    <s v="Mano Menezes"/>
    <n v="3.78"/>
  </r>
  <r>
    <x v="1"/>
    <x v="7"/>
    <x v="4"/>
    <s v="GOL"/>
    <s v="FLU"/>
    <s v="Muriel"/>
    <n v="7"/>
  </r>
  <r>
    <x v="1"/>
    <x v="7"/>
    <x v="4"/>
    <s v="ZAG"/>
    <s v="GRE"/>
    <s v="Pedro Geromel"/>
    <n v="2.2999999999999998"/>
  </r>
  <r>
    <x v="1"/>
    <x v="7"/>
    <x v="4"/>
    <s v="ZAG"/>
    <s v="GRE"/>
    <s v="Kannemann"/>
    <n v="4.9000000000000004"/>
  </r>
  <r>
    <x v="1"/>
    <x v="7"/>
    <x v="4"/>
    <s v="ZAG"/>
    <s v="FLA"/>
    <s v="Rodrigo Caio"/>
    <n v="2.4"/>
  </r>
  <r>
    <x v="1"/>
    <x v="7"/>
    <x v="4"/>
    <s v="MEI"/>
    <s v="FLA"/>
    <s v="Arrascaeta"/>
    <n v="11.1"/>
  </r>
  <r>
    <x v="1"/>
    <x v="7"/>
    <x v="4"/>
    <s v="MEI"/>
    <s v="FLA"/>
    <s v="Willian Arão"/>
    <n v="2.7"/>
  </r>
  <r>
    <x v="1"/>
    <x v="7"/>
    <x v="4"/>
    <s v="MEI"/>
    <s v="CAP"/>
    <s v="Nikão"/>
    <n v="2.2000000000000002"/>
  </r>
  <r>
    <x v="1"/>
    <x v="7"/>
    <x v="4"/>
    <s v="MEI"/>
    <s v="CEA"/>
    <s v="Thiago Galhardo"/>
    <n v="2"/>
  </r>
  <r>
    <x v="1"/>
    <x v="7"/>
    <x v="4"/>
    <s v="ATA"/>
    <s v="FLA"/>
    <s v="Gabriel"/>
    <n v="5.5"/>
  </r>
  <r>
    <x v="1"/>
    <x v="7"/>
    <x v="4"/>
    <s v="ATA"/>
    <s v="BAH"/>
    <s v="Gilberto"/>
    <n v="-1.4"/>
  </r>
  <r>
    <x v="1"/>
    <x v="7"/>
    <x v="4"/>
    <s v="ATA"/>
    <s v="PAL"/>
    <s v="Dudu"/>
    <n v="4"/>
  </r>
  <r>
    <x v="1"/>
    <x v="7"/>
    <x v="4"/>
    <s v="TEC"/>
    <s v="PAL"/>
    <s v="Mano Menezes"/>
    <n v="3.78"/>
  </r>
  <r>
    <x v="1"/>
    <x v="7"/>
    <x v="5"/>
    <s v="GOL"/>
    <s v="FLU"/>
    <s v="Muriel"/>
    <n v="7"/>
  </r>
  <r>
    <x v="1"/>
    <x v="7"/>
    <x v="5"/>
    <s v="ZAG"/>
    <s v="GRE"/>
    <s v="Pedro Geromel"/>
    <n v="2.2999999999999998"/>
  </r>
  <r>
    <x v="1"/>
    <x v="7"/>
    <x v="5"/>
    <s v="ZAG"/>
    <s v="GRE"/>
    <s v="Kannemann"/>
    <n v="4.9000000000000004"/>
  </r>
  <r>
    <x v="1"/>
    <x v="7"/>
    <x v="5"/>
    <s v="LAT"/>
    <s v="FLA"/>
    <s v="Filipe Luís"/>
    <n v="6.2"/>
  </r>
  <r>
    <x v="1"/>
    <x v="7"/>
    <x v="5"/>
    <s v="LAT"/>
    <s v="SAO"/>
    <s v="Reinaldo"/>
    <n v="10.199999999999999"/>
  </r>
  <r>
    <x v="1"/>
    <x v="7"/>
    <x v="5"/>
    <s v="MEI"/>
    <s v="FLA"/>
    <s v="Arrascaeta"/>
    <n v="11.1"/>
  </r>
  <r>
    <x v="1"/>
    <x v="7"/>
    <x v="5"/>
    <s v="MEI"/>
    <s v="FLA"/>
    <s v="Willian Arão"/>
    <n v="2.7"/>
  </r>
  <r>
    <x v="1"/>
    <x v="7"/>
    <x v="5"/>
    <s v="MEI"/>
    <s v="CAP"/>
    <s v="Nikão"/>
    <n v="2.2000000000000002"/>
  </r>
  <r>
    <x v="1"/>
    <x v="7"/>
    <x v="5"/>
    <s v="MEI"/>
    <s v="CEA"/>
    <s v="Thiago Galhardo"/>
    <n v="2"/>
  </r>
  <r>
    <x v="1"/>
    <x v="7"/>
    <x v="5"/>
    <s v="MEI"/>
    <s v="SAO"/>
    <s v="Hernanes"/>
    <n v="1"/>
  </r>
  <r>
    <x v="1"/>
    <x v="7"/>
    <x v="5"/>
    <s v="ATA"/>
    <s v="FLA"/>
    <s v="Gabriel"/>
    <n v="5.5"/>
  </r>
  <r>
    <x v="1"/>
    <x v="7"/>
    <x v="5"/>
    <s v="TEC"/>
    <s v="PAL"/>
    <s v="Mano Menezes"/>
    <n v="3.78"/>
  </r>
  <r>
    <x v="1"/>
    <x v="7"/>
    <x v="6"/>
    <s v="GOL"/>
    <s v="FLU"/>
    <s v="Muriel"/>
    <n v="7"/>
  </r>
  <r>
    <x v="1"/>
    <x v="7"/>
    <x v="6"/>
    <s v="ZAG"/>
    <s v="GRE"/>
    <s v="Pedro Geromel"/>
    <n v="2.2999999999999998"/>
  </r>
  <r>
    <x v="1"/>
    <x v="7"/>
    <x v="6"/>
    <s v="ZAG"/>
    <s v="GRE"/>
    <s v="Kannemann"/>
    <n v="4.9000000000000004"/>
  </r>
  <r>
    <x v="1"/>
    <x v="7"/>
    <x v="6"/>
    <s v="ZAG"/>
    <s v="FLA"/>
    <s v="Rodrigo Caio"/>
    <n v="2.4"/>
  </r>
  <r>
    <x v="1"/>
    <x v="7"/>
    <x v="6"/>
    <s v="LAT"/>
    <s v="FLA"/>
    <s v="Filipe Luís"/>
    <n v="6.2"/>
  </r>
  <r>
    <x v="1"/>
    <x v="7"/>
    <x v="6"/>
    <s v="LAT"/>
    <s v="SAO"/>
    <s v="Reinaldo"/>
    <n v="10.199999999999999"/>
  </r>
  <r>
    <x v="1"/>
    <x v="7"/>
    <x v="6"/>
    <s v="MEI"/>
    <s v="FLA"/>
    <s v="Arrascaeta"/>
    <n v="11.1"/>
  </r>
  <r>
    <x v="1"/>
    <x v="7"/>
    <x v="6"/>
    <s v="MEI"/>
    <s v="FLA"/>
    <s v="Willian Arão"/>
    <n v="2.7"/>
  </r>
  <r>
    <x v="1"/>
    <x v="7"/>
    <x v="6"/>
    <s v="MEI"/>
    <s v="CAP"/>
    <s v="Nikão"/>
    <n v="2.2000000000000002"/>
  </r>
  <r>
    <x v="1"/>
    <x v="7"/>
    <x v="6"/>
    <s v="MEI"/>
    <s v="CEA"/>
    <s v="Thiago Galhardo"/>
    <n v="2"/>
  </r>
  <r>
    <x v="1"/>
    <x v="7"/>
    <x v="6"/>
    <s v="ATA"/>
    <s v="FLA"/>
    <s v="Gabriel"/>
    <n v="5.5"/>
  </r>
  <r>
    <x v="1"/>
    <x v="7"/>
    <x v="6"/>
    <s v="TEC"/>
    <s v="PAL"/>
    <s v="Mano Menezes"/>
    <n v="3.78"/>
  </r>
  <r>
    <x v="1"/>
    <x v="8"/>
    <x v="0"/>
    <s v="GOL"/>
    <s v="CSA"/>
    <s v="João Carlos"/>
    <n v="3"/>
  </r>
  <r>
    <x v="1"/>
    <x v="8"/>
    <x v="0"/>
    <s v="ZAG"/>
    <s v="FLA"/>
    <s v="Pablo Marí"/>
    <n v="1.2"/>
  </r>
  <r>
    <x v="1"/>
    <x v="8"/>
    <x v="0"/>
    <s v="ZAG"/>
    <s v="SAO"/>
    <s v="Arboleda"/>
    <n v="2.9"/>
  </r>
  <r>
    <x v="1"/>
    <x v="8"/>
    <x v="0"/>
    <s v="LAT"/>
    <s v="PAL"/>
    <s v="Marcos Rocha"/>
    <n v="5.3"/>
  </r>
  <r>
    <x v="1"/>
    <x v="8"/>
    <x v="0"/>
    <s v="LAT"/>
    <s v="FLA"/>
    <s v="Filipe Luís"/>
    <n v="5.7"/>
  </r>
  <r>
    <x v="1"/>
    <x v="8"/>
    <x v="0"/>
    <s v="MEI"/>
    <s v="FLA"/>
    <s v="Everton Ribeiro"/>
    <n v="0.8"/>
  </r>
  <r>
    <x v="1"/>
    <x v="8"/>
    <x v="0"/>
    <s v="MEI"/>
    <s v="CAM"/>
    <s v="Otero"/>
    <n v="4.7"/>
  </r>
  <r>
    <x v="1"/>
    <x v="8"/>
    <x v="0"/>
    <s v="MEI"/>
    <s v="FLA"/>
    <s v="Willian Arão"/>
    <n v="1.5"/>
  </r>
  <r>
    <x v="1"/>
    <x v="8"/>
    <x v="0"/>
    <s v="MEI"/>
    <s v="PAL"/>
    <s v="Bruno Henrique"/>
    <n v="8.5"/>
  </r>
  <r>
    <x v="1"/>
    <x v="8"/>
    <x v="0"/>
    <s v="ATA"/>
    <s v="PAL"/>
    <s v="Dudu"/>
    <n v="4.7"/>
  </r>
  <r>
    <x v="1"/>
    <x v="8"/>
    <x v="0"/>
    <s v="ATA"/>
    <s v="FLA"/>
    <s v="Gabriel"/>
    <n v="18.2"/>
  </r>
  <r>
    <x v="1"/>
    <x v="8"/>
    <x v="0"/>
    <s v="TEC"/>
    <s v="FLA"/>
    <s v="Jorge Jesus"/>
    <n v="5.13"/>
  </r>
  <r>
    <x v="1"/>
    <x v="8"/>
    <x v="1"/>
    <s v="GOL"/>
    <s v="CSA"/>
    <s v="João Carlos"/>
    <n v="3"/>
  </r>
  <r>
    <x v="1"/>
    <x v="8"/>
    <x v="1"/>
    <s v="ZAG"/>
    <s v="FLA"/>
    <s v="Pablo Marí"/>
    <n v="1.2"/>
  </r>
  <r>
    <x v="1"/>
    <x v="8"/>
    <x v="1"/>
    <s v="ZAG"/>
    <s v="SAO"/>
    <s v="Arboleda"/>
    <n v="2.9"/>
  </r>
  <r>
    <x v="1"/>
    <x v="8"/>
    <x v="1"/>
    <s v="LAT"/>
    <s v="PAL"/>
    <s v="Marcos Rocha"/>
    <n v="5.3"/>
  </r>
  <r>
    <x v="1"/>
    <x v="8"/>
    <x v="1"/>
    <s v="LAT"/>
    <s v="FLA"/>
    <s v="Filipe Luís"/>
    <n v="5.7"/>
  </r>
  <r>
    <x v="1"/>
    <x v="8"/>
    <x v="1"/>
    <s v="MEI"/>
    <s v="FLA"/>
    <s v="Everton Ribeiro"/>
    <n v="0.8"/>
  </r>
  <r>
    <x v="1"/>
    <x v="8"/>
    <x v="1"/>
    <s v="MEI"/>
    <s v="CAM"/>
    <s v="Otero"/>
    <n v="4.7"/>
  </r>
  <r>
    <x v="1"/>
    <x v="8"/>
    <x v="1"/>
    <s v="MEI"/>
    <s v="FLA"/>
    <s v="Willian Arão"/>
    <n v="1.5"/>
  </r>
  <r>
    <x v="1"/>
    <x v="8"/>
    <x v="1"/>
    <s v="ATA"/>
    <s v="PAL"/>
    <s v="Dudu"/>
    <n v="4.7"/>
  </r>
  <r>
    <x v="1"/>
    <x v="8"/>
    <x v="1"/>
    <s v="ATA"/>
    <s v="FLA"/>
    <s v="Gabriel"/>
    <n v="18.2"/>
  </r>
  <r>
    <x v="1"/>
    <x v="8"/>
    <x v="1"/>
    <s v="ATA"/>
    <s v="GRE"/>
    <s v="Everton"/>
    <n v="1.5"/>
  </r>
  <r>
    <x v="1"/>
    <x v="8"/>
    <x v="1"/>
    <s v="TEC"/>
    <s v="FLA"/>
    <s v="Jorge Jesus"/>
    <n v="5.13"/>
  </r>
  <r>
    <x v="1"/>
    <x v="8"/>
    <x v="2"/>
    <s v="GOL"/>
    <s v="CSA"/>
    <s v="João Carlos"/>
    <n v="3"/>
  </r>
  <r>
    <x v="1"/>
    <x v="8"/>
    <x v="2"/>
    <s v="ZAG"/>
    <s v="FLA"/>
    <s v="Pablo Marí"/>
    <n v="1.2"/>
  </r>
  <r>
    <x v="1"/>
    <x v="8"/>
    <x v="2"/>
    <s v="ZAG"/>
    <s v="SAO"/>
    <s v="Arboleda"/>
    <n v="2.9"/>
  </r>
  <r>
    <x v="1"/>
    <x v="8"/>
    <x v="2"/>
    <s v="ZAG"/>
    <s v="PAL"/>
    <s v="Gustavo Gómez"/>
    <n v="0.8"/>
  </r>
  <r>
    <x v="1"/>
    <x v="8"/>
    <x v="2"/>
    <s v="LAT"/>
    <s v="PAL"/>
    <s v="Marcos Rocha"/>
    <n v="5.3"/>
  </r>
  <r>
    <x v="1"/>
    <x v="8"/>
    <x v="2"/>
    <s v="LAT"/>
    <s v="FLA"/>
    <s v="Filipe Luís"/>
    <n v="5.7"/>
  </r>
  <r>
    <x v="1"/>
    <x v="8"/>
    <x v="2"/>
    <s v="MEI"/>
    <s v="FLA"/>
    <s v="Everton Ribeiro"/>
    <n v="0.8"/>
  </r>
  <r>
    <x v="1"/>
    <x v="8"/>
    <x v="2"/>
    <s v="MEI"/>
    <s v="CAM"/>
    <s v="Otero"/>
    <n v="4.7"/>
  </r>
  <r>
    <x v="1"/>
    <x v="8"/>
    <x v="2"/>
    <s v="MEI"/>
    <s v="FLA"/>
    <s v="Willian Arão"/>
    <n v="1.5"/>
  </r>
  <r>
    <x v="1"/>
    <x v="8"/>
    <x v="2"/>
    <s v="ATA"/>
    <s v="PAL"/>
    <s v="Dudu"/>
    <n v="4.7"/>
  </r>
  <r>
    <x v="1"/>
    <x v="8"/>
    <x v="2"/>
    <s v="ATA"/>
    <s v="FLA"/>
    <s v="Gabriel"/>
    <n v="18.2"/>
  </r>
  <r>
    <x v="1"/>
    <x v="8"/>
    <x v="2"/>
    <s v="TEC"/>
    <s v="FLA"/>
    <s v="Jorge Jesus"/>
    <n v="5.13"/>
  </r>
  <r>
    <x v="1"/>
    <x v="8"/>
    <x v="3"/>
    <s v="GOL"/>
    <s v="CSA"/>
    <s v="João Carlos"/>
    <n v="3"/>
  </r>
  <r>
    <x v="1"/>
    <x v="8"/>
    <x v="3"/>
    <s v="ZAG"/>
    <s v="FLA"/>
    <s v="Pablo Marí"/>
    <n v="1.2"/>
  </r>
  <r>
    <x v="1"/>
    <x v="8"/>
    <x v="3"/>
    <s v="ZAG"/>
    <s v="SAO"/>
    <s v="Arboleda"/>
    <n v="2.9"/>
  </r>
  <r>
    <x v="1"/>
    <x v="8"/>
    <x v="3"/>
    <s v="ZAG"/>
    <s v="PAL"/>
    <s v="Gustavo Gómez"/>
    <n v="0.8"/>
  </r>
  <r>
    <x v="1"/>
    <x v="8"/>
    <x v="3"/>
    <s v="MEI"/>
    <s v="FLA"/>
    <s v="Everton Ribeiro"/>
    <n v="0.8"/>
  </r>
  <r>
    <x v="1"/>
    <x v="8"/>
    <x v="3"/>
    <s v="MEI"/>
    <s v="CAM"/>
    <s v="Otero"/>
    <n v="4.7"/>
  </r>
  <r>
    <x v="1"/>
    <x v="8"/>
    <x v="3"/>
    <s v="MEI"/>
    <s v="FLA"/>
    <s v="Willian Arão"/>
    <n v="1.5"/>
  </r>
  <r>
    <x v="1"/>
    <x v="8"/>
    <x v="3"/>
    <s v="MEI"/>
    <s v="PAL"/>
    <s v="Bruno Henrique"/>
    <n v="8.5"/>
  </r>
  <r>
    <x v="1"/>
    <x v="8"/>
    <x v="3"/>
    <s v="MEI"/>
    <s v="FLA"/>
    <s v="Gerson"/>
    <n v="3"/>
  </r>
  <r>
    <x v="1"/>
    <x v="8"/>
    <x v="3"/>
    <s v="ATA"/>
    <s v="PAL"/>
    <s v="Dudu"/>
    <n v="4.7"/>
  </r>
  <r>
    <x v="1"/>
    <x v="8"/>
    <x v="3"/>
    <s v="ATA"/>
    <s v="FLA"/>
    <s v="Gabriel"/>
    <n v="18.2"/>
  </r>
  <r>
    <x v="1"/>
    <x v="8"/>
    <x v="3"/>
    <s v="TEC"/>
    <s v="FLA"/>
    <s v="Jorge Jesus"/>
    <n v="5.13"/>
  </r>
  <r>
    <x v="1"/>
    <x v="8"/>
    <x v="4"/>
    <s v="GOL"/>
    <s v="CSA"/>
    <s v="João Carlos"/>
    <n v="3"/>
  </r>
  <r>
    <x v="1"/>
    <x v="8"/>
    <x v="4"/>
    <s v="ZAG"/>
    <s v="FLA"/>
    <s v="Pablo Marí"/>
    <n v="1.2"/>
  </r>
  <r>
    <x v="1"/>
    <x v="8"/>
    <x v="4"/>
    <s v="ZAG"/>
    <s v="SAO"/>
    <s v="Arboleda"/>
    <n v="2.9"/>
  </r>
  <r>
    <x v="1"/>
    <x v="8"/>
    <x v="4"/>
    <s v="ZAG"/>
    <s v="PAL"/>
    <s v="Gustavo Gómez"/>
    <n v="0.8"/>
  </r>
  <r>
    <x v="1"/>
    <x v="8"/>
    <x v="4"/>
    <s v="MEI"/>
    <s v="FLA"/>
    <s v="Everton Ribeiro"/>
    <n v="0.8"/>
  </r>
  <r>
    <x v="1"/>
    <x v="8"/>
    <x v="4"/>
    <s v="MEI"/>
    <s v="CAM"/>
    <s v="Otero"/>
    <n v="4.7"/>
  </r>
  <r>
    <x v="1"/>
    <x v="8"/>
    <x v="4"/>
    <s v="MEI"/>
    <s v="FLA"/>
    <s v="Willian Arão"/>
    <n v="1.5"/>
  </r>
  <r>
    <x v="1"/>
    <x v="8"/>
    <x v="4"/>
    <s v="MEI"/>
    <s v="PAL"/>
    <s v="Bruno Henrique"/>
    <n v="8.5"/>
  </r>
  <r>
    <x v="1"/>
    <x v="8"/>
    <x v="4"/>
    <s v="ATA"/>
    <s v="PAL"/>
    <s v="Dudu"/>
    <n v="4.7"/>
  </r>
  <r>
    <x v="1"/>
    <x v="8"/>
    <x v="4"/>
    <s v="ATA"/>
    <s v="FLA"/>
    <s v="Gabriel"/>
    <n v="18.2"/>
  </r>
  <r>
    <x v="1"/>
    <x v="8"/>
    <x v="4"/>
    <s v="ATA"/>
    <s v="GRE"/>
    <s v="Everton"/>
    <n v="1.5"/>
  </r>
  <r>
    <x v="1"/>
    <x v="8"/>
    <x v="4"/>
    <s v="TEC"/>
    <s v="FLA"/>
    <s v="Jorge Jesus"/>
    <n v="5.13"/>
  </r>
  <r>
    <x v="1"/>
    <x v="8"/>
    <x v="5"/>
    <s v="GOL"/>
    <s v="CSA"/>
    <s v="João Carlos"/>
    <n v="3"/>
  </r>
  <r>
    <x v="1"/>
    <x v="8"/>
    <x v="5"/>
    <s v="ZAG"/>
    <s v="FLA"/>
    <s v="Pablo Marí"/>
    <n v="1.2"/>
  </r>
  <r>
    <x v="1"/>
    <x v="8"/>
    <x v="5"/>
    <s v="ZAG"/>
    <s v="SAO"/>
    <s v="Arboleda"/>
    <n v="2.9"/>
  </r>
  <r>
    <x v="1"/>
    <x v="8"/>
    <x v="5"/>
    <s v="LAT"/>
    <s v="PAL"/>
    <s v="Marcos Rocha"/>
    <n v="5.3"/>
  </r>
  <r>
    <x v="1"/>
    <x v="8"/>
    <x v="5"/>
    <s v="LAT"/>
    <s v="FLA"/>
    <s v="Filipe Luís"/>
    <n v="5.7"/>
  </r>
  <r>
    <x v="1"/>
    <x v="8"/>
    <x v="5"/>
    <s v="MEI"/>
    <s v="FLA"/>
    <s v="Everton Ribeiro"/>
    <n v="0.8"/>
  </r>
  <r>
    <x v="1"/>
    <x v="8"/>
    <x v="5"/>
    <s v="MEI"/>
    <s v="CAM"/>
    <s v="Otero"/>
    <n v="4.7"/>
  </r>
  <r>
    <x v="1"/>
    <x v="8"/>
    <x v="5"/>
    <s v="MEI"/>
    <s v="FLA"/>
    <s v="Willian Arão"/>
    <n v="1.5"/>
  </r>
  <r>
    <x v="1"/>
    <x v="8"/>
    <x v="5"/>
    <s v="MEI"/>
    <s v="PAL"/>
    <s v="Bruno Henrique"/>
    <n v="8.5"/>
  </r>
  <r>
    <x v="1"/>
    <x v="8"/>
    <x v="5"/>
    <s v="MEI"/>
    <s v="FLA"/>
    <s v="Gerson"/>
    <n v="3"/>
  </r>
  <r>
    <x v="1"/>
    <x v="8"/>
    <x v="5"/>
    <s v="ATA"/>
    <s v="PAL"/>
    <s v="Dudu"/>
    <n v="4.7"/>
  </r>
  <r>
    <x v="1"/>
    <x v="8"/>
    <x v="5"/>
    <s v="TEC"/>
    <s v="FLA"/>
    <s v="Jorge Jesus"/>
    <n v="5.13"/>
  </r>
  <r>
    <x v="1"/>
    <x v="8"/>
    <x v="6"/>
    <s v="GOL"/>
    <s v="CSA"/>
    <s v="João Carlos"/>
    <n v="3"/>
  </r>
  <r>
    <x v="1"/>
    <x v="8"/>
    <x v="6"/>
    <s v="ZAG"/>
    <s v="FLA"/>
    <s v="Pablo Marí"/>
    <n v="1.2"/>
  </r>
  <r>
    <x v="1"/>
    <x v="8"/>
    <x v="6"/>
    <s v="ZAG"/>
    <s v="SAO"/>
    <s v="Arboleda"/>
    <n v="2.9"/>
  </r>
  <r>
    <x v="1"/>
    <x v="8"/>
    <x v="6"/>
    <s v="ZAG"/>
    <s v="PAL"/>
    <s v="Gustavo Gómez"/>
    <n v="0.8"/>
  </r>
  <r>
    <x v="1"/>
    <x v="8"/>
    <x v="6"/>
    <s v="LAT"/>
    <s v="PAL"/>
    <s v="Marcos Rocha"/>
    <n v="5.3"/>
  </r>
  <r>
    <x v="1"/>
    <x v="8"/>
    <x v="6"/>
    <s v="LAT"/>
    <s v="FLA"/>
    <s v="Filipe Luís"/>
    <n v="5.7"/>
  </r>
  <r>
    <x v="1"/>
    <x v="8"/>
    <x v="6"/>
    <s v="MEI"/>
    <s v="FLA"/>
    <s v="Everton Ribeiro"/>
    <n v="0.8"/>
  </r>
  <r>
    <x v="1"/>
    <x v="8"/>
    <x v="6"/>
    <s v="MEI"/>
    <s v="CAM"/>
    <s v="Otero"/>
    <n v="4.7"/>
  </r>
  <r>
    <x v="1"/>
    <x v="8"/>
    <x v="6"/>
    <s v="MEI"/>
    <s v="FLA"/>
    <s v="Willian Arão"/>
    <n v="1.5"/>
  </r>
  <r>
    <x v="1"/>
    <x v="8"/>
    <x v="6"/>
    <s v="MEI"/>
    <s v="PAL"/>
    <s v="Bruno Henrique"/>
    <n v="8.5"/>
  </r>
  <r>
    <x v="1"/>
    <x v="8"/>
    <x v="6"/>
    <s v="ATA"/>
    <s v="PAL"/>
    <s v="Dudu"/>
    <n v="4.7"/>
  </r>
  <r>
    <x v="1"/>
    <x v="8"/>
    <x v="6"/>
    <s v="TEC"/>
    <s v="FLA"/>
    <s v="Jorge Jesus"/>
    <n v="5.13"/>
  </r>
  <r>
    <x v="1"/>
    <x v="9"/>
    <x v="0"/>
    <s v="GOL"/>
    <s v="SAN"/>
    <s v="Éverson"/>
    <n v="8"/>
  </r>
  <r>
    <x v="1"/>
    <x v="9"/>
    <x v="0"/>
    <s v="ZAG"/>
    <s v="CAM"/>
    <s v="Igor Rabello"/>
    <n v="-0.8"/>
  </r>
  <r>
    <x v="1"/>
    <x v="9"/>
    <x v="0"/>
    <s v="ZAG"/>
    <s v="GRE"/>
    <s v="Pedro Geromel"/>
    <n v="6.7"/>
  </r>
  <r>
    <x v="1"/>
    <x v="9"/>
    <x v="0"/>
    <s v="LAT"/>
    <s v="PAL"/>
    <s v="Marcos Rocha"/>
    <n v="1.6"/>
  </r>
  <r>
    <x v="1"/>
    <x v="9"/>
    <x v="0"/>
    <s v="LAT"/>
    <s v="PAL"/>
    <s v="Diogo Barbosa"/>
    <n v="-1"/>
  </r>
  <r>
    <x v="1"/>
    <x v="9"/>
    <x v="0"/>
    <s v="MEI"/>
    <s v="SAN"/>
    <s v="Carlos Sánchez"/>
    <n v="1.1000000000000001"/>
  </r>
  <r>
    <x v="1"/>
    <x v="9"/>
    <x v="0"/>
    <s v="MEI"/>
    <s v="VAS"/>
    <s v="Guarín"/>
    <n v="4.3"/>
  </r>
  <r>
    <x v="1"/>
    <x v="9"/>
    <x v="0"/>
    <s v="MEI"/>
    <s v="PAL"/>
    <s v="Bruno Henrique"/>
    <n v="1.4"/>
  </r>
  <r>
    <x v="1"/>
    <x v="9"/>
    <x v="0"/>
    <s v="MEI"/>
    <s v="GRE"/>
    <s v="Alisson"/>
    <n v="7.4"/>
  </r>
  <r>
    <x v="1"/>
    <x v="9"/>
    <x v="0"/>
    <s v="ATA"/>
    <s v="BAH"/>
    <s v="Gilberto"/>
    <n v="7.4"/>
  </r>
  <r>
    <x v="1"/>
    <x v="9"/>
    <x v="0"/>
    <s v="ATA"/>
    <s v="PAL"/>
    <s v="Dudu"/>
    <n v="3"/>
  </r>
  <r>
    <x v="1"/>
    <x v="9"/>
    <x v="0"/>
    <s v="TEC"/>
    <s v="SAN"/>
    <s v="Jorge Sampaoli"/>
    <n v="5.97"/>
  </r>
  <r>
    <x v="1"/>
    <x v="9"/>
    <x v="1"/>
    <s v="GOL"/>
    <s v="SAN"/>
    <s v="Éverson"/>
    <n v="8"/>
  </r>
  <r>
    <x v="1"/>
    <x v="9"/>
    <x v="1"/>
    <s v="ZAG"/>
    <s v="CAM"/>
    <s v="Igor Rabello"/>
    <n v="-0.8"/>
  </r>
  <r>
    <x v="1"/>
    <x v="9"/>
    <x v="1"/>
    <s v="ZAG"/>
    <s v="GRE"/>
    <s v="Pedro Geromel"/>
    <n v="6.7"/>
  </r>
  <r>
    <x v="1"/>
    <x v="9"/>
    <x v="1"/>
    <s v="LAT"/>
    <s v="PAL"/>
    <s v="Marcos Rocha"/>
    <n v="1.6"/>
  </r>
  <r>
    <x v="1"/>
    <x v="9"/>
    <x v="1"/>
    <s v="LAT"/>
    <s v="PAL"/>
    <s v="Diogo Barbosa"/>
    <n v="-1"/>
  </r>
  <r>
    <x v="1"/>
    <x v="9"/>
    <x v="1"/>
    <s v="MEI"/>
    <s v="SAN"/>
    <s v="Carlos Sánchez"/>
    <n v="1.1000000000000001"/>
  </r>
  <r>
    <x v="1"/>
    <x v="9"/>
    <x v="1"/>
    <s v="MEI"/>
    <s v="VAS"/>
    <s v="Guarín"/>
    <n v="4.3"/>
  </r>
  <r>
    <x v="1"/>
    <x v="9"/>
    <x v="1"/>
    <s v="MEI"/>
    <s v="PAL"/>
    <s v="Bruno Henrique"/>
    <n v="1.4"/>
  </r>
  <r>
    <x v="1"/>
    <x v="9"/>
    <x v="1"/>
    <s v="ATA"/>
    <s v="BAH"/>
    <s v="Gilberto"/>
    <n v="7.4"/>
  </r>
  <r>
    <x v="1"/>
    <x v="9"/>
    <x v="1"/>
    <s v="ATA"/>
    <s v="PAL"/>
    <s v="Dudu"/>
    <n v="3"/>
  </r>
  <r>
    <x v="1"/>
    <x v="9"/>
    <x v="1"/>
    <s v="ATA"/>
    <s v="FLA"/>
    <s v="Bruno Henrique"/>
    <n v="0.8"/>
  </r>
  <r>
    <x v="1"/>
    <x v="9"/>
    <x v="1"/>
    <s v="TEC"/>
    <s v="SAN"/>
    <s v="Jorge Sampaoli"/>
    <n v="5.97"/>
  </r>
  <r>
    <x v="1"/>
    <x v="9"/>
    <x v="2"/>
    <s v="GOL"/>
    <s v="SAN"/>
    <s v="Éverson"/>
    <n v="8"/>
  </r>
  <r>
    <x v="1"/>
    <x v="9"/>
    <x v="2"/>
    <s v="ZAG"/>
    <s v="CAM"/>
    <s v="Igor Rabello"/>
    <n v="-0.8"/>
  </r>
  <r>
    <x v="1"/>
    <x v="9"/>
    <x v="2"/>
    <s v="ZAG"/>
    <s v="GRE"/>
    <s v="Pedro Geromel"/>
    <n v="6.7"/>
  </r>
  <r>
    <x v="1"/>
    <x v="9"/>
    <x v="2"/>
    <s v="ZAG"/>
    <s v="SAN"/>
    <s v="Lucas Veríssimo"/>
    <n v="15.3"/>
  </r>
  <r>
    <x v="1"/>
    <x v="9"/>
    <x v="2"/>
    <s v="LAT"/>
    <s v="PAL"/>
    <s v="Marcos Rocha"/>
    <n v="1.6"/>
  </r>
  <r>
    <x v="1"/>
    <x v="9"/>
    <x v="2"/>
    <s v="LAT"/>
    <s v="PAL"/>
    <s v="Diogo Barbosa"/>
    <n v="-1"/>
  </r>
  <r>
    <x v="1"/>
    <x v="9"/>
    <x v="2"/>
    <s v="MEI"/>
    <s v="SAN"/>
    <s v="Carlos Sánchez"/>
    <n v="1.1000000000000001"/>
  </r>
  <r>
    <x v="1"/>
    <x v="9"/>
    <x v="2"/>
    <s v="MEI"/>
    <s v="VAS"/>
    <s v="Guarín"/>
    <n v="4.3"/>
  </r>
  <r>
    <x v="1"/>
    <x v="9"/>
    <x v="2"/>
    <s v="MEI"/>
    <s v="PAL"/>
    <s v="Bruno Henrique"/>
    <n v="1.4"/>
  </r>
  <r>
    <x v="1"/>
    <x v="9"/>
    <x v="2"/>
    <s v="ATA"/>
    <s v="BAH"/>
    <s v="Gilberto"/>
    <n v="7.4"/>
  </r>
  <r>
    <x v="1"/>
    <x v="9"/>
    <x v="2"/>
    <s v="ATA"/>
    <s v="PAL"/>
    <s v="Dudu"/>
    <n v="3"/>
  </r>
  <r>
    <x v="1"/>
    <x v="9"/>
    <x v="2"/>
    <s v="TEC"/>
    <s v="SAN"/>
    <s v="Jorge Sampaoli"/>
    <n v="5.97"/>
  </r>
  <r>
    <x v="1"/>
    <x v="9"/>
    <x v="3"/>
    <s v="GOL"/>
    <s v="SAN"/>
    <s v="Éverson"/>
    <n v="8"/>
  </r>
  <r>
    <x v="1"/>
    <x v="9"/>
    <x v="3"/>
    <s v="ZAG"/>
    <s v="CAM"/>
    <s v="Igor Rabello"/>
    <n v="-0.8"/>
  </r>
  <r>
    <x v="1"/>
    <x v="9"/>
    <x v="3"/>
    <s v="ZAG"/>
    <s v="GRE"/>
    <s v="Pedro Geromel"/>
    <n v="6.7"/>
  </r>
  <r>
    <x v="1"/>
    <x v="9"/>
    <x v="3"/>
    <s v="ZAG"/>
    <s v="SAN"/>
    <s v="Lucas Veríssimo"/>
    <n v="15.3"/>
  </r>
  <r>
    <x v="1"/>
    <x v="9"/>
    <x v="3"/>
    <s v="MEI"/>
    <s v="SAN"/>
    <s v="Carlos Sánchez"/>
    <n v="1.1000000000000001"/>
  </r>
  <r>
    <x v="1"/>
    <x v="9"/>
    <x v="3"/>
    <s v="MEI"/>
    <s v="VAS"/>
    <s v="Guarín"/>
    <n v="4.3"/>
  </r>
  <r>
    <x v="1"/>
    <x v="9"/>
    <x v="3"/>
    <s v="MEI"/>
    <s v="PAL"/>
    <s v="Bruno Henrique"/>
    <n v="1.4"/>
  </r>
  <r>
    <x v="1"/>
    <x v="9"/>
    <x v="3"/>
    <s v="MEI"/>
    <s v="GRE"/>
    <s v="Alisson"/>
    <n v="7.4"/>
  </r>
  <r>
    <x v="1"/>
    <x v="9"/>
    <x v="3"/>
    <s v="MEI"/>
    <s v="CAM"/>
    <s v="Cazares"/>
    <n v="9.1999999999999993"/>
  </r>
  <r>
    <x v="1"/>
    <x v="9"/>
    <x v="3"/>
    <s v="ATA"/>
    <s v="BAH"/>
    <s v="Gilberto"/>
    <n v="7.4"/>
  </r>
  <r>
    <x v="1"/>
    <x v="9"/>
    <x v="3"/>
    <s v="ATA"/>
    <s v="PAL"/>
    <s v="Dudu"/>
    <n v="3"/>
  </r>
  <r>
    <x v="1"/>
    <x v="9"/>
    <x v="3"/>
    <s v="TEC"/>
    <s v="SAN"/>
    <s v="Jorge Sampaoli"/>
    <n v="5.97"/>
  </r>
  <r>
    <x v="1"/>
    <x v="9"/>
    <x v="4"/>
    <s v="GOL"/>
    <s v="SAN"/>
    <s v="Éverson"/>
    <n v="8"/>
  </r>
  <r>
    <x v="1"/>
    <x v="9"/>
    <x v="4"/>
    <s v="ZAG"/>
    <s v="CAM"/>
    <s v="Igor Rabello"/>
    <n v="-0.8"/>
  </r>
  <r>
    <x v="1"/>
    <x v="9"/>
    <x v="4"/>
    <s v="ZAG"/>
    <s v="GRE"/>
    <s v="Pedro Geromel"/>
    <n v="6.7"/>
  </r>
  <r>
    <x v="1"/>
    <x v="9"/>
    <x v="4"/>
    <s v="ZAG"/>
    <s v="SAN"/>
    <s v="Lucas Veríssimo"/>
    <n v="15.3"/>
  </r>
  <r>
    <x v="1"/>
    <x v="9"/>
    <x v="4"/>
    <s v="MEI"/>
    <s v="SAN"/>
    <s v="Carlos Sánchez"/>
    <n v="1.1000000000000001"/>
  </r>
  <r>
    <x v="1"/>
    <x v="9"/>
    <x v="4"/>
    <s v="MEI"/>
    <s v="VAS"/>
    <s v="Guarín"/>
    <n v="4.3"/>
  </r>
  <r>
    <x v="1"/>
    <x v="9"/>
    <x v="4"/>
    <s v="MEI"/>
    <s v="PAL"/>
    <s v="Bruno Henrique"/>
    <n v="1.4"/>
  </r>
  <r>
    <x v="1"/>
    <x v="9"/>
    <x v="4"/>
    <s v="MEI"/>
    <s v="GRE"/>
    <s v="Alisson"/>
    <n v="7.4"/>
  </r>
  <r>
    <x v="1"/>
    <x v="9"/>
    <x v="4"/>
    <s v="ATA"/>
    <s v="BAH"/>
    <s v="Gilberto"/>
    <n v="7.4"/>
  </r>
  <r>
    <x v="1"/>
    <x v="9"/>
    <x v="4"/>
    <s v="ATA"/>
    <s v="PAL"/>
    <s v="Dudu"/>
    <n v="3"/>
  </r>
  <r>
    <x v="1"/>
    <x v="9"/>
    <x v="4"/>
    <s v="ATA"/>
    <s v="FLA"/>
    <s v="Bruno Henrique"/>
    <n v="0.8"/>
  </r>
  <r>
    <x v="1"/>
    <x v="9"/>
    <x v="4"/>
    <s v="TEC"/>
    <s v="SAN"/>
    <s v="Jorge Sampaoli"/>
    <n v="5.97"/>
  </r>
  <r>
    <x v="1"/>
    <x v="9"/>
    <x v="5"/>
    <s v="GOL"/>
    <s v="SAN"/>
    <s v="Éverson"/>
    <n v="8"/>
  </r>
  <r>
    <x v="1"/>
    <x v="9"/>
    <x v="5"/>
    <s v="ZAG"/>
    <s v="CAM"/>
    <s v="Igor Rabello"/>
    <n v="-0.8"/>
  </r>
  <r>
    <x v="1"/>
    <x v="9"/>
    <x v="5"/>
    <s v="ZAG"/>
    <s v="GRE"/>
    <s v="Pedro Geromel"/>
    <n v="6.7"/>
  </r>
  <r>
    <x v="1"/>
    <x v="9"/>
    <x v="5"/>
    <s v="LAT"/>
    <s v="PAL"/>
    <s v="Marcos Rocha"/>
    <n v="1.6"/>
  </r>
  <r>
    <x v="1"/>
    <x v="9"/>
    <x v="5"/>
    <s v="LAT"/>
    <s v="PAL"/>
    <s v="Diogo Barbosa"/>
    <n v="-1"/>
  </r>
  <r>
    <x v="1"/>
    <x v="9"/>
    <x v="5"/>
    <s v="MEI"/>
    <s v="SAN"/>
    <s v="Carlos Sánchez"/>
    <n v="1.1000000000000001"/>
  </r>
  <r>
    <x v="1"/>
    <x v="9"/>
    <x v="5"/>
    <s v="MEI"/>
    <s v="VAS"/>
    <s v="Guarín"/>
    <n v="4.3"/>
  </r>
  <r>
    <x v="1"/>
    <x v="9"/>
    <x v="5"/>
    <s v="MEI"/>
    <s v="PAL"/>
    <s v="Bruno Henrique"/>
    <n v="1.4"/>
  </r>
  <r>
    <x v="1"/>
    <x v="9"/>
    <x v="5"/>
    <s v="MEI"/>
    <s v="GRE"/>
    <s v="Alisson"/>
    <n v="7.4"/>
  </r>
  <r>
    <x v="1"/>
    <x v="9"/>
    <x v="5"/>
    <s v="MEI"/>
    <s v="CAM"/>
    <s v="Cazares"/>
    <n v="9.1999999999999993"/>
  </r>
  <r>
    <x v="1"/>
    <x v="9"/>
    <x v="5"/>
    <s v="ATA"/>
    <s v="BAH"/>
    <s v="Gilberto"/>
    <n v="7.4"/>
  </r>
  <r>
    <x v="1"/>
    <x v="9"/>
    <x v="5"/>
    <s v="TEC"/>
    <s v="SAN"/>
    <s v="Jorge Sampaoli"/>
    <n v="5.97"/>
  </r>
  <r>
    <x v="1"/>
    <x v="9"/>
    <x v="6"/>
    <s v="GOL"/>
    <s v="SAN"/>
    <s v="Éverson"/>
    <n v="8"/>
  </r>
  <r>
    <x v="1"/>
    <x v="9"/>
    <x v="6"/>
    <s v="ZAG"/>
    <s v="CAM"/>
    <s v="Igor Rabello"/>
    <n v="-0.8"/>
  </r>
  <r>
    <x v="1"/>
    <x v="9"/>
    <x v="6"/>
    <s v="ZAG"/>
    <s v="GRE"/>
    <s v="Pedro Geromel"/>
    <n v="6.7"/>
  </r>
  <r>
    <x v="1"/>
    <x v="9"/>
    <x v="6"/>
    <s v="ZAG"/>
    <s v="SAN"/>
    <s v="Lucas Veríssimo"/>
    <n v="15.3"/>
  </r>
  <r>
    <x v="1"/>
    <x v="9"/>
    <x v="6"/>
    <s v="LAT"/>
    <s v="PAL"/>
    <s v="Marcos Rocha"/>
    <n v="1.6"/>
  </r>
  <r>
    <x v="1"/>
    <x v="9"/>
    <x v="6"/>
    <s v="LAT"/>
    <s v="PAL"/>
    <s v="Diogo Barbosa"/>
    <n v="-1"/>
  </r>
  <r>
    <x v="1"/>
    <x v="9"/>
    <x v="6"/>
    <s v="MEI"/>
    <s v="SAN"/>
    <s v="Carlos Sánchez"/>
    <n v="1.1000000000000001"/>
  </r>
  <r>
    <x v="1"/>
    <x v="9"/>
    <x v="6"/>
    <s v="MEI"/>
    <s v="VAS"/>
    <s v="Guarín"/>
    <n v="4.3"/>
  </r>
  <r>
    <x v="1"/>
    <x v="9"/>
    <x v="6"/>
    <s v="MEI"/>
    <s v="PAL"/>
    <s v="Bruno Henrique"/>
    <n v="1.4"/>
  </r>
  <r>
    <x v="1"/>
    <x v="9"/>
    <x v="6"/>
    <s v="MEI"/>
    <s v="GRE"/>
    <s v="Alisson"/>
    <n v="7.4"/>
  </r>
  <r>
    <x v="1"/>
    <x v="9"/>
    <x v="6"/>
    <s v="ATA"/>
    <s v="BAH"/>
    <s v="Gilberto"/>
    <n v="7.4"/>
  </r>
  <r>
    <x v="1"/>
    <x v="9"/>
    <x v="6"/>
    <s v="TEC"/>
    <s v="SAN"/>
    <s v="Jorge Sampaoli"/>
    <n v="5.9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40">
  <r>
    <x v="0"/>
    <x v="0"/>
    <x v="0"/>
    <n v="51.470000000000006"/>
  </r>
  <r>
    <x v="0"/>
    <x v="0"/>
    <x v="1"/>
    <n v="50.77000000000001"/>
  </r>
  <r>
    <x v="0"/>
    <x v="0"/>
    <x v="2"/>
    <n v="45.77"/>
  </r>
  <r>
    <x v="0"/>
    <x v="0"/>
    <x v="3"/>
    <n v="48.27"/>
  </r>
  <r>
    <x v="0"/>
    <x v="0"/>
    <x v="4"/>
    <n v="54.27"/>
  </r>
  <r>
    <x v="0"/>
    <x v="0"/>
    <x v="5"/>
    <n v="53.570000000000007"/>
  </r>
  <r>
    <x v="0"/>
    <x v="0"/>
    <x v="6"/>
    <n v="62.77"/>
  </r>
  <r>
    <x v="0"/>
    <x v="1"/>
    <x v="0"/>
    <n v="65.89"/>
  </r>
  <r>
    <x v="0"/>
    <x v="1"/>
    <x v="1"/>
    <n v="64.490000000000009"/>
  </r>
  <r>
    <x v="0"/>
    <x v="1"/>
    <x v="2"/>
    <n v="78.890000000000015"/>
  </r>
  <r>
    <x v="0"/>
    <x v="1"/>
    <x v="3"/>
    <n v="74.69"/>
  </r>
  <r>
    <x v="0"/>
    <x v="1"/>
    <x v="4"/>
    <n v="73.19"/>
  </r>
  <r>
    <x v="0"/>
    <x v="1"/>
    <x v="5"/>
    <n v="77.789999999999992"/>
  </r>
  <r>
    <x v="0"/>
    <x v="1"/>
    <x v="6"/>
    <n v="73.489999999999981"/>
  </r>
  <r>
    <x v="0"/>
    <x v="2"/>
    <x v="0"/>
    <n v="79.690000000000012"/>
  </r>
  <r>
    <x v="0"/>
    <x v="2"/>
    <x v="1"/>
    <n v="75.09"/>
  </r>
  <r>
    <x v="0"/>
    <x v="2"/>
    <x v="2"/>
    <n v="81.489999999999995"/>
  </r>
  <r>
    <x v="0"/>
    <x v="2"/>
    <x v="3"/>
    <n v="77.69"/>
  </r>
  <r>
    <x v="0"/>
    <x v="2"/>
    <x v="4"/>
    <n v="62.589999999999989"/>
  </r>
  <r>
    <x v="0"/>
    <x v="2"/>
    <x v="5"/>
    <n v="78.09"/>
  </r>
  <r>
    <x v="0"/>
    <x v="2"/>
    <x v="6"/>
    <n v="63.79"/>
  </r>
  <r>
    <x v="0"/>
    <x v="3"/>
    <x v="0"/>
    <n v="87.649999999999991"/>
  </r>
  <r>
    <x v="0"/>
    <x v="3"/>
    <x v="1"/>
    <n v="90.75"/>
  </r>
  <r>
    <x v="0"/>
    <x v="3"/>
    <x v="2"/>
    <n v="95.649999999999991"/>
  </r>
  <r>
    <x v="0"/>
    <x v="3"/>
    <x v="3"/>
    <n v="96.649999999999991"/>
  </r>
  <r>
    <x v="0"/>
    <x v="3"/>
    <x v="4"/>
    <n v="89.049999999999983"/>
  </r>
  <r>
    <x v="0"/>
    <x v="3"/>
    <x v="5"/>
    <n v="93.85"/>
  </r>
  <r>
    <x v="0"/>
    <x v="3"/>
    <x v="6"/>
    <n v="84.149999999999991"/>
  </r>
  <r>
    <x v="0"/>
    <x v="4"/>
    <x v="0"/>
    <n v="57.819999999999993"/>
  </r>
  <r>
    <x v="0"/>
    <x v="4"/>
    <x v="1"/>
    <n v="45.519999999999996"/>
  </r>
  <r>
    <x v="0"/>
    <x v="4"/>
    <x v="2"/>
    <n v="55.419999999999995"/>
  </r>
  <r>
    <x v="0"/>
    <x v="4"/>
    <x v="3"/>
    <n v="42.819999999999993"/>
  </r>
  <r>
    <x v="0"/>
    <x v="4"/>
    <x v="4"/>
    <n v="43.12"/>
  </r>
  <r>
    <x v="0"/>
    <x v="4"/>
    <x v="5"/>
    <n v="49.11999999999999"/>
  </r>
  <r>
    <x v="0"/>
    <x v="4"/>
    <x v="6"/>
    <n v="49.11999999999999"/>
  </r>
  <r>
    <x v="0"/>
    <x v="5"/>
    <x v="0"/>
    <n v="58.72"/>
  </r>
  <r>
    <x v="0"/>
    <x v="5"/>
    <x v="1"/>
    <n v="58.92"/>
  </r>
  <r>
    <x v="0"/>
    <x v="5"/>
    <x v="2"/>
    <n v="71.820000000000007"/>
  </r>
  <r>
    <x v="0"/>
    <x v="5"/>
    <x v="3"/>
    <n v="79.62"/>
  </r>
  <r>
    <x v="0"/>
    <x v="5"/>
    <x v="4"/>
    <n v="79.820000000000007"/>
  </r>
  <r>
    <x v="0"/>
    <x v="5"/>
    <x v="5"/>
    <n v="79.12"/>
  </r>
  <r>
    <x v="0"/>
    <x v="5"/>
    <x v="6"/>
    <n v="86.92"/>
  </r>
  <r>
    <x v="0"/>
    <x v="6"/>
    <x v="0"/>
    <n v="66.36999999999999"/>
  </r>
  <r>
    <x v="0"/>
    <x v="6"/>
    <x v="1"/>
    <n v="67.569999999999993"/>
  </r>
  <r>
    <x v="0"/>
    <x v="6"/>
    <x v="2"/>
    <n v="54.269999999999996"/>
  </r>
  <r>
    <x v="0"/>
    <x v="6"/>
    <x v="3"/>
    <n v="54.27"/>
  </r>
  <r>
    <x v="0"/>
    <x v="6"/>
    <x v="4"/>
    <n v="66.67"/>
  </r>
  <r>
    <x v="0"/>
    <x v="6"/>
    <x v="5"/>
    <n v="57.57"/>
  </r>
  <r>
    <x v="0"/>
    <x v="6"/>
    <x v="6"/>
    <n v="68.77000000000001"/>
  </r>
  <r>
    <x v="0"/>
    <x v="7"/>
    <x v="0"/>
    <n v="58.1"/>
  </r>
  <r>
    <x v="0"/>
    <x v="7"/>
    <x v="1"/>
    <n v="57.800000000000004"/>
  </r>
  <r>
    <x v="0"/>
    <x v="7"/>
    <x v="2"/>
    <n v="67.499999999999986"/>
  </r>
  <r>
    <x v="0"/>
    <x v="7"/>
    <x v="3"/>
    <n v="62.699999999999996"/>
  </r>
  <r>
    <x v="0"/>
    <x v="7"/>
    <x v="4"/>
    <n v="64"/>
  </r>
  <r>
    <x v="0"/>
    <x v="7"/>
    <x v="5"/>
    <n v="71"/>
  </r>
  <r>
    <x v="0"/>
    <x v="7"/>
    <x v="6"/>
    <n v="67.800000000000011"/>
  </r>
  <r>
    <x v="0"/>
    <x v="8"/>
    <x v="0"/>
    <n v="21.4"/>
  </r>
  <r>
    <x v="0"/>
    <x v="8"/>
    <x v="1"/>
    <n v="22.099999999999998"/>
  </r>
  <r>
    <x v="0"/>
    <x v="8"/>
    <x v="2"/>
    <n v="28.3"/>
  </r>
  <r>
    <x v="0"/>
    <x v="8"/>
    <x v="3"/>
    <n v="36.5"/>
  </r>
  <r>
    <x v="0"/>
    <x v="8"/>
    <x v="4"/>
    <n v="39.9"/>
  </r>
  <r>
    <x v="0"/>
    <x v="8"/>
    <x v="5"/>
    <n v="22.799999999999997"/>
  </r>
  <r>
    <x v="0"/>
    <x v="8"/>
    <x v="6"/>
    <n v="33.699999999999996"/>
  </r>
  <r>
    <x v="0"/>
    <x v="9"/>
    <x v="0"/>
    <n v="102.65000000000002"/>
  </r>
  <r>
    <x v="0"/>
    <x v="9"/>
    <x v="1"/>
    <n v="104.05"/>
  </r>
  <r>
    <x v="0"/>
    <x v="9"/>
    <x v="2"/>
    <n v="95.75"/>
  </r>
  <r>
    <x v="0"/>
    <x v="9"/>
    <x v="3"/>
    <n v="101.64999999999999"/>
  </r>
  <r>
    <x v="0"/>
    <x v="9"/>
    <x v="4"/>
    <n v="85.25"/>
  </r>
  <r>
    <x v="0"/>
    <x v="9"/>
    <x v="5"/>
    <n v="98.55"/>
  </r>
  <r>
    <x v="0"/>
    <x v="9"/>
    <x v="6"/>
    <n v="86.65"/>
  </r>
  <r>
    <x v="1"/>
    <x v="0"/>
    <x v="0"/>
    <n v="16.53"/>
  </r>
  <r>
    <x v="1"/>
    <x v="0"/>
    <x v="1"/>
    <n v="15.830000000000002"/>
  </r>
  <r>
    <x v="1"/>
    <x v="0"/>
    <x v="2"/>
    <n v="19.13"/>
  </r>
  <r>
    <x v="1"/>
    <x v="0"/>
    <x v="3"/>
    <n v="18.03"/>
  </r>
  <r>
    <x v="1"/>
    <x v="0"/>
    <x v="4"/>
    <n v="18.13"/>
  </r>
  <r>
    <x v="1"/>
    <x v="0"/>
    <x v="5"/>
    <n v="20.529999999999998"/>
  </r>
  <r>
    <x v="1"/>
    <x v="0"/>
    <x v="6"/>
    <n v="20.229999999999997"/>
  </r>
  <r>
    <x v="1"/>
    <x v="1"/>
    <x v="0"/>
    <n v="37.94"/>
  </r>
  <r>
    <x v="1"/>
    <x v="1"/>
    <x v="1"/>
    <n v="40.139999999999993"/>
  </r>
  <r>
    <x v="1"/>
    <x v="1"/>
    <x v="2"/>
    <n v="48.739999999999995"/>
  </r>
  <r>
    <x v="1"/>
    <x v="1"/>
    <x v="3"/>
    <n v="51.339999999999996"/>
  </r>
  <r>
    <x v="1"/>
    <x v="1"/>
    <x v="4"/>
    <n v="52.339999999999996"/>
  </r>
  <r>
    <x v="1"/>
    <x v="1"/>
    <x v="5"/>
    <n v="53.339999999999989"/>
  </r>
  <r>
    <x v="1"/>
    <x v="1"/>
    <x v="6"/>
    <n v="54.739999999999995"/>
  </r>
  <r>
    <x v="1"/>
    <x v="2"/>
    <x v="0"/>
    <n v="64.720000000000013"/>
  </r>
  <r>
    <x v="1"/>
    <x v="2"/>
    <x v="1"/>
    <n v="54.32"/>
  </r>
  <r>
    <x v="1"/>
    <x v="2"/>
    <x v="2"/>
    <n v="87.92"/>
  </r>
  <r>
    <x v="1"/>
    <x v="2"/>
    <x v="3"/>
    <n v="73.820000000000007"/>
  </r>
  <r>
    <x v="1"/>
    <x v="2"/>
    <x v="4"/>
    <n v="70.52"/>
  </r>
  <r>
    <x v="1"/>
    <x v="2"/>
    <x v="5"/>
    <n v="79.52000000000001"/>
  </r>
  <r>
    <x v="1"/>
    <x v="2"/>
    <x v="6"/>
    <n v="72.52000000000001"/>
  </r>
  <r>
    <x v="1"/>
    <x v="3"/>
    <x v="0"/>
    <n v="49.33"/>
  </r>
  <r>
    <x v="1"/>
    <x v="3"/>
    <x v="1"/>
    <n v="33.33"/>
  </r>
  <r>
    <x v="1"/>
    <x v="3"/>
    <x v="2"/>
    <n v="61.13000000000001"/>
  </r>
  <r>
    <x v="1"/>
    <x v="3"/>
    <x v="3"/>
    <n v="47.23"/>
  </r>
  <r>
    <x v="1"/>
    <x v="3"/>
    <x v="4"/>
    <n v="45.93"/>
  </r>
  <r>
    <x v="1"/>
    <x v="3"/>
    <x v="5"/>
    <n v="44.830000000000005"/>
  </r>
  <r>
    <x v="1"/>
    <x v="3"/>
    <x v="6"/>
    <n v="45.629999999999995"/>
  </r>
  <r>
    <x v="1"/>
    <x v="4"/>
    <x v="0"/>
    <n v="45.56"/>
  </r>
  <r>
    <x v="1"/>
    <x v="4"/>
    <x v="1"/>
    <n v="48.56"/>
  </r>
  <r>
    <x v="1"/>
    <x v="4"/>
    <x v="2"/>
    <n v="42.660000000000011"/>
  </r>
  <r>
    <x v="1"/>
    <x v="4"/>
    <x v="3"/>
    <n v="45.36"/>
  </r>
  <r>
    <x v="1"/>
    <x v="4"/>
    <x v="4"/>
    <n v="46.260000000000005"/>
  </r>
  <r>
    <x v="1"/>
    <x v="4"/>
    <x v="5"/>
    <n v="48.56"/>
  </r>
  <r>
    <x v="1"/>
    <x v="4"/>
    <x v="6"/>
    <n v="49.16"/>
  </r>
  <r>
    <x v="1"/>
    <x v="5"/>
    <x v="0"/>
    <n v="49.819999999999993"/>
  </r>
  <r>
    <x v="1"/>
    <x v="5"/>
    <x v="1"/>
    <n v="61.819999999999993"/>
  </r>
  <r>
    <x v="1"/>
    <x v="5"/>
    <x v="2"/>
    <n v="60.02"/>
  </r>
  <r>
    <x v="1"/>
    <x v="5"/>
    <x v="3"/>
    <n v="61.82"/>
  </r>
  <r>
    <x v="1"/>
    <x v="5"/>
    <x v="4"/>
    <n v="72.320000000000007"/>
  </r>
  <r>
    <x v="1"/>
    <x v="5"/>
    <x v="5"/>
    <n v="64.320000000000007"/>
  </r>
  <r>
    <x v="1"/>
    <x v="5"/>
    <x v="6"/>
    <n v="64.62"/>
  </r>
  <r>
    <x v="1"/>
    <x v="6"/>
    <x v="0"/>
    <n v="75.19"/>
  </r>
  <r>
    <x v="1"/>
    <x v="6"/>
    <x v="1"/>
    <n v="69.389999999999986"/>
  </r>
  <r>
    <x v="1"/>
    <x v="6"/>
    <x v="2"/>
    <n v="82.39"/>
  </r>
  <r>
    <x v="1"/>
    <x v="6"/>
    <x v="3"/>
    <n v="78.09"/>
  </r>
  <r>
    <x v="1"/>
    <x v="6"/>
    <x v="4"/>
    <n v="70.989999999999995"/>
  </r>
  <r>
    <x v="1"/>
    <x v="6"/>
    <x v="5"/>
    <n v="81.09"/>
  </r>
  <r>
    <x v="1"/>
    <x v="6"/>
    <x v="6"/>
    <n v="75.490000000000009"/>
  </r>
  <r>
    <x v="1"/>
    <x v="7"/>
    <x v="0"/>
    <n v="46.480000000000004"/>
  </r>
  <r>
    <x v="1"/>
    <x v="7"/>
    <x v="1"/>
    <n v="43.480000000000004"/>
  </r>
  <r>
    <x v="1"/>
    <x v="7"/>
    <x v="2"/>
    <n v="58.480000000000011"/>
  </r>
  <r>
    <x v="1"/>
    <x v="7"/>
    <x v="3"/>
    <n v="56.480000000000011"/>
  </r>
  <r>
    <x v="1"/>
    <x v="7"/>
    <x v="4"/>
    <n v="58.88000000000001"/>
  </r>
  <r>
    <x v="1"/>
    <x v="7"/>
    <x v="5"/>
    <n v="56.88000000000001"/>
  </r>
  <r>
    <x v="1"/>
    <x v="7"/>
    <x v="6"/>
    <n v="60.280000000000008"/>
  </r>
  <r>
    <x v="1"/>
    <x v="8"/>
    <x v="0"/>
    <n v="52.93"/>
  </r>
  <r>
    <x v="1"/>
    <x v="8"/>
    <x v="1"/>
    <n v="54.43"/>
  </r>
  <r>
    <x v="1"/>
    <x v="8"/>
    <x v="2"/>
    <n v="54.63"/>
  </r>
  <r>
    <x v="1"/>
    <x v="8"/>
    <x v="3"/>
    <n v="61.63"/>
  </r>
  <r>
    <x v="1"/>
    <x v="8"/>
    <x v="4"/>
    <n v="46.43"/>
  </r>
  <r>
    <x v="1"/>
    <x v="8"/>
    <x v="5"/>
    <n v="53.93"/>
  </r>
  <r>
    <x v="1"/>
    <x v="8"/>
    <x v="6"/>
    <n v="44.230000000000004"/>
  </r>
  <r>
    <x v="1"/>
    <x v="9"/>
    <x v="0"/>
    <n v="60.569999999999993"/>
  </r>
  <r>
    <x v="1"/>
    <x v="9"/>
    <x v="1"/>
    <n v="68.97"/>
  </r>
  <r>
    <x v="1"/>
    <x v="9"/>
    <x v="2"/>
    <n v="38.469999999999992"/>
  </r>
  <r>
    <x v="1"/>
    <x v="9"/>
    <x v="3"/>
    <n v="45.069999999999993"/>
  </r>
  <r>
    <x v="1"/>
    <x v="9"/>
    <x v="4"/>
    <n v="51.269999999999989"/>
  </r>
  <r>
    <x v="1"/>
    <x v="9"/>
    <x v="5"/>
    <n v="52.97"/>
  </r>
  <r>
    <x v="1"/>
    <x v="9"/>
    <x v="6"/>
    <n v="57.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3" cacheId="19" applyNumberFormats="0" applyBorderFormats="0" applyFontFormats="0" applyPatternFormats="0" applyAlignmentFormats="0" applyWidthHeightFormats="1" dataCaption="Valores" updatedVersion="5" minRefreshableVersion="3" useAutoFormatting="1" rowGrandTotals="0" colGrandTotals="0" itemPrintTitles="1" createdVersion="5" indent="0" compact="0" compactData="0" multipleFieldFilters="0">
  <location ref="A1:D141" firstHeaderRow="1" firstDataRow="1" firstDataCol="3"/>
  <pivotFields count="7"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4"/>
        <item x="3"/>
        <item x="1"/>
        <item x="0"/>
        <item x="5"/>
        <item x="2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1"/>
    <field x="2"/>
  </rowFields>
  <rowItems count="140">
    <i>
      <x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1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</rowItems>
  <colItems count="1">
    <i/>
  </colItems>
  <dataFields count="1">
    <dataField name="Soma de PONTO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Tabela dinâmica4" cacheId="24" applyNumberFormats="0" applyBorderFormats="0" applyFontFormats="0" applyPatternFormats="0" applyAlignmentFormats="0" applyWidthHeightFormats="1" dataCaption="Valores" updatedVersion="5" minRefreshableVersion="3" useAutoFormatting="1" rowGrandTotals="0" colGrandTotals="0" itemPrintTitles="1" createdVersion="5" indent="0" compact="0" compactData="0" multipleFieldFilters="0">
  <location ref="A1:I22" firstHeaderRow="1" firstDataRow="2" firstDataCol="2"/>
  <pivotFields count="4"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7"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20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dataFields count="1">
    <dataField name="Soma de Soma de PONTO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ables/table1.xml><?xml version="1.0" encoding="utf-8"?>
<table xmlns="http://schemas.openxmlformats.org/spreadsheetml/2006/main" id="1" name="Tabela1" displayName="Tabela1" ref="A1:G1681" totalsRowShown="0">
  <autoFilter ref="A1:G1681"/>
  <tableColumns count="7">
    <tableColumn id="1" name="ANO"/>
    <tableColumn id="2" name="RODADA"/>
    <tableColumn id="3" name="FORMACAO" dataDxfId="0"/>
    <tableColumn id="4" name="POSICAO"/>
    <tableColumn id="5" name="CLUBE"/>
    <tableColumn id="6" name="APELIDO"/>
    <tableColumn id="7" name="PONTO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81"/>
  <sheetViews>
    <sheetView topLeftCell="A1659" workbookViewId="0">
      <selection activeCell="G12" sqref="G12"/>
    </sheetView>
  </sheetViews>
  <sheetFormatPr defaultRowHeight="15" x14ac:dyDescent="0.25"/>
  <cols>
    <col min="2" max="2" width="10.85546875" customWidth="1"/>
    <col min="3" max="3" width="13.5703125" customWidth="1"/>
    <col min="4" max="4" width="11.140625" customWidth="1"/>
    <col min="6" max="6" width="10.7109375" customWidth="1"/>
    <col min="7" max="7" width="10.5703125" customWidth="1"/>
  </cols>
  <sheetData>
    <row r="1" spans="1:7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2018</v>
      </c>
      <c r="B2">
        <v>6</v>
      </c>
      <c r="C2" s="1" t="s">
        <v>7</v>
      </c>
      <c r="D2" t="s">
        <v>8</v>
      </c>
      <c r="E2" t="s">
        <v>9</v>
      </c>
      <c r="F2" t="s">
        <v>10</v>
      </c>
      <c r="G2">
        <v>-2</v>
      </c>
    </row>
    <row r="3" spans="1:7" x14ac:dyDescent="0.25">
      <c r="A3">
        <v>2018</v>
      </c>
      <c r="B3">
        <v>6</v>
      </c>
      <c r="C3" s="1" t="s">
        <v>7</v>
      </c>
      <c r="D3" t="s">
        <v>11</v>
      </c>
      <c r="E3" t="s">
        <v>12</v>
      </c>
      <c r="F3" t="s">
        <v>13</v>
      </c>
      <c r="G3">
        <v>0.8</v>
      </c>
    </row>
    <row r="4" spans="1:7" x14ac:dyDescent="0.25">
      <c r="A4">
        <v>2018</v>
      </c>
      <c r="B4">
        <v>6</v>
      </c>
      <c r="C4" s="1" t="s">
        <v>7</v>
      </c>
      <c r="D4" t="s">
        <v>11</v>
      </c>
      <c r="E4" t="s">
        <v>14</v>
      </c>
      <c r="F4" t="s">
        <v>15</v>
      </c>
      <c r="G4">
        <v>6.5</v>
      </c>
    </row>
    <row r="5" spans="1:7" x14ac:dyDescent="0.25">
      <c r="A5">
        <v>2018</v>
      </c>
      <c r="B5">
        <v>6</v>
      </c>
      <c r="C5" s="1" t="s">
        <v>7</v>
      </c>
      <c r="D5" t="s">
        <v>16</v>
      </c>
      <c r="E5" t="s">
        <v>17</v>
      </c>
      <c r="F5" t="s">
        <v>18</v>
      </c>
      <c r="G5">
        <v>6.4</v>
      </c>
    </row>
    <row r="6" spans="1:7" x14ac:dyDescent="0.25">
      <c r="A6">
        <v>2018</v>
      </c>
      <c r="B6">
        <v>6</v>
      </c>
      <c r="C6" s="1" t="s">
        <v>7</v>
      </c>
      <c r="D6" t="s">
        <v>16</v>
      </c>
      <c r="E6" t="s">
        <v>19</v>
      </c>
      <c r="F6" t="s">
        <v>20</v>
      </c>
      <c r="G6">
        <v>5</v>
      </c>
    </row>
    <row r="7" spans="1:7" x14ac:dyDescent="0.25">
      <c r="A7">
        <v>2018</v>
      </c>
      <c r="B7">
        <v>6</v>
      </c>
      <c r="C7" s="1" t="s">
        <v>7</v>
      </c>
      <c r="D7" t="s">
        <v>21</v>
      </c>
      <c r="E7" t="s">
        <v>14</v>
      </c>
      <c r="F7" t="s">
        <v>22</v>
      </c>
      <c r="G7">
        <v>12</v>
      </c>
    </row>
    <row r="8" spans="1:7" x14ac:dyDescent="0.25">
      <c r="A8">
        <v>2018</v>
      </c>
      <c r="B8">
        <v>6</v>
      </c>
      <c r="C8" s="1" t="s">
        <v>7</v>
      </c>
      <c r="D8" t="s">
        <v>21</v>
      </c>
      <c r="E8" t="s">
        <v>23</v>
      </c>
      <c r="F8" t="s">
        <v>24</v>
      </c>
      <c r="G8">
        <v>5.7</v>
      </c>
    </row>
    <row r="9" spans="1:7" x14ac:dyDescent="0.25">
      <c r="A9">
        <v>2018</v>
      </c>
      <c r="B9">
        <v>6</v>
      </c>
      <c r="C9" s="1" t="s">
        <v>7</v>
      </c>
      <c r="D9" t="s">
        <v>21</v>
      </c>
      <c r="E9" t="s">
        <v>25</v>
      </c>
      <c r="F9" t="s">
        <v>26</v>
      </c>
      <c r="G9">
        <v>2.4</v>
      </c>
    </row>
    <row r="10" spans="1:7" x14ac:dyDescent="0.25">
      <c r="A10">
        <v>2018</v>
      </c>
      <c r="B10">
        <v>6</v>
      </c>
      <c r="C10" s="1" t="s">
        <v>7</v>
      </c>
      <c r="D10" t="s">
        <v>21</v>
      </c>
      <c r="E10" t="s">
        <v>27</v>
      </c>
      <c r="F10" t="s">
        <v>28</v>
      </c>
      <c r="G10">
        <v>5.9</v>
      </c>
    </row>
    <row r="11" spans="1:7" x14ac:dyDescent="0.25">
      <c r="A11">
        <v>2018</v>
      </c>
      <c r="B11">
        <v>6</v>
      </c>
      <c r="C11" s="1" t="s">
        <v>7</v>
      </c>
      <c r="D11" t="s">
        <v>29</v>
      </c>
      <c r="E11" t="s">
        <v>12</v>
      </c>
      <c r="F11" t="s">
        <v>30</v>
      </c>
      <c r="G11">
        <v>7.6</v>
      </c>
    </row>
    <row r="12" spans="1:7" x14ac:dyDescent="0.25">
      <c r="A12">
        <v>2018</v>
      </c>
      <c r="B12">
        <v>6</v>
      </c>
      <c r="C12" s="1" t="s">
        <v>7</v>
      </c>
      <c r="D12" t="s">
        <v>29</v>
      </c>
      <c r="E12" t="s">
        <v>31</v>
      </c>
      <c r="F12" t="s">
        <v>32</v>
      </c>
      <c r="G12">
        <v>-3.3</v>
      </c>
    </row>
    <row r="13" spans="1:7" x14ac:dyDescent="0.25">
      <c r="A13">
        <v>2018</v>
      </c>
      <c r="B13">
        <v>6</v>
      </c>
      <c r="C13" s="1" t="s">
        <v>7</v>
      </c>
      <c r="D13" t="s">
        <v>33</v>
      </c>
      <c r="E13" t="s">
        <v>12</v>
      </c>
      <c r="F13" t="s">
        <v>34</v>
      </c>
      <c r="G13">
        <v>1.27</v>
      </c>
    </row>
    <row r="14" spans="1:7" x14ac:dyDescent="0.25">
      <c r="A14">
        <v>2018</v>
      </c>
      <c r="B14">
        <v>6</v>
      </c>
      <c r="C14" s="1" t="s">
        <v>35</v>
      </c>
      <c r="D14" t="s">
        <v>8</v>
      </c>
      <c r="E14" t="s">
        <v>9</v>
      </c>
      <c r="F14" t="s">
        <v>10</v>
      </c>
      <c r="G14">
        <v>-2</v>
      </c>
    </row>
    <row r="15" spans="1:7" x14ac:dyDescent="0.25">
      <c r="A15">
        <v>2018</v>
      </c>
      <c r="B15">
        <v>6</v>
      </c>
      <c r="C15" s="1" t="s">
        <v>35</v>
      </c>
      <c r="D15" t="s">
        <v>11</v>
      </c>
      <c r="E15" t="s">
        <v>12</v>
      </c>
      <c r="F15" t="s">
        <v>13</v>
      </c>
      <c r="G15">
        <v>0.8</v>
      </c>
    </row>
    <row r="16" spans="1:7" x14ac:dyDescent="0.25">
      <c r="A16">
        <v>2018</v>
      </c>
      <c r="B16">
        <v>6</v>
      </c>
      <c r="C16" s="1" t="s">
        <v>35</v>
      </c>
      <c r="D16" t="s">
        <v>11</v>
      </c>
      <c r="E16" t="s">
        <v>14</v>
      </c>
      <c r="F16" t="s">
        <v>15</v>
      </c>
      <c r="G16">
        <v>6.5</v>
      </c>
    </row>
    <row r="17" spans="1:7" x14ac:dyDescent="0.25">
      <c r="A17">
        <v>2018</v>
      </c>
      <c r="B17">
        <v>6</v>
      </c>
      <c r="C17" s="1" t="s">
        <v>35</v>
      </c>
      <c r="D17" t="s">
        <v>16</v>
      </c>
      <c r="E17" t="s">
        <v>17</v>
      </c>
      <c r="F17" t="s">
        <v>18</v>
      </c>
      <c r="G17">
        <v>6.4</v>
      </c>
    </row>
    <row r="18" spans="1:7" x14ac:dyDescent="0.25">
      <c r="A18">
        <v>2018</v>
      </c>
      <c r="B18">
        <v>6</v>
      </c>
      <c r="C18" s="1" t="s">
        <v>35</v>
      </c>
      <c r="D18" t="s">
        <v>16</v>
      </c>
      <c r="E18" t="s">
        <v>19</v>
      </c>
      <c r="F18" t="s">
        <v>20</v>
      </c>
      <c r="G18">
        <v>5</v>
      </c>
    </row>
    <row r="19" spans="1:7" x14ac:dyDescent="0.25">
      <c r="A19">
        <v>2018</v>
      </c>
      <c r="B19">
        <v>6</v>
      </c>
      <c r="C19" s="1" t="s">
        <v>35</v>
      </c>
      <c r="D19" t="s">
        <v>21</v>
      </c>
      <c r="E19" t="s">
        <v>14</v>
      </c>
      <c r="F19" t="s">
        <v>22</v>
      </c>
      <c r="G19">
        <v>12</v>
      </c>
    </row>
    <row r="20" spans="1:7" x14ac:dyDescent="0.25">
      <c r="A20">
        <v>2018</v>
      </c>
      <c r="B20">
        <v>6</v>
      </c>
      <c r="C20" s="1" t="s">
        <v>35</v>
      </c>
      <c r="D20" t="s">
        <v>21</v>
      </c>
      <c r="E20" t="s">
        <v>23</v>
      </c>
      <c r="F20" t="s">
        <v>24</v>
      </c>
      <c r="G20">
        <v>5.7</v>
      </c>
    </row>
    <row r="21" spans="1:7" x14ac:dyDescent="0.25">
      <c r="A21">
        <v>2018</v>
      </c>
      <c r="B21">
        <v>6</v>
      </c>
      <c r="C21" s="1" t="s">
        <v>35</v>
      </c>
      <c r="D21" t="s">
        <v>21</v>
      </c>
      <c r="E21" t="s">
        <v>25</v>
      </c>
      <c r="F21" t="s">
        <v>26</v>
      </c>
      <c r="G21">
        <v>2.4</v>
      </c>
    </row>
    <row r="22" spans="1:7" x14ac:dyDescent="0.25">
      <c r="A22">
        <v>2018</v>
      </c>
      <c r="B22">
        <v>6</v>
      </c>
      <c r="C22" s="1" t="s">
        <v>35</v>
      </c>
      <c r="D22" t="s">
        <v>29</v>
      </c>
      <c r="E22" t="s">
        <v>12</v>
      </c>
      <c r="F22" t="s">
        <v>30</v>
      </c>
      <c r="G22">
        <v>7.6</v>
      </c>
    </row>
    <row r="23" spans="1:7" x14ac:dyDescent="0.25">
      <c r="A23">
        <v>2018</v>
      </c>
      <c r="B23">
        <v>6</v>
      </c>
      <c r="C23" s="1" t="s">
        <v>35</v>
      </c>
      <c r="D23" t="s">
        <v>29</v>
      </c>
      <c r="E23" t="s">
        <v>31</v>
      </c>
      <c r="F23" t="s">
        <v>32</v>
      </c>
      <c r="G23">
        <v>-3.3</v>
      </c>
    </row>
    <row r="24" spans="1:7" x14ac:dyDescent="0.25">
      <c r="A24">
        <v>2018</v>
      </c>
      <c r="B24">
        <v>6</v>
      </c>
      <c r="C24" s="1" t="s">
        <v>35</v>
      </c>
      <c r="D24" t="s">
        <v>29</v>
      </c>
      <c r="E24" t="s">
        <v>36</v>
      </c>
      <c r="F24" t="s">
        <v>37</v>
      </c>
      <c r="G24">
        <v>3.4</v>
      </c>
    </row>
    <row r="25" spans="1:7" x14ac:dyDescent="0.25">
      <c r="A25">
        <v>2018</v>
      </c>
      <c r="B25">
        <v>6</v>
      </c>
      <c r="C25" s="1" t="s">
        <v>35</v>
      </c>
      <c r="D25" t="s">
        <v>33</v>
      </c>
      <c r="E25" t="s">
        <v>12</v>
      </c>
      <c r="F25" t="s">
        <v>34</v>
      </c>
      <c r="G25">
        <v>1.27</v>
      </c>
    </row>
    <row r="26" spans="1:7" x14ac:dyDescent="0.25">
      <c r="A26">
        <v>2018</v>
      </c>
      <c r="B26">
        <v>6</v>
      </c>
      <c r="C26" s="1" t="s">
        <v>38</v>
      </c>
      <c r="D26" t="s">
        <v>8</v>
      </c>
      <c r="E26" t="s">
        <v>9</v>
      </c>
      <c r="F26" t="s">
        <v>10</v>
      </c>
      <c r="G26">
        <v>-2</v>
      </c>
    </row>
    <row r="27" spans="1:7" x14ac:dyDescent="0.25">
      <c r="A27">
        <v>2018</v>
      </c>
      <c r="B27">
        <v>6</v>
      </c>
      <c r="C27" s="1" t="s">
        <v>38</v>
      </c>
      <c r="D27" t="s">
        <v>11</v>
      </c>
      <c r="E27" t="s">
        <v>12</v>
      </c>
      <c r="F27" t="s">
        <v>13</v>
      </c>
      <c r="G27">
        <v>0.8</v>
      </c>
    </row>
    <row r="28" spans="1:7" x14ac:dyDescent="0.25">
      <c r="A28">
        <v>2018</v>
      </c>
      <c r="B28">
        <v>6</v>
      </c>
      <c r="C28" s="1" t="s">
        <v>38</v>
      </c>
      <c r="D28" t="s">
        <v>11</v>
      </c>
      <c r="E28" t="s">
        <v>14</v>
      </c>
      <c r="F28" t="s">
        <v>15</v>
      </c>
      <c r="G28">
        <v>6.5</v>
      </c>
    </row>
    <row r="29" spans="1:7" x14ac:dyDescent="0.25">
      <c r="A29">
        <v>2018</v>
      </c>
      <c r="B29">
        <v>6</v>
      </c>
      <c r="C29" s="1" t="s">
        <v>38</v>
      </c>
      <c r="D29" t="s">
        <v>11</v>
      </c>
      <c r="E29" t="s">
        <v>39</v>
      </c>
      <c r="F29" t="s">
        <v>40</v>
      </c>
      <c r="G29">
        <v>11.2</v>
      </c>
    </row>
    <row r="30" spans="1:7" x14ac:dyDescent="0.25">
      <c r="A30">
        <v>2018</v>
      </c>
      <c r="B30">
        <v>6</v>
      </c>
      <c r="C30" s="1" t="s">
        <v>38</v>
      </c>
      <c r="D30" t="s">
        <v>16</v>
      </c>
      <c r="E30" t="s">
        <v>17</v>
      </c>
      <c r="F30" t="s">
        <v>18</v>
      </c>
      <c r="G30">
        <v>6.4</v>
      </c>
    </row>
    <row r="31" spans="1:7" x14ac:dyDescent="0.25">
      <c r="A31">
        <v>2018</v>
      </c>
      <c r="B31">
        <v>6</v>
      </c>
      <c r="C31" s="1" t="s">
        <v>38</v>
      </c>
      <c r="D31" t="s">
        <v>16</v>
      </c>
      <c r="E31" t="s">
        <v>19</v>
      </c>
      <c r="F31" t="s">
        <v>20</v>
      </c>
      <c r="G31">
        <v>5</v>
      </c>
    </row>
    <row r="32" spans="1:7" x14ac:dyDescent="0.25">
      <c r="A32">
        <v>2018</v>
      </c>
      <c r="B32">
        <v>6</v>
      </c>
      <c r="C32" s="1" t="s">
        <v>38</v>
      </c>
      <c r="D32" t="s">
        <v>21</v>
      </c>
      <c r="E32" t="s">
        <v>14</v>
      </c>
      <c r="F32" t="s">
        <v>22</v>
      </c>
      <c r="G32">
        <v>12</v>
      </c>
    </row>
    <row r="33" spans="1:7" x14ac:dyDescent="0.25">
      <c r="A33">
        <v>2018</v>
      </c>
      <c r="B33">
        <v>6</v>
      </c>
      <c r="C33" s="1" t="s">
        <v>38</v>
      </c>
      <c r="D33" t="s">
        <v>21</v>
      </c>
      <c r="E33" t="s">
        <v>23</v>
      </c>
      <c r="F33" t="s">
        <v>24</v>
      </c>
      <c r="G33">
        <v>5.7</v>
      </c>
    </row>
    <row r="34" spans="1:7" x14ac:dyDescent="0.25">
      <c r="A34">
        <v>2018</v>
      </c>
      <c r="B34">
        <v>6</v>
      </c>
      <c r="C34" s="1" t="s">
        <v>38</v>
      </c>
      <c r="D34" t="s">
        <v>21</v>
      </c>
      <c r="E34" t="s">
        <v>25</v>
      </c>
      <c r="F34" t="s">
        <v>26</v>
      </c>
      <c r="G34">
        <v>2.4</v>
      </c>
    </row>
    <row r="35" spans="1:7" x14ac:dyDescent="0.25">
      <c r="A35">
        <v>2018</v>
      </c>
      <c r="B35">
        <v>6</v>
      </c>
      <c r="C35" s="1" t="s">
        <v>38</v>
      </c>
      <c r="D35" t="s">
        <v>29</v>
      </c>
      <c r="E35" t="s">
        <v>12</v>
      </c>
      <c r="F35" t="s">
        <v>30</v>
      </c>
      <c r="G35">
        <v>7.6</v>
      </c>
    </row>
    <row r="36" spans="1:7" x14ac:dyDescent="0.25">
      <c r="A36">
        <v>2018</v>
      </c>
      <c r="B36">
        <v>6</v>
      </c>
      <c r="C36" s="1" t="s">
        <v>38</v>
      </c>
      <c r="D36" t="s">
        <v>29</v>
      </c>
      <c r="E36" t="s">
        <v>31</v>
      </c>
      <c r="F36" t="s">
        <v>32</v>
      </c>
      <c r="G36">
        <v>-3.3</v>
      </c>
    </row>
    <row r="37" spans="1:7" x14ac:dyDescent="0.25">
      <c r="A37">
        <v>2018</v>
      </c>
      <c r="B37">
        <v>6</v>
      </c>
      <c r="C37" s="1" t="s">
        <v>38</v>
      </c>
      <c r="D37" t="s">
        <v>33</v>
      </c>
      <c r="E37" t="s">
        <v>12</v>
      </c>
      <c r="F37" t="s">
        <v>34</v>
      </c>
      <c r="G37">
        <v>1.27</v>
      </c>
    </row>
    <row r="38" spans="1:7" x14ac:dyDescent="0.25">
      <c r="A38">
        <v>2018</v>
      </c>
      <c r="B38">
        <v>6</v>
      </c>
      <c r="C38" s="1" t="s">
        <v>41</v>
      </c>
      <c r="D38" t="s">
        <v>8</v>
      </c>
      <c r="E38" t="s">
        <v>9</v>
      </c>
      <c r="F38" t="s">
        <v>10</v>
      </c>
      <c r="G38">
        <v>-2</v>
      </c>
    </row>
    <row r="39" spans="1:7" x14ac:dyDescent="0.25">
      <c r="A39">
        <v>2018</v>
      </c>
      <c r="B39">
        <v>6</v>
      </c>
      <c r="C39" s="1" t="s">
        <v>41</v>
      </c>
      <c r="D39" t="s">
        <v>11</v>
      </c>
      <c r="E39" t="s">
        <v>12</v>
      </c>
      <c r="F39" t="s">
        <v>13</v>
      </c>
      <c r="G39">
        <v>0.8</v>
      </c>
    </row>
    <row r="40" spans="1:7" x14ac:dyDescent="0.25">
      <c r="A40">
        <v>2018</v>
      </c>
      <c r="B40">
        <v>6</v>
      </c>
      <c r="C40" s="1" t="s">
        <v>41</v>
      </c>
      <c r="D40" t="s">
        <v>11</v>
      </c>
      <c r="E40" t="s">
        <v>14</v>
      </c>
      <c r="F40" t="s">
        <v>15</v>
      </c>
      <c r="G40">
        <v>6.5</v>
      </c>
    </row>
    <row r="41" spans="1:7" x14ac:dyDescent="0.25">
      <c r="A41">
        <v>2018</v>
      </c>
      <c r="B41">
        <v>6</v>
      </c>
      <c r="C41" s="1" t="s">
        <v>41</v>
      </c>
      <c r="D41" t="s">
        <v>11</v>
      </c>
      <c r="E41" t="s">
        <v>39</v>
      </c>
      <c r="F41" t="s">
        <v>40</v>
      </c>
      <c r="G41">
        <v>11.2</v>
      </c>
    </row>
    <row r="42" spans="1:7" x14ac:dyDescent="0.25">
      <c r="A42">
        <v>2018</v>
      </c>
      <c r="B42">
        <v>6</v>
      </c>
      <c r="C42" s="1" t="s">
        <v>41</v>
      </c>
      <c r="D42" t="s">
        <v>21</v>
      </c>
      <c r="E42" t="s">
        <v>14</v>
      </c>
      <c r="F42" t="s">
        <v>22</v>
      </c>
      <c r="G42">
        <v>12</v>
      </c>
    </row>
    <row r="43" spans="1:7" x14ac:dyDescent="0.25">
      <c r="A43">
        <v>2018</v>
      </c>
      <c r="B43">
        <v>6</v>
      </c>
      <c r="C43" s="1" t="s">
        <v>41</v>
      </c>
      <c r="D43" t="s">
        <v>21</v>
      </c>
      <c r="E43" t="s">
        <v>23</v>
      </c>
      <c r="F43" t="s">
        <v>24</v>
      </c>
      <c r="G43">
        <v>5.7</v>
      </c>
    </row>
    <row r="44" spans="1:7" x14ac:dyDescent="0.25">
      <c r="A44">
        <v>2018</v>
      </c>
      <c r="B44">
        <v>6</v>
      </c>
      <c r="C44" s="1" t="s">
        <v>41</v>
      </c>
      <c r="D44" t="s">
        <v>21</v>
      </c>
      <c r="E44" t="s">
        <v>25</v>
      </c>
      <c r="F44" t="s">
        <v>26</v>
      </c>
      <c r="G44">
        <v>2.4</v>
      </c>
    </row>
    <row r="45" spans="1:7" x14ac:dyDescent="0.25">
      <c r="A45">
        <v>2018</v>
      </c>
      <c r="B45">
        <v>6</v>
      </c>
      <c r="C45" s="1" t="s">
        <v>41</v>
      </c>
      <c r="D45" t="s">
        <v>21</v>
      </c>
      <c r="E45" t="s">
        <v>27</v>
      </c>
      <c r="F45" t="s">
        <v>28</v>
      </c>
      <c r="G45">
        <v>5.9</v>
      </c>
    </row>
    <row r="46" spans="1:7" x14ac:dyDescent="0.25">
      <c r="A46">
        <v>2018</v>
      </c>
      <c r="B46">
        <v>6</v>
      </c>
      <c r="C46" s="1" t="s">
        <v>41</v>
      </c>
      <c r="D46" t="s">
        <v>21</v>
      </c>
      <c r="E46" t="s">
        <v>39</v>
      </c>
      <c r="F46" t="s">
        <v>42</v>
      </c>
      <c r="G46">
        <v>2.7</v>
      </c>
    </row>
    <row r="47" spans="1:7" x14ac:dyDescent="0.25">
      <c r="A47">
        <v>2018</v>
      </c>
      <c r="B47">
        <v>6</v>
      </c>
      <c r="C47" s="1" t="s">
        <v>41</v>
      </c>
      <c r="D47" t="s">
        <v>29</v>
      </c>
      <c r="E47" t="s">
        <v>12</v>
      </c>
      <c r="F47" t="s">
        <v>30</v>
      </c>
      <c r="G47">
        <v>7.6</v>
      </c>
    </row>
    <row r="48" spans="1:7" x14ac:dyDescent="0.25">
      <c r="A48">
        <v>2018</v>
      </c>
      <c r="B48">
        <v>6</v>
      </c>
      <c r="C48" s="1" t="s">
        <v>41</v>
      </c>
      <c r="D48" t="s">
        <v>29</v>
      </c>
      <c r="E48" t="s">
        <v>31</v>
      </c>
      <c r="F48" t="s">
        <v>32</v>
      </c>
      <c r="G48">
        <v>-3.3</v>
      </c>
    </row>
    <row r="49" spans="1:7" x14ac:dyDescent="0.25">
      <c r="A49">
        <v>2018</v>
      </c>
      <c r="B49">
        <v>6</v>
      </c>
      <c r="C49" s="1" t="s">
        <v>41</v>
      </c>
      <c r="D49" t="s">
        <v>33</v>
      </c>
      <c r="E49" t="s">
        <v>12</v>
      </c>
      <c r="F49" t="s">
        <v>34</v>
      </c>
      <c r="G49">
        <v>1.27</v>
      </c>
    </row>
    <row r="50" spans="1:7" x14ac:dyDescent="0.25">
      <c r="A50">
        <v>2018</v>
      </c>
      <c r="B50">
        <v>6</v>
      </c>
      <c r="C50" s="1" t="s">
        <v>43</v>
      </c>
      <c r="D50" t="s">
        <v>8</v>
      </c>
      <c r="E50" t="s">
        <v>9</v>
      </c>
      <c r="F50" t="s">
        <v>10</v>
      </c>
      <c r="G50">
        <v>-2</v>
      </c>
    </row>
    <row r="51" spans="1:7" x14ac:dyDescent="0.25">
      <c r="A51">
        <v>2018</v>
      </c>
      <c r="B51">
        <v>6</v>
      </c>
      <c r="C51" s="1" t="s">
        <v>43</v>
      </c>
      <c r="D51" t="s">
        <v>11</v>
      </c>
      <c r="E51" t="s">
        <v>12</v>
      </c>
      <c r="F51" t="s">
        <v>13</v>
      </c>
      <c r="G51">
        <v>0.8</v>
      </c>
    </row>
    <row r="52" spans="1:7" x14ac:dyDescent="0.25">
      <c r="A52">
        <v>2018</v>
      </c>
      <c r="B52">
        <v>6</v>
      </c>
      <c r="C52" s="1" t="s">
        <v>43</v>
      </c>
      <c r="D52" t="s">
        <v>11</v>
      </c>
      <c r="E52" t="s">
        <v>14</v>
      </c>
      <c r="F52" t="s">
        <v>15</v>
      </c>
      <c r="G52">
        <v>6.5</v>
      </c>
    </row>
    <row r="53" spans="1:7" x14ac:dyDescent="0.25">
      <c r="A53">
        <v>2018</v>
      </c>
      <c r="B53">
        <v>6</v>
      </c>
      <c r="C53" s="1" t="s">
        <v>43</v>
      </c>
      <c r="D53" t="s">
        <v>11</v>
      </c>
      <c r="E53" t="s">
        <v>39</v>
      </c>
      <c r="F53" t="s">
        <v>40</v>
      </c>
      <c r="G53">
        <v>11.2</v>
      </c>
    </row>
    <row r="54" spans="1:7" x14ac:dyDescent="0.25">
      <c r="A54">
        <v>2018</v>
      </c>
      <c r="B54">
        <v>6</v>
      </c>
      <c r="C54" s="1" t="s">
        <v>43</v>
      </c>
      <c r="D54" t="s">
        <v>21</v>
      </c>
      <c r="E54" t="s">
        <v>14</v>
      </c>
      <c r="F54" t="s">
        <v>22</v>
      </c>
      <c r="G54">
        <v>12</v>
      </c>
    </row>
    <row r="55" spans="1:7" x14ac:dyDescent="0.25">
      <c r="A55">
        <v>2018</v>
      </c>
      <c r="B55">
        <v>6</v>
      </c>
      <c r="C55" s="1" t="s">
        <v>43</v>
      </c>
      <c r="D55" t="s">
        <v>21</v>
      </c>
      <c r="E55" t="s">
        <v>23</v>
      </c>
      <c r="F55" t="s">
        <v>24</v>
      </c>
      <c r="G55">
        <v>5.7</v>
      </c>
    </row>
    <row r="56" spans="1:7" x14ac:dyDescent="0.25">
      <c r="A56">
        <v>2018</v>
      </c>
      <c r="B56">
        <v>6</v>
      </c>
      <c r="C56" s="1" t="s">
        <v>43</v>
      </c>
      <c r="D56" t="s">
        <v>21</v>
      </c>
      <c r="E56" t="s">
        <v>25</v>
      </c>
      <c r="F56" t="s">
        <v>26</v>
      </c>
      <c r="G56">
        <v>2.4</v>
      </c>
    </row>
    <row r="57" spans="1:7" x14ac:dyDescent="0.25">
      <c r="A57">
        <v>2018</v>
      </c>
      <c r="B57">
        <v>6</v>
      </c>
      <c r="C57" s="1" t="s">
        <v>43</v>
      </c>
      <c r="D57" t="s">
        <v>21</v>
      </c>
      <c r="E57" t="s">
        <v>27</v>
      </c>
      <c r="F57" t="s">
        <v>28</v>
      </c>
      <c r="G57">
        <v>5.9</v>
      </c>
    </row>
    <row r="58" spans="1:7" x14ac:dyDescent="0.25">
      <c r="A58">
        <v>2018</v>
      </c>
      <c r="B58">
        <v>6</v>
      </c>
      <c r="C58" s="1" t="s">
        <v>43</v>
      </c>
      <c r="D58" t="s">
        <v>29</v>
      </c>
      <c r="E58" t="s">
        <v>12</v>
      </c>
      <c r="F58" t="s">
        <v>30</v>
      </c>
      <c r="G58">
        <v>7.6</v>
      </c>
    </row>
    <row r="59" spans="1:7" x14ac:dyDescent="0.25">
      <c r="A59">
        <v>2018</v>
      </c>
      <c r="B59">
        <v>6</v>
      </c>
      <c r="C59" s="1" t="s">
        <v>43</v>
      </c>
      <c r="D59" t="s">
        <v>29</v>
      </c>
      <c r="E59" t="s">
        <v>31</v>
      </c>
      <c r="F59" t="s">
        <v>32</v>
      </c>
      <c r="G59">
        <v>-3.3</v>
      </c>
    </row>
    <row r="60" spans="1:7" x14ac:dyDescent="0.25">
      <c r="A60">
        <v>2018</v>
      </c>
      <c r="B60">
        <v>6</v>
      </c>
      <c r="C60" s="1" t="s">
        <v>43</v>
      </c>
      <c r="D60" t="s">
        <v>29</v>
      </c>
      <c r="E60" t="s">
        <v>36</v>
      </c>
      <c r="F60" t="s">
        <v>37</v>
      </c>
      <c r="G60">
        <v>3.4</v>
      </c>
    </row>
    <row r="61" spans="1:7" x14ac:dyDescent="0.25">
      <c r="A61">
        <v>2018</v>
      </c>
      <c r="B61">
        <v>6</v>
      </c>
      <c r="C61" s="1" t="s">
        <v>43</v>
      </c>
      <c r="D61" t="s">
        <v>33</v>
      </c>
      <c r="E61" t="s">
        <v>12</v>
      </c>
      <c r="F61" t="s">
        <v>34</v>
      </c>
      <c r="G61">
        <v>1.27</v>
      </c>
    </row>
    <row r="62" spans="1:7" x14ac:dyDescent="0.25">
      <c r="A62">
        <v>2018</v>
      </c>
      <c r="B62">
        <v>6</v>
      </c>
      <c r="C62" s="1" t="s">
        <v>44</v>
      </c>
      <c r="D62" t="s">
        <v>8</v>
      </c>
      <c r="E62" t="s">
        <v>9</v>
      </c>
      <c r="F62" t="s">
        <v>10</v>
      </c>
      <c r="G62">
        <v>-2</v>
      </c>
    </row>
    <row r="63" spans="1:7" x14ac:dyDescent="0.25">
      <c r="A63">
        <v>2018</v>
      </c>
      <c r="B63">
        <v>6</v>
      </c>
      <c r="C63" s="1" t="s">
        <v>44</v>
      </c>
      <c r="D63" t="s">
        <v>11</v>
      </c>
      <c r="E63" t="s">
        <v>12</v>
      </c>
      <c r="F63" t="s">
        <v>13</v>
      </c>
      <c r="G63">
        <v>0.8</v>
      </c>
    </row>
    <row r="64" spans="1:7" x14ac:dyDescent="0.25">
      <c r="A64">
        <v>2018</v>
      </c>
      <c r="B64">
        <v>6</v>
      </c>
      <c r="C64" s="1" t="s">
        <v>44</v>
      </c>
      <c r="D64" t="s">
        <v>11</v>
      </c>
      <c r="E64" t="s">
        <v>14</v>
      </c>
      <c r="F64" t="s">
        <v>15</v>
      </c>
      <c r="G64">
        <v>6.5</v>
      </c>
    </row>
    <row r="65" spans="1:7" x14ac:dyDescent="0.25">
      <c r="A65">
        <v>2018</v>
      </c>
      <c r="B65">
        <v>6</v>
      </c>
      <c r="C65" s="1" t="s">
        <v>44</v>
      </c>
      <c r="D65" t="s">
        <v>16</v>
      </c>
      <c r="E65" t="s">
        <v>17</v>
      </c>
      <c r="F65" t="s">
        <v>18</v>
      </c>
      <c r="G65">
        <v>6.4</v>
      </c>
    </row>
    <row r="66" spans="1:7" x14ac:dyDescent="0.25">
      <c r="A66">
        <v>2018</v>
      </c>
      <c r="B66">
        <v>6</v>
      </c>
      <c r="C66" s="1" t="s">
        <v>44</v>
      </c>
      <c r="D66" t="s">
        <v>16</v>
      </c>
      <c r="E66" t="s">
        <v>19</v>
      </c>
      <c r="F66" t="s">
        <v>20</v>
      </c>
      <c r="G66">
        <v>5</v>
      </c>
    </row>
    <row r="67" spans="1:7" x14ac:dyDescent="0.25">
      <c r="A67">
        <v>2018</v>
      </c>
      <c r="B67">
        <v>6</v>
      </c>
      <c r="C67" s="1" t="s">
        <v>44</v>
      </c>
      <c r="D67" t="s">
        <v>21</v>
      </c>
      <c r="E67" t="s">
        <v>14</v>
      </c>
      <c r="F67" t="s">
        <v>22</v>
      </c>
      <c r="G67">
        <v>12</v>
      </c>
    </row>
    <row r="68" spans="1:7" x14ac:dyDescent="0.25">
      <c r="A68">
        <v>2018</v>
      </c>
      <c r="B68">
        <v>6</v>
      </c>
      <c r="C68" s="1" t="s">
        <v>44</v>
      </c>
      <c r="D68" t="s">
        <v>21</v>
      </c>
      <c r="E68" t="s">
        <v>23</v>
      </c>
      <c r="F68" t="s">
        <v>24</v>
      </c>
      <c r="G68">
        <v>5.7</v>
      </c>
    </row>
    <row r="69" spans="1:7" x14ac:dyDescent="0.25">
      <c r="A69">
        <v>2018</v>
      </c>
      <c r="B69">
        <v>6</v>
      </c>
      <c r="C69" s="1" t="s">
        <v>44</v>
      </c>
      <c r="D69" t="s">
        <v>21</v>
      </c>
      <c r="E69" t="s">
        <v>25</v>
      </c>
      <c r="F69" t="s">
        <v>26</v>
      </c>
      <c r="G69">
        <v>2.4</v>
      </c>
    </row>
    <row r="70" spans="1:7" x14ac:dyDescent="0.25">
      <c r="A70">
        <v>2018</v>
      </c>
      <c r="B70">
        <v>6</v>
      </c>
      <c r="C70" s="1" t="s">
        <v>44</v>
      </c>
      <c r="D70" t="s">
        <v>21</v>
      </c>
      <c r="E70" t="s">
        <v>27</v>
      </c>
      <c r="F70" t="s">
        <v>28</v>
      </c>
      <c r="G70">
        <v>5.9</v>
      </c>
    </row>
    <row r="71" spans="1:7" x14ac:dyDescent="0.25">
      <c r="A71">
        <v>2018</v>
      </c>
      <c r="B71">
        <v>6</v>
      </c>
      <c r="C71" s="1" t="s">
        <v>44</v>
      </c>
      <c r="D71" t="s">
        <v>21</v>
      </c>
      <c r="E71" t="s">
        <v>39</v>
      </c>
      <c r="F71" t="s">
        <v>42</v>
      </c>
      <c r="G71">
        <v>2.7</v>
      </c>
    </row>
    <row r="72" spans="1:7" x14ac:dyDescent="0.25">
      <c r="A72">
        <v>2018</v>
      </c>
      <c r="B72">
        <v>6</v>
      </c>
      <c r="C72" s="1" t="s">
        <v>44</v>
      </c>
      <c r="D72" t="s">
        <v>29</v>
      </c>
      <c r="E72" t="s">
        <v>12</v>
      </c>
      <c r="F72" t="s">
        <v>30</v>
      </c>
      <c r="G72">
        <v>7.6</v>
      </c>
    </row>
    <row r="73" spans="1:7" x14ac:dyDescent="0.25">
      <c r="A73">
        <v>2018</v>
      </c>
      <c r="B73">
        <v>6</v>
      </c>
      <c r="C73" s="1" t="s">
        <v>44</v>
      </c>
      <c r="D73" t="s">
        <v>33</v>
      </c>
      <c r="E73" t="s">
        <v>12</v>
      </c>
      <c r="F73" t="s">
        <v>34</v>
      </c>
      <c r="G73">
        <v>1.27</v>
      </c>
    </row>
    <row r="74" spans="1:7" x14ac:dyDescent="0.25">
      <c r="A74">
        <v>2018</v>
      </c>
      <c r="B74">
        <v>6</v>
      </c>
      <c r="C74" s="1" t="s">
        <v>45</v>
      </c>
      <c r="D74" t="s">
        <v>8</v>
      </c>
      <c r="E74" t="s">
        <v>9</v>
      </c>
      <c r="F74" t="s">
        <v>10</v>
      </c>
      <c r="G74">
        <v>-2</v>
      </c>
    </row>
    <row r="75" spans="1:7" x14ac:dyDescent="0.25">
      <c r="A75">
        <v>2018</v>
      </c>
      <c r="B75">
        <v>6</v>
      </c>
      <c r="C75" s="1" t="s">
        <v>45</v>
      </c>
      <c r="D75" t="s">
        <v>11</v>
      </c>
      <c r="E75" t="s">
        <v>12</v>
      </c>
      <c r="F75" t="s">
        <v>13</v>
      </c>
      <c r="G75">
        <v>0.8</v>
      </c>
    </row>
    <row r="76" spans="1:7" x14ac:dyDescent="0.25">
      <c r="A76">
        <v>2018</v>
      </c>
      <c r="B76">
        <v>6</v>
      </c>
      <c r="C76" s="1" t="s">
        <v>45</v>
      </c>
      <c r="D76" t="s">
        <v>11</v>
      </c>
      <c r="E76" t="s">
        <v>14</v>
      </c>
      <c r="F76" t="s">
        <v>15</v>
      </c>
      <c r="G76">
        <v>6.5</v>
      </c>
    </row>
    <row r="77" spans="1:7" x14ac:dyDescent="0.25">
      <c r="A77">
        <v>2018</v>
      </c>
      <c r="B77">
        <v>6</v>
      </c>
      <c r="C77" s="1" t="s">
        <v>45</v>
      </c>
      <c r="D77" t="s">
        <v>11</v>
      </c>
      <c r="E77" t="s">
        <v>39</v>
      </c>
      <c r="F77" t="s">
        <v>40</v>
      </c>
      <c r="G77">
        <v>11.2</v>
      </c>
    </row>
    <row r="78" spans="1:7" x14ac:dyDescent="0.25">
      <c r="A78">
        <v>2018</v>
      </c>
      <c r="B78">
        <v>6</v>
      </c>
      <c r="C78" s="1" t="s">
        <v>45</v>
      </c>
      <c r="D78" t="s">
        <v>16</v>
      </c>
      <c r="E78" t="s">
        <v>17</v>
      </c>
      <c r="F78" t="s">
        <v>18</v>
      </c>
      <c r="G78">
        <v>6.4</v>
      </c>
    </row>
    <row r="79" spans="1:7" x14ac:dyDescent="0.25">
      <c r="A79">
        <v>2018</v>
      </c>
      <c r="B79">
        <v>6</v>
      </c>
      <c r="C79" s="1" t="s">
        <v>45</v>
      </c>
      <c r="D79" t="s">
        <v>16</v>
      </c>
      <c r="E79" t="s">
        <v>19</v>
      </c>
      <c r="F79" t="s">
        <v>20</v>
      </c>
      <c r="G79">
        <v>5</v>
      </c>
    </row>
    <row r="80" spans="1:7" x14ac:dyDescent="0.25">
      <c r="A80">
        <v>2018</v>
      </c>
      <c r="B80">
        <v>6</v>
      </c>
      <c r="C80" s="1" t="s">
        <v>45</v>
      </c>
      <c r="D80" t="s">
        <v>21</v>
      </c>
      <c r="E80" t="s">
        <v>14</v>
      </c>
      <c r="F80" t="s">
        <v>22</v>
      </c>
      <c r="G80">
        <v>12</v>
      </c>
    </row>
    <row r="81" spans="1:7" x14ac:dyDescent="0.25">
      <c r="A81">
        <v>2018</v>
      </c>
      <c r="B81">
        <v>6</v>
      </c>
      <c r="C81" s="1" t="s">
        <v>45</v>
      </c>
      <c r="D81" t="s">
        <v>21</v>
      </c>
      <c r="E81" t="s">
        <v>23</v>
      </c>
      <c r="F81" t="s">
        <v>24</v>
      </c>
      <c r="G81">
        <v>5.7</v>
      </c>
    </row>
    <row r="82" spans="1:7" x14ac:dyDescent="0.25">
      <c r="A82">
        <v>2018</v>
      </c>
      <c r="B82">
        <v>6</v>
      </c>
      <c r="C82" s="1" t="s">
        <v>45</v>
      </c>
      <c r="D82" t="s">
        <v>21</v>
      </c>
      <c r="E82" t="s">
        <v>25</v>
      </c>
      <c r="F82" t="s">
        <v>26</v>
      </c>
      <c r="G82">
        <v>2.4</v>
      </c>
    </row>
    <row r="83" spans="1:7" x14ac:dyDescent="0.25">
      <c r="A83">
        <v>2018</v>
      </c>
      <c r="B83">
        <v>6</v>
      </c>
      <c r="C83" s="1" t="s">
        <v>45</v>
      </c>
      <c r="D83" t="s">
        <v>21</v>
      </c>
      <c r="E83" t="s">
        <v>27</v>
      </c>
      <c r="F83" t="s">
        <v>28</v>
      </c>
      <c r="G83">
        <v>5.9</v>
      </c>
    </row>
    <row r="84" spans="1:7" x14ac:dyDescent="0.25">
      <c r="A84">
        <v>2018</v>
      </c>
      <c r="B84">
        <v>6</v>
      </c>
      <c r="C84" s="1" t="s">
        <v>45</v>
      </c>
      <c r="D84" t="s">
        <v>29</v>
      </c>
      <c r="E84" t="s">
        <v>12</v>
      </c>
      <c r="F84" t="s">
        <v>30</v>
      </c>
      <c r="G84">
        <v>7.6</v>
      </c>
    </row>
    <row r="85" spans="1:7" x14ac:dyDescent="0.25">
      <c r="A85">
        <v>2018</v>
      </c>
      <c r="B85">
        <v>6</v>
      </c>
      <c r="C85" s="1" t="s">
        <v>45</v>
      </c>
      <c r="D85" t="s">
        <v>33</v>
      </c>
      <c r="E85" t="s">
        <v>12</v>
      </c>
      <c r="F85" t="s">
        <v>34</v>
      </c>
      <c r="G85">
        <v>1.27</v>
      </c>
    </row>
    <row r="86" spans="1:7" x14ac:dyDescent="0.25">
      <c r="A86">
        <v>2018</v>
      </c>
      <c r="B86">
        <v>8</v>
      </c>
      <c r="C86" s="1" t="s">
        <v>7</v>
      </c>
      <c r="D86" t="s">
        <v>8</v>
      </c>
      <c r="E86" t="s">
        <v>46</v>
      </c>
      <c r="F86" t="s">
        <v>47</v>
      </c>
      <c r="G86">
        <v>2.7</v>
      </c>
    </row>
    <row r="87" spans="1:7" x14ac:dyDescent="0.25">
      <c r="A87">
        <v>2018</v>
      </c>
      <c r="B87">
        <v>8</v>
      </c>
      <c r="C87" s="1" t="s">
        <v>7</v>
      </c>
      <c r="D87" t="s">
        <v>11</v>
      </c>
      <c r="E87" t="s">
        <v>48</v>
      </c>
      <c r="F87" t="s">
        <v>49</v>
      </c>
      <c r="G87">
        <v>8.6999999999999993</v>
      </c>
    </row>
    <row r="88" spans="1:7" x14ac:dyDescent="0.25">
      <c r="A88">
        <v>2018</v>
      </c>
      <c r="B88">
        <v>8</v>
      </c>
      <c r="C88" s="1" t="s">
        <v>7</v>
      </c>
      <c r="D88" t="s">
        <v>11</v>
      </c>
      <c r="E88" t="s">
        <v>48</v>
      </c>
      <c r="F88" t="s">
        <v>50</v>
      </c>
      <c r="G88">
        <v>5</v>
      </c>
    </row>
    <row r="89" spans="1:7" x14ac:dyDescent="0.25">
      <c r="A89">
        <v>2018</v>
      </c>
      <c r="B89">
        <v>8</v>
      </c>
      <c r="C89" s="1" t="s">
        <v>7</v>
      </c>
      <c r="D89" t="s">
        <v>16</v>
      </c>
      <c r="E89" t="s">
        <v>51</v>
      </c>
      <c r="F89" t="s">
        <v>52</v>
      </c>
      <c r="G89">
        <v>4.5999999999999996</v>
      </c>
    </row>
    <row r="90" spans="1:7" x14ac:dyDescent="0.25">
      <c r="A90">
        <v>2018</v>
      </c>
      <c r="B90">
        <v>8</v>
      </c>
      <c r="C90" s="1" t="s">
        <v>7</v>
      </c>
      <c r="D90" t="s">
        <v>16</v>
      </c>
      <c r="E90" t="s">
        <v>53</v>
      </c>
      <c r="F90" t="s">
        <v>54</v>
      </c>
      <c r="G90">
        <v>17.7</v>
      </c>
    </row>
    <row r="91" spans="1:7" x14ac:dyDescent="0.25">
      <c r="A91">
        <v>2018</v>
      </c>
      <c r="B91">
        <v>8</v>
      </c>
      <c r="C91" s="1" t="s">
        <v>7</v>
      </c>
      <c r="D91" t="s">
        <v>21</v>
      </c>
      <c r="E91" t="s">
        <v>51</v>
      </c>
      <c r="F91" t="s">
        <v>55</v>
      </c>
      <c r="G91">
        <v>-1.5</v>
      </c>
    </row>
    <row r="92" spans="1:7" x14ac:dyDescent="0.25">
      <c r="A92">
        <v>2018</v>
      </c>
      <c r="B92">
        <v>8</v>
      </c>
      <c r="C92" s="1" t="s">
        <v>7</v>
      </c>
      <c r="D92" t="s">
        <v>21</v>
      </c>
      <c r="E92" t="s">
        <v>12</v>
      </c>
      <c r="F92" t="s">
        <v>56</v>
      </c>
      <c r="G92">
        <v>14.3</v>
      </c>
    </row>
    <row r="93" spans="1:7" x14ac:dyDescent="0.25">
      <c r="A93">
        <v>2018</v>
      </c>
      <c r="B93">
        <v>8</v>
      </c>
      <c r="C93" s="1" t="s">
        <v>7</v>
      </c>
      <c r="D93" t="s">
        <v>21</v>
      </c>
      <c r="E93" t="s">
        <v>39</v>
      </c>
      <c r="F93" t="s">
        <v>42</v>
      </c>
      <c r="G93">
        <v>0.2</v>
      </c>
    </row>
    <row r="94" spans="1:7" x14ac:dyDescent="0.25">
      <c r="A94">
        <v>2018</v>
      </c>
      <c r="B94">
        <v>8</v>
      </c>
      <c r="C94" s="1" t="s">
        <v>7</v>
      </c>
      <c r="D94" t="s">
        <v>21</v>
      </c>
      <c r="E94" t="s">
        <v>12</v>
      </c>
      <c r="F94" t="s">
        <v>57</v>
      </c>
      <c r="G94">
        <v>3.1</v>
      </c>
    </row>
    <row r="95" spans="1:7" x14ac:dyDescent="0.25">
      <c r="A95">
        <v>2018</v>
      </c>
      <c r="B95">
        <v>8</v>
      </c>
      <c r="C95" s="1" t="s">
        <v>7</v>
      </c>
      <c r="D95" t="s">
        <v>29</v>
      </c>
      <c r="E95" t="s">
        <v>12</v>
      </c>
      <c r="F95" t="s">
        <v>30</v>
      </c>
      <c r="G95">
        <v>3.7</v>
      </c>
    </row>
    <row r="96" spans="1:7" x14ac:dyDescent="0.25">
      <c r="A96">
        <v>2018</v>
      </c>
      <c r="B96">
        <v>8</v>
      </c>
      <c r="C96" s="1" t="s">
        <v>7</v>
      </c>
      <c r="D96" t="s">
        <v>29</v>
      </c>
      <c r="E96" t="s">
        <v>31</v>
      </c>
      <c r="F96" t="s">
        <v>58</v>
      </c>
      <c r="G96">
        <v>7.4</v>
      </c>
    </row>
    <row r="97" spans="1:7" x14ac:dyDescent="0.25">
      <c r="A97">
        <v>2018</v>
      </c>
      <c r="B97">
        <v>8</v>
      </c>
      <c r="C97" s="1" t="s">
        <v>7</v>
      </c>
      <c r="D97" t="s">
        <v>33</v>
      </c>
      <c r="E97" t="s">
        <v>12</v>
      </c>
      <c r="F97" t="s">
        <v>34</v>
      </c>
      <c r="G97">
        <v>8.7899999999999991</v>
      </c>
    </row>
    <row r="98" spans="1:7" x14ac:dyDescent="0.25">
      <c r="A98">
        <v>2018</v>
      </c>
      <c r="B98">
        <v>8</v>
      </c>
      <c r="C98" s="1" t="s">
        <v>35</v>
      </c>
      <c r="D98" t="s">
        <v>8</v>
      </c>
      <c r="E98" t="s">
        <v>46</v>
      </c>
      <c r="F98" t="s">
        <v>47</v>
      </c>
      <c r="G98">
        <v>2.7</v>
      </c>
    </row>
    <row r="99" spans="1:7" x14ac:dyDescent="0.25">
      <c r="A99">
        <v>2018</v>
      </c>
      <c r="B99">
        <v>8</v>
      </c>
      <c r="C99" s="1" t="s">
        <v>35</v>
      </c>
      <c r="D99" t="s">
        <v>11</v>
      </c>
      <c r="E99" t="s">
        <v>48</v>
      </c>
      <c r="F99" t="s">
        <v>49</v>
      </c>
      <c r="G99">
        <v>8.6999999999999993</v>
      </c>
    </row>
    <row r="100" spans="1:7" x14ac:dyDescent="0.25">
      <c r="A100">
        <v>2018</v>
      </c>
      <c r="B100">
        <v>8</v>
      </c>
      <c r="C100" s="1" t="s">
        <v>35</v>
      </c>
      <c r="D100" t="s">
        <v>11</v>
      </c>
      <c r="E100" t="s">
        <v>48</v>
      </c>
      <c r="F100" t="s">
        <v>50</v>
      </c>
      <c r="G100">
        <v>5</v>
      </c>
    </row>
    <row r="101" spans="1:7" x14ac:dyDescent="0.25">
      <c r="A101">
        <v>2018</v>
      </c>
      <c r="B101">
        <v>8</v>
      </c>
      <c r="C101" s="1" t="s">
        <v>35</v>
      </c>
      <c r="D101" t="s">
        <v>16</v>
      </c>
      <c r="E101" t="s">
        <v>51</v>
      </c>
      <c r="F101" t="s">
        <v>52</v>
      </c>
      <c r="G101">
        <v>4.5999999999999996</v>
      </c>
    </row>
    <row r="102" spans="1:7" x14ac:dyDescent="0.25">
      <c r="A102">
        <v>2018</v>
      </c>
      <c r="B102">
        <v>8</v>
      </c>
      <c r="C102" s="1" t="s">
        <v>35</v>
      </c>
      <c r="D102" t="s">
        <v>16</v>
      </c>
      <c r="E102" t="s">
        <v>53</v>
      </c>
      <c r="F102" t="s">
        <v>54</v>
      </c>
      <c r="G102">
        <v>17.7</v>
      </c>
    </row>
    <row r="103" spans="1:7" x14ac:dyDescent="0.25">
      <c r="A103">
        <v>2018</v>
      </c>
      <c r="B103">
        <v>8</v>
      </c>
      <c r="C103" s="1" t="s">
        <v>35</v>
      </c>
      <c r="D103" t="s">
        <v>21</v>
      </c>
      <c r="E103" t="s">
        <v>51</v>
      </c>
      <c r="F103" t="s">
        <v>55</v>
      </c>
      <c r="G103">
        <v>-1.5</v>
      </c>
    </row>
    <row r="104" spans="1:7" x14ac:dyDescent="0.25">
      <c r="A104">
        <v>2018</v>
      </c>
      <c r="B104">
        <v>8</v>
      </c>
      <c r="C104" s="1" t="s">
        <v>35</v>
      </c>
      <c r="D104" t="s">
        <v>21</v>
      </c>
      <c r="E104" t="s">
        <v>12</v>
      </c>
      <c r="F104" t="s">
        <v>56</v>
      </c>
      <c r="G104">
        <v>14.3</v>
      </c>
    </row>
    <row r="105" spans="1:7" x14ac:dyDescent="0.25">
      <c r="A105">
        <v>2018</v>
      </c>
      <c r="B105">
        <v>8</v>
      </c>
      <c r="C105" s="1" t="s">
        <v>35</v>
      </c>
      <c r="D105" t="s">
        <v>21</v>
      </c>
      <c r="E105" t="s">
        <v>39</v>
      </c>
      <c r="F105" t="s">
        <v>42</v>
      </c>
      <c r="G105">
        <v>0.2</v>
      </c>
    </row>
    <row r="106" spans="1:7" x14ac:dyDescent="0.25">
      <c r="A106">
        <v>2018</v>
      </c>
      <c r="B106">
        <v>8</v>
      </c>
      <c r="C106" s="1" t="s">
        <v>35</v>
      </c>
      <c r="D106" t="s">
        <v>29</v>
      </c>
      <c r="E106" t="s">
        <v>12</v>
      </c>
      <c r="F106" t="s">
        <v>30</v>
      </c>
      <c r="G106">
        <v>3.7</v>
      </c>
    </row>
    <row r="107" spans="1:7" x14ac:dyDescent="0.25">
      <c r="A107">
        <v>2018</v>
      </c>
      <c r="B107">
        <v>8</v>
      </c>
      <c r="C107" s="1" t="s">
        <v>35</v>
      </c>
      <c r="D107" t="s">
        <v>29</v>
      </c>
      <c r="E107" t="s">
        <v>31</v>
      </c>
      <c r="F107" t="s">
        <v>58</v>
      </c>
      <c r="G107">
        <v>7.4</v>
      </c>
    </row>
    <row r="108" spans="1:7" x14ac:dyDescent="0.25">
      <c r="A108">
        <v>2018</v>
      </c>
      <c r="B108">
        <v>8</v>
      </c>
      <c r="C108" s="1" t="s">
        <v>35</v>
      </c>
      <c r="D108" t="s">
        <v>29</v>
      </c>
      <c r="E108" t="s">
        <v>27</v>
      </c>
      <c r="F108" t="s">
        <v>59</v>
      </c>
      <c r="G108">
        <v>7.3</v>
      </c>
    </row>
    <row r="109" spans="1:7" x14ac:dyDescent="0.25">
      <c r="A109">
        <v>2018</v>
      </c>
      <c r="B109">
        <v>8</v>
      </c>
      <c r="C109" s="1" t="s">
        <v>35</v>
      </c>
      <c r="D109" t="s">
        <v>33</v>
      </c>
      <c r="E109" t="s">
        <v>12</v>
      </c>
      <c r="F109" t="s">
        <v>34</v>
      </c>
      <c r="G109">
        <v>8.7899999999999991</v>
      </c>
    </row>
    <row r="110" spans="1:7" x14ac:dyDescent="0.25">
      <c r="A110">
        <v>2018</v>
      </c>
      <c r="B110">
        <v>8</v>
      </c>
      <c r="C110" s="1" t="s">
        <v>38</v>
      </c>
      <c r="D110" t="s">
        <v>8</v>
      </c>
      <c r="E110" t="s">
        <v>46</v>
      </c>
      <c r="F110" t="s">
        <v>47</v>
      </c>
      <c r="G110">
        <v>2.7</v>
      </c>
    </row>
    <row r="111" spans="1:7" x14ac:dyDescent="0.25">
      <c r="A111">
        <v>2018</v>
      </c>
      <c r="B111">
        <v>8</v>
      </c>
      <c r="C111" s="1" t="s">
        <v>38</v>
      </c>
      <c r="D111" t="s">
        <v>11</v>
      </c>
      <c r="E111" t="s">
        <v>48</v>
      </c>
      <c r="F111" t="s">
        <v>49</v>
      </c>
      <c r="G111">
        <v>8.6999999999999993</v>
      </c>
    </row>
    <row r="112" spans="1:7" x14ac:dyDescent="0.25">
      <c r="A112">
        <v>2018</v>
      </c>
      <c r="B112">
        <v>8</v>
      </c>
      <c r="C112" s="1" t="s">
        <v>38</v>
      </c>
      <c r="D112" t="s">
        <v>11</v>
      </c>
      <c r="E112" t="s">
        <v>48</v>
      </c>
      <c r="F112" t="s">
        <v>50</v>
      </c>
      <c r="G112">
        <v>5</v>
      </c>
    </row>
    <row r="113" spans="1:7" x14ac:dyDescent="0.25">
      <c r="A113">
        <v>2018</v>
      </c>
      <c r="B113">
        <v>8</v>
      </c>
      <c r="C113" s="1" t="s">
        <v>38</v>
      </c>
      <c r="D113" t="s">
        <v>11</v>
      </c>
      <c r="E113" t="s">
        <v>12</v>
      </c>
      <c r="F113" t="s">
        <v>60</v>
      </c>
      <c r="G113">
        <v>6.2</v>
      </c>
    </row>
    <row r="114" spans="1:7" x14ac:dyDescent="0.25">
      <c r="A114">
        <v>2018</v>
      </c>
      <c r="B114">
        <v>8</v>
      </c>
      <c r="C114" s="1" t="s">
        <v>38</v>
      </c>
      <c r="D114" t="s">
        <v>16</v>
      </c>
      <c r="E114" t="s">
        <v>51</v>
      </c>
      <c r="F114" t="s">
        <v>52</v>
      </c>
      <c r="G114">
        <v>4.5999999999999996</v>
      </c>
    </row>
    <row r="115" spans="1:7" x14ac:dyDescent="0.25">
      <c r="A115">
        <v>2018</v>
      </c>
      <c r="B115">
        <v>8</v>
      </c>
      <c r="C115" s="1" t="s">
        <v>38</v>
      </c>
      <c r="D115" t="s">
        <v>16</v>
      </c>
      <c r="E115" t="s">
        <v>53</v>
      </c>
      <c r="F115" t="s">
        <v>54</v>
      </c>
      <c r="G115">
        <v>17.7</v>
      </c>
    </row>
    <row r="116" spans="1:7" x14ac:dyDescent="0.25">
      <c r="A116">
        <v>2018</v>
      </c>
      <c r="B116">
        <v>8</v>
      </c>
      <c r="C116" s="1" t="s">
        <v>38</v>
      </c>
      <c r="D116" t="s">
        <v>21</v>
      </c>
      <c r="E116" t="s">
        <v>51</v>
      </c>
      <c r="F116" t="s">
        <v>55</v>
      </c>
      <c r="G116">
        <v>-1.5</v>
      </c>
    </row>
    <row r="117" spans="1:7" x14ac:dyDescent="0.25">
      <c r="A117">
        <v>2018</v>
      </c>
      <c r="B117">
        <v>8</v>
      </c>
      <c r="C117" s="1" t="s">
        <v>38</v>
      </c>
      <c r="D117" t="s">
        <v>21</v>
      </c>
      <c r="E117" t="s">
        <v>12</v>
      </c>
      <c r="F117" t="s">
        <v>56</v>
      </c>
      <c r="G117">
        <v>14.3</v>
      </c>
    </row>
    <row r="118" spans="1:7" x14ac:dyDescent="0.25">
      <c r="A118">
        <v>2018</v>
      </c>
      <c r="B118">
        <v>8</v>
      </c>
      <c r="C118" s="1" t="s">
        <v>38</v>
      </c>
      <c r="D118" t="s">
        <v>21</v>
      </c>
      <c r="E118" t="s">
        <v>39</v>
      </c>
      <c r="F118" t="s">
        <v>42</v>
      </c>
      <c r="G118">
        <v>0.2</v>
      </c>
    </row>
    <row r="119" spans="1:7" x14ac:dyDescent="0.25">
      <c r="A119">
        <v>2018</v>
      </c>
      <c r="B119">
        <v>8</v>
      </c>
      <c r="C119" s="1" t="s">
        <v>38</v>
      </c>
      <c r="D119" t="s">
        <v>29</v>
      </c>
      <c r="E119" t="s">
        <v>12</v>
      </c>
      <c r="F119" t="s">
        <v>30</v>
      </c>
      <c r="G119">
        <v>3.7</v>
      </c>
    </row>
    <row r="120" spans="1:7" x14ac:dyDescent="0.25">
      <c r="A120">
        <v>2018</v>
      </c>
      <c r="B120">
        <v>8</v>
      </c>
      <c r="C120" s="1" t="s">
        <v>38</v>
      </c>
      <c r="D120" t="s">
        <v>29</v>
      </c>
      <c r="E120" t="s">
        <v>31</v>
      </c>
      <c r="F120" t="s">
        <v>58</v>
      </c>
      <c r="G120">
        <v>7.4</v>
      </c>
    </row>
    <row r="121" spans="1:7" x14ac:dyDescent="0.25">
      <c r="A121">
        <v>2018</v>
      </c>
      <c r="B121">
        <v>8</v>
      </c>
      <c r="C121" s="1" t="s">
        <v>38</v>
      </c>
      <c r="D121" t="s">
        <v>33</v>
      </c>
      <c r="E121" t="s">
        <v>12</v>
      </c>
      <c r="F121" t="s">
        <v>34</v>
      </c>
      <c r="G121">
        <v>8.7899999999999991</v>
      </c>
    </row>
    <row r="122" spans="1:7" x14ac:dyDescent="0.25">
      <c r="A122">
        <v>2018</v>
      </c>
      <c r="B122">
        <v>8</v>
      </c>
      <c r="C122" s="1" t="s">
        <v>41</v>
      </c>
      <c r="D122" t="s">
        <v>8</v>
      </c>
      <c r="E122" t="s">
        <v>46</v>
      </c>
      <c r="F122" t="s">
        <v>47</v>
      </c>
      <c r="G122">
        <v>2.7</v>
      </c>
    </row>
    <row r="123" spans="1:7" x14ac:dyDescent="0.25">
      <c r="A123">
        <v>2018</v>
      </c>
      <c r="B123">
        <v>8</v>
      </c>
      <c r="C123" s="1" t="s">
        <v>41</v>
      </c>
      <c r="D123" t="s">
        <v>11</v>
      </c>
      <c r="E123" t="s">
        <v>48</v>
      </c>
      <c r="F123" t="s">
        <v>49</v>
      </c>
      <c r="G123">
        <v>8.6999999999999993</v>
      </c>
    </row>
    <row r="124" spans="1:7" x14ac:dyDescent="0.25">
      <c r="A124">
        <v>2018</v>
      </c>
      <c r="B124">
        <v>8</v>
      </c>
      <c r="C124" s="1" t="s">
        <v>41</v>
      </c>
      <c r="D124" t="s">
        <v>11</v>
      </c>
      <c r="E124" t="s">
        <v>48</v>
      </c>
      <c r="F124" t="s">
        <v>50</v>
      </c>
      <c r="G124">
        <v>5</v>
      </c>
    </row>
    <row r="125" spans="1:7" x14ac:dyDescent="0.25">
      <c r="A125">
        <v>2018</v>
      </c>
      <c r="B125">
        <v>8</v>
      </c>
      <c r="C125" s="1" t="s">
        <v>41</v>
      </c>
      <c r="D125" t="s">
        <v>11</v>
      </c>
      <c r="E125" t="s">
        <v>12</v>
      </c>
      <c r="F125" t="s">
        <v>60</v>
      </c>
      <c r="G125">
        <v>6.2</v>
      </c>
    </row>
    <row r="126" spans="1:7" x14ac:dyDescent="0.25">
      <c r="A126">
        <v>2018</v>
      </c>
      <c r="B126">
        <v>8</v>
      </c>
      <c r="C126" s="1" t="s">
        <v>41</v>
      </c>
      <c r="D126" t="s">
        <v>21</v>
      </c>
      <c r="E126" t="s">
        <v>51</v>
      </c>
      <c r="F126" t="s">
        <v>55</v>
      </c>
      <c r="G126">
        <v>-1.5</v>
      </c>
    </row>
    <row r="127" spans="1:7" x14ac:dyDescent="0.25">
      <c r="A127">
        <v>2018</v>
      </c>
      <c r="B127">
        <v>8</v>
      </c>
      <c r="C127" s="1" t="s">
        <v>41</v>
      </c>
      <c r="D127" t="s">
        <v>21</v>
      </c>
      <c r="E127" t="s">
        <v>12</v>
      </c>
      <c r="F127" t="s">
        <v>56</v>
      </c>
      <c r="G127">
        <v>14.3</v>
      </c>
    </row>
    <row r="128" spans="1:7" x14ac:dyDescent="0.25">
      <c r="A128">
        <v>2018</v>
      </c>
      <c r="B128">
        <v>8</v>
      </c>
      <c r="C128" s="1" t="s">
        <v>41</v>
      </c>
      <c r="D128" t="s">
        <v>21</v>
      </c>
      <c r="E128" t="s">
        <v>39</v>
      </c>
      <c r="F128" t="s">
        <v>42</v>
      </c>
      <c r="G128">
        <v>0.2</v>
      </c>
    </row>
    <row r="129" spans="1:7" x14ac:dyDescent="0.25">
      <c r="A129">
        <v>2018</v>
      </c>
      <c r="B129">
        <v>8</v>
      </c>
      <c r="C129" s="1" t="s">
        <v>41</v>
      </c>
      <c r="D129" t="s">
        <v>21</v>
      </c>
      <c r="E129" t="s">
        <v>12</v>
      </c>
      <c r="F129" t="s">
        <v>57</v>
      </c>
      <c r="G129">
        <v>3.1</v>
      </c>
    </row>
    <row r="130" spans="1:7" x14ac:dyDescent="0.25">
      <c r="A130">
        <v>2018</v>
      </c>
      <c r="B130">
        <v>8</v>
      </c>
      <c r="C130" s="1" t="s">
        <v>41</v>
      </c>
      <c r="D130" t="s">
        <v>21</v>
      </c>
      <c r="E130" t="s">
        <v>61</v>
      </c>
      <c r="F130" t="s">
        <v>62</v>
      </c>
      <c r="G130">
        <v>5.9</v>
      </c>
    </row>
    <row r="131" spans="1:7" x14ac:dyDescent="0.25">
      <c r="A131">
        <v>2018</v>
      </c>
      <c r="B131">
        <v>8</v>
      </c>
      <c r="C131" s="1" t="s">
        <v>41</v>
      </c>
      <c r="D131" t="s">
        <v>29</v>
      </c>
      <c r="E131" t="s">
        <v>12</v>
      </c>
      <c r="F131" t="s">
        <v>30</v>
      </c>
      <c r="G131">
        <v>3.7</v>
      </c>
    </row>
    <row r="132" spans="1:7" x14ac:dyDescent="0.25">
      <c r="A132">
        <v>2018</v>
      </c>
      <c r="B132">
        <v>8</v>
      </c>
      <c r="C132" s="1" t="s">
        <v>41</v>
      </c>
      <c r="D132" t="s">
        <v>29</v>
      </c>
      <c r="E132" t="s">
        <v>31</v>
      </c>
      <c r="F132" t="s">
        <v>58</v>
      </c>
      <c r="G132">
        <v>7.4</v>
      </c>
    </row>
    <row r="133" spans="1:7" x14ac:dyDescent="0.25">
      <c r="A133">
        <v>2018</v>
      </c>
      <c r="B133">
        <v>8</v>
      </c>
      <c r="C133" s="1" t="s">
        <v>41</v>
      </c>
      <c r="D133" t="s">
        <v>33</v>
      </c>
      <c r="E133" t="s">
        <v>12</v>
      </c>
      <c r="F133" t="s">
        <v>34</v>
      </c>
      <c r="G133">
        <v>8.7899999999999991</v>
      </c>
    </row>
    <row r="134" spans="1:7" x14ac:dyDescent="0.25">
      <c r="A134">
        <v>2018</v>
      </c>
      <c r="B134">
        <v>8</v>
      </c>
      <c r="C134" s="1" t="s">
        <v>43</v>
      </c>
      <c r="D134" t="s">
        <v>8</v>
      </c>
      <c r="E134" t="s">
        <v>46</v>
      </c>
      <c r="F134" t="s">
        <v>47</v>
      </c>
      <c r="G134">
        <v>2.7</v>
      </c>
    </row>
    <row r="135" spans="1:7" x14ac:dyDescent="0.25">
      <c r="A135">
        <v>2018</v>
      </c>
      <c r="B135">
        <v>8</v>
      </c>
      <c r="C135" s="1" t="s">
        <v>43</v>
      </c>
      <c r="D135" t="s">
        <v>11</v>
      </c>
      <c r="E135" t="s">
        <v>48</v>
      </c>
      <c r="F135" t="s">
        <v>49</v>
      </c>
      <c r="G135">
        <v>8.6999999999999993</v>
      </c>
    </row>
    <row r="136" spans="1:7" x14ac:dyDescent="0.25">
      <c r="A136">
        <v>2018</v>
      </c>
      <c r="B136">
        <v>8</v>
      </c>
      <c r="C136" s="1" t="s">
        <v>43</v>
      </c>
      <c r="D136" t="s">
        <v>11</v>
      </c>
      <c r="E136" t="s">
        <v>48</v>
      </c>
      <c r="F136" t="s">
        <v>50</v>
      </c>
      <c r="G136">
        <v>5</v>
      </c>
    </row>
    <row r="137" spans="1:7" x14ac:dyDescent="0.25">
      <c r="A137">
        <v>2018</v>
      </c>
      <c r="B137">
        <v>8</v>
      </c>
      <c r="C137" s="1" t="s">
        <v>43</v>
      </c>
      <c r="D137" t="s">
        <v>11</v>
      </c>
      <c r="E137" t="s">
        <v>12</v>
      </c>
      <c r="F137" t="s">
        <v>60</v>
      </c>
      <c r="G137">
        <v>6.2</v>
      </c>
    </row>
    <row r="138" spans="1:7" x14ac:dyDescent="0.25">
      <c r="A138">
        <v>2018</v>
      </c>
      <c r="B138">
        <v>8</v>
      </c>
      <c r="C138" s="1" t="s">
        <v>43</v>
      </c>
      <c r="D138" t="s">
        <v>21</v>
      </c>
      <c r="E138" t="s">
        <v>51</v>
      </c>
      <c r="F138" t="s">
        <v>55</v>
      </c>
      <c r="G138">
        <v>-1.5</v>
      </c>
    </row>
    <row r="139" spans="1:7" x14ac:dyDescent="0.25">
      <c r="A139">
        <v>2018</v>
      </c>
      <c r="B139">
        <v>8</v>
      </c>
      <c r="C139" s="1" t="s">
        <v>43</v>
      </c>
      <c r="D139" t="s">
        <v>21</v>
      </c>
      <c r="E139" t="s">
        <v>12</v>
      </c>
      <c r="F139" t="s">
        <v>56</v>
      </c>
      <c r="G139">
        <v>14.3</v>
      </c>
    </row>
    <row r="140" spans="1:7" x14ac:dyDescent="0.25">
      <c r="A140">
        <v>2018</v>
      </c>
      <c r="B140">
        <v>8</v>
      </c>
      <c r="C140" s="1" t="s">
        <v>43</v>
      </c>
      <c r="D140" t="s">
        <v>21</v>
      </c>
      <c r="E140" t="s">
        <v>39</v>
      </c>
      <c r="F140" t="s">
        <v>42</v>
      </c>
      <c r="G140">
        <v>0.2</v>
      </c>
    </row>
    <row r="141" spans="1:7" x14ac:dyDescent="0.25">
      <c r="A141">
        <v>2018</v>
      </c>
      <c r="B141">
        <v>8</v>
      </c>
      <c r="C141" s="1" t="s">
        <v>43</v>
      </c>
      <c r="D141" t="s">
        <v>21</v>
      </c>
      <c r="E141" t="s">
        <v>12</v>
      </c>
      <c r="F141" t="s">
        <v>57</v>
      </c>
      <c r="G141">
        <v>3.1</v>
      </c>
    </row>
    <row r="142" spans="1:7" x14ac:dyDescent="0.25">
      <c r="A142">
        <v>2018</v>
      </c>
      <c r="B142">
        <v>8</v>
      </c>
      <c r="C142" s="1" t="s">
        <v>43</v>
      </c>
      <c r="D142" t="s">
        <v>29</v>
      </c>
      <c r="E142" t="s">
        <v>12</v>
      </c>
      <c r="F142" t="s">
        <v>30</v>
      </c>
      <c r="G142">
        <v>3.7</v>
      </c>
    </row>
    <row r="143" spans="1:7" x14ac:dyDescent="0.25">
      <c r="A143">
        <v>2018</v>
      </c>
      <c r="B143">
        <v>8</v>
      </c>
      <c r="C143" s="1" t="s">
        <v>43</v>
      </c>
      <c r="D143" t="s">
        <v>29</v>
      </c>
      <c r="E143" t="s">
        <v>31</v>
      </c>
      <c r="F143" t="s">
        <v>58</v>
      </c>
      <c r="G143">
        <v>7.4</v>
      </c>
    </row>
    <row r="144" spans="1:7" x14ac:dyDescent="0.25">
      <c r="A144">
        <v>2018</v>
      </c>
      <c r="B144">
        <v>8</v>
      </c>
      <c r="C144" s="1" t="s">
        <v>43</v>
      </c>
      <c r="D144" t="s">
        <v>29</v>
      </c>
      <c r="E144" t="s">
        <v>27</v>
      </c>
      <c r="F144" t="s">
        <v>59</v>
      </c>
      <c r="G144">
        <v>7.3</v>
      </c>
    </row>
    <row r="145" spans="1:7" x14ac:dyDescent="0.25">
      <c r="A145">
        <v>2018</v>
      </c>
      <c r="B145">
        <v>8</v>
      </c>
      <c r="C145" s="1" t="s">
        <v>43</v>
      </c>
      <c r="D145" t="s">
        <v>33</v>
      </c>
      <c r="E145" t="s">
        <v>12</v>
      </c>
      <c r="F145" t="s">
        <v>34</v>
      </c>
      <c r="G145">
        <v>8.7899999999999991</v>
      </c>
    </row>
    <row r="146" spans="1:7" x14ac:dyDescent="0.25">
      <c r="A146">
        <v>2018</v>
      </c>
      <c r="B146">
        <v>8</v>
      </c>
      <c r="C146" s="1" t="s">
        <v>44</v>
      </c>
      <c r="D146" t="s">
        <v>8</v>
      </c>
      <c r="E146" t="s">
        <v>46</v>
      </c>
      <c r="F146" t="s">
        <v>47</v>
      </c>
      <c r="G146">
        <v>2.7</v>
      </c>
    </row>
    <row r="147" spans="1:7" x14ac:dyDescent="0.25">
      <c r="A147">
        <v>2018</v>
      </c>
      <c r="B147">
        <v>8</v>
      </c>
      <c r="C147" s="1" t="s">
        <v>44</v>
      </c>
      <c r="D147" t="s">
        <v>11</v>
      </c>
      <c r="E147" t="s">
        <v>48</v>
      </c>
      <c r="F147" t="s">
        <v>49</v>
      </c>
      <c r="G147">
        <v>8.6999999999999993</v>
      </c>
    </row>
    <row r="148" spans="1:7" x14ac:dyDescent="0.25">
      <c r="A148">
        <v>2018</v>
      </c>
      <c r="B148">
        <v>8</v>
      </c>
      <c r="C148" s="1" t="s">
        <v>44</v>
      </c>
      <c r="D148" t="s">
        <v>11</v>
      </c>
      <c r="E148" t="s">
        <v>48</v>
      </c>
      <c r="F148" t="s">
        <v>50</v>
      </c>
      <c r="G148">
        <v>5</v>
      </c>
    </row>
    <row r="149" spans="1:7" x14ac:dyDescent="0.25">
      <c r="A149">
        <v>2018</v>
      </c>
      <c r="B149">
        <v>8</v>
      </c>
      <c r="C149" s="1" t="s">
        <v>44</v>
      </c>
      <c r="D149" t="s">
        <v>16</v>
      </c>
      <c r="E149" t="s">
        <v>51</v>
      </c>
      <c r="F149" t="s">
        <v>52</v>
      </c>
      <c r="G149">
        <v>4.5999999999999996</v>
      </c>
    </row>
    <row r="150" spans="1:7" x14ac:dyDescent="0.25">
      <c r="A150">
        <v>2018</v>
      </c>
      <c r="B150">
        <v>8</v>
      </c>
      <c r="C150" s="1" t="s">
        <v>44</v>
      </c>
      <c r="D150" t="s">
        <v>16</v>
      </c>
      <c r="E150" t="s">
        <v>53</v>
      </c>
      <c r="F150" t="s">
        <v>54</v>
      </c>
      <c r="G150">
        <v>17.7</v>
      </c>
    </row>
    <row r="151" spans="1:7" x14ac:dyDescent="0.25">
      <c r="A151">
        <v>2018</v>
      </c>
      <c r="B151">
        <v>8</v>
      </c>
      <c r="C151" s="1" t="s">
        <v>44</v>
      </c>
      <c r="D151" t="s">
        <v>21</v>
      </c>
      <c r="E151" t="s">
        <v>51</v>
      </c>
      <c r="F151" t="s">
        <v>55</v>
      </c>
      <c r="G151">
        <v>-1.5</v>
      </c>
    </row>
    <row r="152" spans="1:7" x14ac:dyDescent="0.25">
      <c r="A152">
        <v>2018</v>
      </c>
      <c r="B152">
        <v>8</v>
      </c>
      <c r="C152" s="1" t="s">
        <v>44</v>
      </c>
      <c r="D152" t="s">
        <v>21</v>
      </c>
      <c r="E152" t="s">
        <v>12</v>
      </c>
      <c r="F152" t="s">
        <v>56</v>
      </c>
      <c r="G152">
        <v>14.3</v>
      </c>
    </row>
    <row r="153" spans="1:7" x14ac:dyDescent="0.25">
      <c r="A153">
        <v>2018</v>
      </c>
      <c r="B153">
        <v>8</v>
      </c>
      <c r="C153" s="1" t="s">
        <v>44</v>
      </c>
      <c r="D153" t="s">
        <v>21</v>
      </c>
      <c r="E153" t="s">
        <v>39</v>
      </c>
      <c r="F153" t="s">
        <v>42</v>
      </c>
      <c r="G153">
        <v>0.2</v>
      </c>
    </row>
    <row r="154" spans="1:7" x14ac:dyDescent="0.25">
      <c r="A154">
        <v>2018</v>
      </c>
      <c r="B154">
        <v>8</v>
      </c>
      <c r="C154" s="1" t="s">
        <v>44</v>
      </c>
      <c r="D154" t="s">
        <v>21</v>
      </c>
      <c r="E154" t="s">
        <v>12</v>
      </c>
      <c r="F154" t="s">
        <v>57</v>
      </c>
      <c r="G154">
        <v>3.1</v>
      </c>
    </row>
    <row r="155" spans="1:7" x14ac:dyDescent="0.25">
      <c r="A155">
        <v>2018</v>
      </c>
      <c r="B155">
        <v>8</v>
      </c>
      <c r="C155" s="1" t="s">
        <v>44</v>
      </c>
      <c r="D155" t="s">
        <v>21</v>
      </c>
      <c r="E155" t="s">
        <v>61</v>
      </c>
      <c r="F155" t="s">
        <v>62</v>
      </c>
      <c r="G155">
        <v>5.9</v>
      </c>
    </row>
    <row r="156" spans="1:7" x14ac:dyDescent="0.25">
      <c r="A156">
        <v>2018</v>
      </c>
      <c r="B156">
        <v>8</v>
      </c>
      <c r="C156" s="1" t="s">
        <v>44</v>
      </c>
      <c r="D156" t="s">
        <v>29</v>
      </c>
      <c r="E156" t="s">
        <v>12</v>
      </c>
      <c r="F156" t="s">
        <v>30</v>
      </c>
      <c r="G156">
        <v>3.7</v>
      </c>
    </row>
    <row r="157" spans="1:7" x14ac:dyDescent="0.25">
      <c r="A157">
        <v>2018</v>
      </c>
      <c r="B157">
        <v>8</v>
      </c>
      <c r="C157" s="1" t="s">
        <v>44</v>
      </c>
      <c r="D157" t="s">
        <v>33</v>
      </c>
      <c r="E157" t="s">
        <v>12</v>
      </c>
      <c r="F157" t="s">
        <v>34</v>
      </c>
      <c r="G157">
        <v>8.7899999999999991</v>
      </c>
    </row>
    <row r="158" spans="1:7" x14ac:dyDescent="0.25">
      <c r="A158">
        <v>2018</v>
      </c>
      <c r="B158">
        <v>8</v>
      </c>
      <c r="C158" s="1" t="s">
        <v>45</v>
      </c>
      <c r="D158" t="s">
        <v>8</v>
      </c>
      <c r="E158" t="s">
        <v>46</v>
      </c>
      <c r="F158" t="s">
        <v>47</v>
      </c>
      <c r="G158">
        <v>2.7</v>
      </c>
    </row>
    <row r="159" spans="1:7" x14ac:dyDescent="0.25">
      <c r="A159">
        <v>2018</v>
      </c>
      <c r="B159">
        <v>8</v>
      </c>
      <c r="C159" s="1" t="s">
        <v>45</v>
      </c>
      <c r="D159" t="s">
        <v>11</v>
      </c>
      <c r="E159" t="s">
        <v>48</v>
      </c>
      <c r="F159" t="s">
        <v>49</v>
      </c>
      <c r="G159">
        <v>8.6999999999999993</v>
      </c>
    </row>
    <row r="160" spans="1:7" x14ac:dyDescent="0.25">
      <c r="A160">
        <v>2018</v>
      </c>
      <c r="B160">
        <v>8</v>
      </c>
      <c r="C160" s="1" t="s">
        <v>45</v>
      </c>
      <c r="D160" t="s">
        <v>11</v>
      </c>
      <c r="E160" t="s">
        <v>48</v>
      </c>
      <c r="F160" t="s">
        <v>50</v>
      </c>
      <c r="G160">
        <v>5</v>
      </c>
    </row>
    <row r="161" spans="1:7" x14ac:dyDescent="0.25">
      <c r="A161">
        <v>2018</v>
      </c>
      <c r="B161">
        <v>8</v>
      </c>
      <c r="C161" s="1" t="s">
        <v>45</v>
      </c>
      <c r="D161" t="s">
        <v>11</v>
      </c>
      <c r="E161" t="s">
        <v>12</v>
      </c>
      <c r="F161" t="s">
        <v>60</v>
      </c>
      <c r="G161">
        <v>6.2</v>
      </c>
    </row>
    <row r="162" spans="1:7" x14ac:dyDescent="0.25">
      <c r="A162">
        <v>2018</v>
      </c>
      <c r="B162">
        <v>8</v>
      </c>
      <c r="C162" s="1" t="s">
        <v>45</v>
      </c>
      <c r="D162" t="s">
        <v>16</v>
      </c>
      <c r="E162" t="s">
        <v>51</v>
      </c>
      <c r="F162" t="s">
        <v>52</v>
      </c>
      <c r="G162">
        <v>4.5999999999999996</v>
      </c>
    </row>
    <row r="163" spans="1:7" x14ac:dyDescent="0.25">
      <c r="A163">
        <v>2018</v>
      </c>
      <c r="B163">
        <v>8</v>
      </c>
      <c r="C163" s="1" t="s">
        <v>45</v>
      </c>
      <c r="D163" t="s">
        <v>16</v>
      </c>
      <c r="E163" t="s">
        <v>53</v>
      </c>
      <c r="F163" t="s">
        <v>54</v>
      </c>
      <c r="G163">
        <v>17.7</v>
      </c>
    </row>
    <row r="164" spans="1:7" x14ac:dyDescent="0.25">
      <c r="A164">
        <v>2018</v>
      </c>
      <c r="B164">
        <v>8</v>
      </c>
      <c r="C164" s="1" t="s">
        <v>45</v>
      </c>
      <c r="D164" t="s">
        <v>21</v>
      </c>
      <c r="E164" t="s">
        <v>51</v>
      </c>
      <c r="F164" t="s">
        <v>55</v>
      </c>
      <c r="G164">
        <v>-1.5</v>
      </c>
    </row>
    <row r="165" spans="1:7" x14ac:dyDescent="0.25">
      <c r="A165">
        <v>2018</v>
      </c>
      <c r="B165">
        <v>8</v>
      </c>
      <c r="C165" s="1" t="s">
        <v>45</v>
      </c>
      <c r="D165" t="s">
        <v>21</v>
      </c>
      <c r="E165" t="s">
        <v>12</v>
      </c>
      <c r="F165" t="s">
        <v>56</v>
      </c>
      <c r="G165">
        <v>14.3</v>
      </c>
    </row>
    <row r="166" spans="1:7" x14ac:dyDescent="0.25">
      <c r="A166">
        <v>2018</v>
      </c>
      <c r="B166">
        <v>8</v>
      </c>
      <c r="C166" s="1" t="s">
        <v>45</v>
      </c>
      <c r="D166" t="s">
        <v>21</v>
      </c>
      <c r="E166" t="s">
        <v>39</v>
      </c>
      <c r="F166" t="s">
        <v>42</v>
      </c>
      <c r="G166">
        <v>0.2</v>
      </c>
    </row>
    <row r="167" spans="1:7" x14ac:dyDescent="0.25">
      <c r="A167">
        <v>2018</v>
      </c>
      <c r="B167">
        <v>8</v>
      </c>
      <c r="C167" s="1" t="s">
        <v>45</v>
      </c>
      <c r="D167" t="s">
        <v>21</v>
      </c>
      <c r="E167" t="s">
        <v>12</v>
      </c>
      <c r="F167" t="s">
        <v>57</v>
      </c>
      <c r="G167">
        <v>3.1</v>
      </c>
    </row>
    <row r="168" spans="1:7" x14ac:dyDescent="0.25">
      <c r="A168">
        <v>2018</v>
      </c>
      <c r="B168">
        <v>8</v>
      </c>
      <c r="C168" s="1" t="s">
        <v>45</v>
      </c>
      <c r="D168" t="s">
        <v>29</v>
      </c>
      <c r="E168" t="s">
        <v>12</v>
      </c>
      <c r="F168" t="s">
        <v>30</v>
      </c>
      <c r="G168">
        <v>3.7</v>
      </c>
    </row>
    <row r="169" spans="1:7" x14ac:dyDescent="0.25">
      <c r="A169">
        <v>2018</v>
      </c>
      <c r="B169">
        <v>8</v>
      </c>
      <c r="C169" s="1" t="s">
        <v>45</v>
      </c>
      <c r="D169" t="s">
        <v>33</v>
      </c>
      <c r="E169" t="s">
        <v>12</v>
      </c>
      <c r="F169" t="s">
        <v>34</v>
      </c>
      <c r="G169">
        <v>8.7899999999999991</v>
      </c>
    </row>
    <row r="170" spans="1:7" x14ac:dyDescent="0.25">
      <c r="A170">
        <v>2018</v>
      </c>
      <c r="B170">
        <v>12</v>
      </c>
      <c r="C170" s="1" t="s">
        <v>7</v>
      </c>
      <c r="D170" t="s">
        <v>8</v>
      </c>
      <c r="E170" t="s">
        <v>63</v>
      </c>
      <c r="F170" t="s">
        <v>64</v>
      </c>
      <c r="G170">
        <v>4</v>
      </c>
    </row>
    <row r="171" spans="1:7" x14ac:dyDescent="0.25">
      <c r="A171">
        <v>2018</v>
      </c>
      <c r="B171">
        <v>12</v>
      </c>
      <c r="C171" s="1" t="s">
        <v>7</v>
      </c>
      <c r="D171" t="s">
        <v>11</v>
      </c>
      <c r="E171" t="s">
        <v>14</v>
      </c>
      <c r="F171" t="s">
        <v>15</v>
      </c>
      <c r="G171">
        <v>10.199999999999999</v>
      </c>
    </row>
    <row r="172" spans="1:7" x14ac:dyDescent="0.25">
      <c r="A172">
        <v>2018</v>
      </c>
      <c r="B172">
        <v>12</v>
      </c>
      <c r="C172" s="1" t="s">
        <v>7</v>
      </c>
      <c r="D172" t="s">
        <v>11</v>
      </c>
      <c r="E172" t="s">
        <v>14</v>
      </c>
      <c r="F172" t="s">
        <v>65</v>
      </c>
      <c r="G172">
        <v>3.7</v>
      </c>
    </row>
    <row r="173" spans="1:7" x14ac:dyDescent="0.25">
      <c r="A173">
        <v>2018</v>
      </c>
      <c r="B173">
        <v>12</v>
      </c>
      <c r="C173" s="1" t="s">
        <v>7</v>
      </c>
      <c r="D173" t="s">
        <v>16</v>
      </c>
      <c r="E173" t="s">
        <v>53</v>
      </c>
      <c r="F173" t="s">
        <v>54</v>
      </c>
      <c r="G173">
        <v>4.8</v>
      </c>
    </row>
    <row r="174" spans="1:7" x14ac:dyDescent="0.25">
      <c r="A174">
        <v>2018</v>
      </c>
      <c r="B174">
        <v>12</v>
      </c>
      <c r="C174" s="1" t="s">
        <v>7</v>
      </c>
      <c r="D174" t="s">
        <v>16</v>
      </c>
      <c r="E174" t="s">
        <v>12</v>
      </c>
      <c r="F174" t="s">
        <v>66</v>
      </c>
      <c r="G174">
        <v>5.2</v>
      </c>
    </row>
    <row r="175" spans="1:7" x14ac:dyDescent="0.25">
      <c r="A175">
        <v>2018</v>
      </c>
      <c r="B175">
        <v>12</v>
      </c>
      <c r="C175" s="1" t="s">
        <v>7</v>
      </c>
      <c r="D175" t="s">
        <v>21</v>
      </c>
      <c r="E175" t="s">
        <v>67</v>
      </c>
      <c r="F175" t="s">
        <v>68</v>
      </c>
      <c r="G175">
        <v>4.4000000000000004</v>
      </c>
    </row>
    <row r="176" spans="1:7" x14ac:dyDescent="0.25">
      <c r="A176">
        <v>2018</v>
      </c>
      <c r="B176">
        <v>12</v>
      </c>
      <c r="C176" s="1" t="s">
        <v>7</v>
      </c>
      <c r="D176" t="s">
        <v>21</v>
      </c>
      <c r="E176" t="s">
        <v>25</v>
      </c>
      <c r="F176" t="s">
        <v>26</v>
      </c>
      <c r="G176">
        <v>-1.1000000000000001</v>
      </c>
    </row>
    <row r="177" spans="1:7" x14ac:dyDescent="0.25">
      <c r="A177">
        <v>2018</v>
      </c>
      <c r="B177">
        <v>12</v>
      </c>
      <c r="C177" s="1" t="s">
        <v>7</v>
      </c>
      <c r="D177" t="s">
        <v>21</v>
      </c>
      <c r="E177" t="s">
        <v>14</v>
      </c>
      <c r="F177" t="s">
        <v>22</v>
      </c>
      <c r="G177">
        <v>20.2</v>
      </c>
    </row>
    <row r="178" spans="1:7" x14ac:dyDescent="0.25">
      <c r="A178">
        <v>2018</v>
      </c>
      <c r="B178">
        <v>12</v>
      </c>
      <c r="C178" s="1" t="s">
        <v>7</v>
      </c>
      <c r="D178" t="s">
        <v>21</v>
      </c>
      <c r="E178" t="s">
        <v>23</v>
      </c>
      <c r="F178" t="s">
        <v>24</v>
      </c>
      <c r="G178">
        <v>3.9</v>
      </c>
    </row>
    <row r="179" spans="1:7" x14ac:dyDescent="0.25">
      <c r="A179">
        <v>2018</v>
      </c>
      <c r="B179">
        <v>12</v>
      </c>
      <c r="C179" s="1" t="s">
        <v>7</v>
      </c>
      <c r="D179" t="s">
        <v>29</v>
      </c>
      <c r="E179" t="s">
        <v>23</v>
      </c>
      <c r="F179" t="s">
        <v>69</v>
      </c>
      <c r="G179">
        <v>1.9</v>
      </c>
    </row>
    <row r="180" spans="1:7" x14ac:dyDescent="0.25">
      <c r="A180">
        <v>2018</v>
      </c>
      <c r="B180">
        <v>12</v>
      </c>
      <c r="C180" s="1" t="s">
        <v>7</v>
      </c>
      <c r="D180" t="s">
        <v>29</v>
      </c>
      <c r="E180" t="s">
        <v>14</v>
      </c>
      <c r="F180" t="s">
        <v>70</v>
      </c>
      <c r="G180">
        <v>18.2</v>
      </c>
    </row>
    <row r="181" spans="1:7" x14ac:dyDescent="0.25">
      <c r="A181">
        <v>2018</v>
      </c>
      <c r="B181">
        <v>12</v>
      </c>
      <c r="C181" s="1" t="s">
        <v>7</v>
      </c>
      <c r="D181" t="s">
        <v>33</v>
      </c>
      <c r="E181" t="s">
        <v>12</v>
      </c>
      <c r="F181" t="s">
        <v>34</v>
      </c>
      <c r="G181">
        <v>2.29</v>
      </c>
    </row>
    <row r="182" spans="1:7" x14ac:dyDescent="0.25">
      <c r="A182">
        <v>2018</v>
      </c>
      <c r="B182">
        <v>12</v>
      </c>
      <c r="C182" s="1" t="s">
        <v>35</v>
      </c>
      <c r="D182" t="s">
        <v>8</v>
      </c>
      <c r="E182" t="s">
        <v>63</v>
      </c>
      <c r="F182" t="s">
        <v>64</v>
      </c>
      <c r="G182">
        <v>4</v>
      </c>
    </row>
    <row r="183" spans="1:7" x14ac:dyDescent="0.25">
      <c r="A183">
        <v>2018</v>
      </c>
      <c r="B183">
        <v>12</v>
      </c>
      <c r="C183" s="1" t="s">
        <v>35</v>
      </c>
      <c r="D183" t="s">
        <v>11</v>
      </c>
      <c r="E183" t="s">
        <v>14</v>
      </c>
      <c r="F183" t="s">
        <v>15</v>
      </c>
      <c r="G183">
        <v>10.199999999999999</v>
      </c>
    </row>
    <row r="184" spans="1:7" x14ac:dyDescent="0.25">
      <c r="A184">
        <v>2018</v>
      </c>
      <c r="B184">
        <v>12</v>
      </c>
      <c r="C184" s="1" t="s">
        <v>35</v>
      </c>
      <c r="D184" t="s">
        <v>11</v>
      </c>
      <c r="E184" t="s">
        <v>14</v>
      </c>
      <c r="F184" t="s">
        <v>65</v>
      </c>
      <c r="G184">
        <v>3.7</v>
      </c>
    </row>
    <row r="185" spans="1:7" x14ac:dyDescent="0.25">
      <c r="A185">
        <v>2018</v>
      </c>
      <c r="B185">
        <v>12</v>
      </c>
      <c r="C185" s="1" t="s">
        <v>35</v>
      </c>
      <c r="D185" t="s">
        <v>16</v>
      </c>
      <c r="E185" t="s">
        <v>53</v>
      </c>
      <c r="F185" t="s">
        <v>54</v>
      </c>
      <c r="G185">
        <v>4.8</v>
      </c>
    </row>
    <row r="186" spans="1:7" x14ac:dyDescent="0.25">
      <c r="A186">
        <v>2018</v>
      </c>
      <c r="B186">
        <v>12</v>
      </c>
      <c r="C186" s="1" t="s">
        <v>35</v>
      </c>
      <c r="D186" t="s">
        <v>16</v>
      </c>
      <c r="E186" t="s">
        <v>12</v>
      </c>
      <c r="F186" t="s">
        <v>66</v>
      </c>
      <c r="G186">
        <v>5.2</v>
      </c>
    </row>
    <row r="187" spans="1:7" x14ac:dyDescent="0.25">
      <c r="A187">
        <v>2018</v>
      </c>
      <c r="B187">
        <v>12</v>
      </c>
      <c r="C187" s="1" t="s">
        <v>35</v>
      </c>
      <c r="D187" t="s">
        <v>21</v>
      </c>
      <c r="E187" t="s">
        <v>67</v>
      </c>
      <c r="F187" t="s">
        <v>68</v>
      </c>
      <c r="G187">
        <v>4.4000000000000004</v>
      </c>
    </row>
    <row r="188" spans="1:7" x14ac:dyDescent="0.25">
      <c r="A188">
        <v>2018</v>
      </c>
      <c r="B188">
        <v>12</v>
      </c>
      <c r="C188" s="1" t="s">
        <v>35</v>
      </c>
      <c r="D188" t="s">
        <v>21</v>
      </c>
      <c r="E188" t="s">
        <v>25</v>
      </c>
      <c r="F188" t="s">
        <v>26</v>
      </c>
      <c r="G188">
        <v>-1.1000000000000001</v>
      </c>
    </row>
    <row r="189" spans="1:7" x14ac:dyDescent="0.25">
      <c r="A189">
        <v>2018</v>
      </c>
      <c r="B189">
        <v>12</v>
      </c>
      <c r="C189" s="1" t="s">
        <v>35</v>
      </c>
      <c r="D189" t="s">
        <v>21</v>
      </c>
      <c r="E189" t="s">
        <v>14</v>
      </c>
      <c r="F189" t="s">
        <v>22</v>
      </c>
      <c r="G189">
        <v>20.2</v>
      </c>
    </row>
    <row r="190" spans="1:7" x14ac:dyDescent="0.25">
      <c r="A190">
        <v>2018</v>
      </c>
      <c r="B190">
        <v>12</v>
      </c>
      <c r="C190" s="1" t="s">
        <v>35</v>
      </c>
      <c r="D190" t="s">
        <v>29</v>
      </c>
      <c r="E190" t="s">
        <v>23</v>
      </c>
      <c r="F190" t="s">
        <v>69</v>
      </c>
      <c r="G190">
        <v>1.9</v>
      </c>
    </row>
    <row r="191" spans="1:7" x14ac:dyDescent="0.25">
      <c r="A191">
        <v>2018</v>
      </c>
      <c r="B191">
        <v>12</v>
      </c>
      <c r="C191" s="1" t="s">
        <v>35</v>
      </c>
      <c r="D191" t="s">
        <v>29</v>
      </c>
      <c r="E191" t="s">
        <v>14</v>
      </c>
      <c r="F191" t="s">
        <v>70</v>
      </c>
      <c r="G191">
        <v>18.2</v>
      </c>
    </row>
    <row r="192" spans="1:7" x14ac:dyDescent="0.25">
      <c r="A192">
        <v>2018</v>
      </c>
      <c r="B192">
        <v>12</v>
      </c>
      <c r="C192" s="1" t="s">
        <v>35</v>
      </c>
      <c r="D192" t="s">
        <v>29</v>
      </c>
      <c r="E192" t="s">
        <v>67</v>
      </c>
      <c r="F192" t="s">
        <v>71</v>
      </c>
      <c r="G192">
        <v>7.7</v>
      </c>
    </row>
    <row r="193" spans="1:7" x14ac:dyDescent="0.25">
      <c r="A193">
        <v>2018</v>
      </c>
      <c r="B193">
        <v>12</v>
      </c>
      <c r="C193" s="1" t="s">
        <v>35</v>
      </c>
      <c r="D193" t="s">
        <v>33</v>
      </c>
      <c r="E193" t="s">
        <v>12</v>
      </c>
      <c r="F193" t="s">
        <v>34</v>
      </c>
      <c r="G193">
        <v>2.29</v>
      </c>
    </row>
    <row r="194" spans="1:7" x14ac:dyDescent="0.25">
      <c r="A194">
        <v>2018</v>
      </c>
      <c r="B194">
        <v>12</v>
      </c>
      <c r="C194" s="1" t="s">
        <v>38</v>
      </c>
      <c r="D194" t="s">
        <v>8</v>
      </c>
      <c r="E194" t="s">
        <v>63</v>
      </c>
      <c r="F194" t="s">
        <v>64</v>
      </c>
      <c r="G194">
        <v>4</v>
      </c>
    </row>
    <row r="195" spans="1:7" x14ac:dyDescent="0.25">
      <c r="A195">
        <v>2018</v>
      </c>
      <c r="B195">
        <v>12</v>
      </c>
      <c r="C195" s="1" t="s">
        <v>38</v>
      </c>
      <c r="D195" t="s">
        <v>11</v>
      </c>
      <c r="E195" t="s">
        <v>14</v>
      </c>
      <c r="F195" t="s">
        <v>15</v>
      </c>
      <c r="G195">
        <v>10.199999999999999</v>
      </c>
    </row>
    <row r="196" spans="1:7" x14ac:dyDescent="0.25">
      <c r="A196">
        <v>2018</v>
      </c>
      <c r="B196">
        <v>12</v>
      </c>
      <c r="C196" s="1" t="s">
        <v>38</v>
      </c>
      <c r="D196" t="s">
        <v>11</v>
      </c>
      <c r="E196" t="s">
        <v>14</v>
      </c>
      <c r="F196" t="s">
        <v>65</v>
      </c>
      <c r="G196">
        <v>3.7</v>
      </c>
    </row>
    <row r="197" spans="1:7" x14ac:dyDescent="0.25">
      <c r="A197">
        <v>2018</v>
      </c>
      <c r="B197">
        <v>12</v>
      </c>
      <c r="C197" s="1" t="s">
        <v>38</v>
      </c>
      <c r="D197" t="s">
        <v>11</v>
      </c>
      <c r="E197" t="s">
        <v>27</v>
      </c>
      <c r="F197" t="s">
        <v>72</v>
      </c>
      <c r="G197">
        <v>4.3</v>
      </c>
    </row>
    <row r="198" spans="1:7" x14ac:dyDescent="0.25">
      <c r="A198">
        <v>2018</v>
      </c>
      <c r="B198">
        <v>12</v>
      </c>
      <c r="C198" s="1" t="s">
        <v>38</v>
      </c>
      <c r="D198" t="s">
        <v>16</v>
      </c>
      <c r="E198" t="s">
        <v>53</v>
      </c>
      <c r="F198" t="s">
        <v>54</v>
      </c>
      <c r="G198">
        <v>4.8</v>
      </c>
    </row>
    <row r="199" spans="1:7" x14ac:dyDescent="0.25">
      <c r="A199">
        <v>2018</v>
      </c>
      <c r="B199">
        <v>12</v>
      </c>
      <c r="C199" s="1" t="s">
        <v>38</v>
      </c>
      <c r="D199" t="s">
        <v>16</v>
      </c>
      <c r="E199" t="s">
        <v>12</v>
      </c>
      <c r="F199" t="s">
        <v>66</v>
      </c>
      <c r="G199">
        <v>5.2</v>
      </c>
    </row>
    <row r="200" spans="1:7" x14ac:dyDescent="0.25">
      <c r="A200">
        <v>2018</v>
      </c>
      <c r="B200">
        <v>12</v>
      </c>
      <c r="C200" s="1" t="s">
        <v>38</v>
      </c>
      <c r="D200" t="s">
        <v>21</v>
      </c>
      <c r="E200" t="s">
        <v>67</v>
      </c>
      <c r="F200" t="s">
        <v>68</v>
      </c>
      <c r="G200">
        <v>4.4000000000000004</v>
      </c>
    </row>
    <row r="201" spans="1:7" x14ac:dyDescent="0.25">
      <c r="A201">
        <v>2018</v>
      </c>
      <c r="B201">
        <v>12</v>
      </c>
      <c r="C201" s="1" t="s">
        <v>38</v>
      </c>
      <c r="D201" t="s">
        <v>21</v>
      </c>
      <c r="E201" t="s">
        <v>25</v>
      </c>
      <c r="F201" t="s">
        <v>26</v>
      </c>
      <c r="G201">
        <v>-1.1000000000000001</v>
      </c>
    </row>
    <row r="202" spans="1:7" x14ac:dyDescent="0.25">
      <c r="A202">
        <v>2018</v>
      </c>
      <c r="B202">
        <v>12</v>
      </c>
      <c r="C202" s="1" t="s">
        <v>38</v>
      </c>
      <c r="D202" t="s">
        <v>21</v>
      </c>
      <c r="E202" t="s">
        <v>14</v>
      </c>
      <c r="F202" t="s">
        <v>22</v>
      </c>
      <c r="G202">
        <v>20.2</v>
      </c>
    </row>
    <row r="203" spans="1:7" x14ac:dyDescent="0.25">
      <c r="A203">
        <v>2018</v>
      </c>
      <c r="B203">
        <v>12</v>
      </c>
      <c r="C203" s="1" t="s">
        <v>38</v>
      </c>
      <c r="D203" t="s">
        <v>29</v>
      </c>
      <c r="E203" t="s">
        <v>23</v>
      </c>
      <c r="F203" t="s">
        <v>69</v>
      </c>
      <c r="G203">
        <v>1.9</v>
      </c>
    </row>
    <row r="204" spans="1:7" x14ac:dyDescent="0.25">
      <c r="A204">
        <v>2018</v>
      </c>
      <c r="B204">
        <v>12</v>
      </c>
      <c r="C204" s="1" t="s">
        <v>38</v>
      </c>
      <c r="D204" t="s">
        <v>29</v>
      </c>
      <c r="E204" t="s">
        <v>14</v>
      </c>
      <c r="F204" t="s">
        <v>70</v>
      </c>
      <c r="G204">
        <v>18.2</v>
      </c>
    </row>
    <row r="205" spans="1:7" x14ac:dyDescent="0.25">
      <c r="A205">
        <v>2018</v>
      </c>
      <c r="B205">
        <v>12</v>
      </c>
      <c r="C205" s="1" t="s">
        <v>38</v>
      </c>
      <c r="D205" t="s">
        <v>33</v>
      </c>
      <c r="E205" t="s">
        <v>12</v>
      </c>
      <c r="F205" t="s">
        <v>34</v>
      </c>
      <c r="G205">
        <v>2.29</v>
      </c>
    </row>
    <row r="206" spans="1:7" x14ac:dyDescent="0.25">
      <c r="A206">
        <v>2018</v>
      </c>
      <c r="B206">
        <v>12</v>
      </c>
      <c r="C206" s="1" t="s">
        <v>41</v>
      </c>
      <c r="D206" t="s">
        <v>8</v>
      </c>
      <c r="E206" t="s">
        <v>63</v>
      </c>
      <c r="F206" t="s">
        <v>64</v>
      </c>
      <c r="G206">
        <v>4</v>
      </c>
    </row>
    <row r="207" spans="1:7" x14ac:dyDescent="0.25">
      <c r="A207">
        <v>2018</v>
      </c>
      <c r="B207">
        <v>12</v>
      </c>
      <c r="C207" s="1" t="s">
        <v>41</v>
      </c>
      <c r="D207" t="s">
        <v>11</v>
      </c>
      <c r="E207" t="s">
        <v>14</v>
      </c>
      <c r="F207" t="s">
        <v>15</v>
      </c>
      <c r="G207">
        <v>10.199999999999999</v>
      </c>
    </row>
    <row r="208" spans="1:7" x14ac:dyDescent="0.25">
      <c r="A208">
        <v>2018</v>
      </c>
      <c r="B208">
        <v>12</v>
      </c>
      <c r="C208" s="1" t="s">
        <v>41</v>
      </c>
      <c r="D208" t="s">
        <v>11</v>
      </c>
      <c r="E208" t="s">
        <v>14</v>
      </c>
      <c r="F208" t="s">
        <v>65</v>
      </c>
      <c r="G208">
        <v>3.7</v>
      </c>
    </row>
    <row r="209" spans="1:7" x14ac:dyDescent="0.25">
      <c r="A209">
        <v>2018</v>
      </c>
      <c r="B209">
        <v>12</v>
      </c>
      <c r="C209" s="1" t="s">
        <v>41</v>
      </c>
      <c r="D209" t="s">
        <v>11</v>
      </c>
      <c r="E209" t="s">
        <v>27</v>
      </c>
      <c r="F209" t="s">
        <v>72</v>
      </c>
      <c r="G209">
        <v>4.3</v>
      </c>
    </row>
    <row r="210" spans="1:7" x14ac:dyDescent="0.25">
      <c r="A210">
        <v>2018</v>
      </c>
      <c r="B210">
        <v>12</v>
      </c>
      <c r="C210" s="1" t="s">
        <v>41</v>
      </c>
      <c r="D210" t="s">
        <v>21</v>
      </c>
      <c r="E210" t="s">
        <v>67</v>
      </c>
      <c r="F210" t="s">
        <v>68</v>
      </c>
      <c r="G210">
        <v>4.4000000000000004</v>
      </c>
    </row>
    <row r="211" spans="1:7" x14ac:dyDescent="0.25">
      <c r="A211">
        <v>2018</v>
      </c>
      <c r="B211">
        <v>12</v>
      </c>
      <c r="C211" s="1" t="s">
        <v>41</v>
      </c>
      <c r="D211" t="s">
        <v>21</v>
      </c>
      <c r="E211" t="s">
        <v>25</v>
      </c>
      <c r="F211" t="s">
        <v>26</v>
      </c>
      <c r="G211">
        <v>-1.1000000000000001</v>
      </c>
    </row>
    <row r="212" spans="1:7" x14ac:dyDescent="0.25">
      <c r="A212">
        <v>2018</v>
      </c>
      <c r="B212">
        <v>12</v>
      </c>
      <c r="C212" s="1" t="s">
        <v>41</v>
      </c>
      <c r="D212" t="s">
        <v>21</v>
      </c>
      <c r="E212" t="s">
        <v>14</v>
      </c>
      <c r="F212" t="s">
        <v>22</v>
      </c>
      <c r="G212">
        <v>20.2</v>
      </c>
    </row>
    <row r="213" spans="1:7" x14ac:dyDescent="0.25">
      <c r="A213">
        <v>2018</v>
      </c>
      <c r="B213">
        <v>12</v>
      </c>
      <c r="C213" s="1" t="s">
        <v>41</v>
      </c>
      <c r="D213" t="s">
        <v>21</v>
      </c>
      <c r="E213" t="s">
        <v>23</v>
      </c>
      <c r="F213" t="s">
        <v>24</v>
      </c>
      <c r="G213">
        <v>3.9</v>
      </c>
    </row>
    <row r="214" spans="1:7" x14ac:dyDescent="0.25">
      <c r="A214">
        <v>2018</v>
      </c>
      <c r="B214">
        <v>12</v>
      </c>
      <c r="C214" s="1" t="s">
        <v>41</v>
      </c>
      <c r="D214" t="s">
        <v>21</v>
      </c>
      <c r="E214" t="s">
        <v>67</v>
      </c>
      <c r="F214" t="s">
        <v>73</v>
      </c>
      <c r="G214">
        <v>3.1</v>
      </c>
    </row>
    <row r="215" spans="1:7" x14ac:dyDescent="0.25">
      <c r="A215">
        <v>2018</v>
      </c>
      <c r="B215">
        <v>12</v>
      </c>
      <c r="C215" s="1" t="s">
        <v>41</v>
      </c>
      <c r="D215" t="s">
        <v>29</v>
      </c>
      <c r="E215" t="s">
        <v>23</v>
      </c>
      <c r="F215" t="s">
        <v>69</v>
      </c>
      <c r="G215">
        <v>1.9</v>
      </c>
    </row>
    <row r="216" spans="1:7" x14ac:dyDescent="0.25">
      <c r="A216">
        <v>2018</v>
      </c>
      <c r="B216">
        <v>12</v>
      </c>
      <c r="C216" s="1" t="s">
        <v>41</v>
      </c>
      <c r="D216" t="s">
        <v>29</v>
      </c>
      <c r="E216" t="s">
        <v>14</v>
      </c>
      <c r="F216" t="s">
        <v>70</v>
      </c>
      <c r="G216">
        <v>18.2</v>
      </c>
    </row>
    <row r="217" spans="1:7" x14ac:dyDescent="0.25">
      <c r="A217">
        <v>2018</v>
      </c>
      <c r="B217">
        <v>12</v>
      </c>
      <c r="C217" s="1" t="s">
        <v>41</v>
      </c>
      <c r="D217" t="s">
        <v>33</v>
      </c>
      <c r="E217" t="s">
        <v>12</v>
      </c>
      <c r="F217" t="s">
        <v>34</v>
      </c>
      <c r="G217">
        <v>2.29</v>
      </c>
    </row>
    <row r="218" spans="1:7" x14ac:dyDescent="0.25">
      <c r="A218">
        <v>2018</v>
      </c>
      <c r="B218">
        <v>12</v>
      </c>
      <c r="C218" s="1" t="s">
        <v>43</v>
      </c>
      <c r="D218" t="s">
        <v>8</v>
      </c>
      <c r="E218" t="s">
        <v>63</v>
      </c>
      <c r="F218" t="s">
        <v>64</v>
      </c>
      <c r="G218">
        <v>4</v>
      </c>
    </row>
    <row r="219" spans="1:7" x14ac:dyDescent="0.25">
      <c r="A219">
        <v>2018</v>
      </c>
      <c r="B219">
        <v>12</v>
      </c>
      <c r="C219" s="1" t="s">
        <v>43</v>
      </c>
      <c r="D219" t="s">
        <v>11</v>
      </c>
      <c r="E219" t="s">
        <v>14</v>
      </c>
      <c r="F219" t="s">
        <v>15</v>
      </c>
      <c r="G219">
        <v>10.199999999999999</v>
      </c>
    </row>
    <row r="220" spans="1:7" x14ac:dyDescent="0.25">
      <c r="A220">
        <v>2018</v>
      </c>
      <c r="B220">
        <v>12</v>
      </c>
      <c r="C220" s="1" t="s">
        <v>43</v>
      </c>
      <c r="D220" t="s">
        <v>11</v>
      </c>
      <c r="E220" t="s">
        <v>14</v>
      </c>
      <c r="F220" t="s">
        <v>65</v>
      </c>
      <c r="G220">
        <v>3.7</v>
      </c>
    </row>
    <row r="221" spans="1:7" x14ac:dyDescent="0.25">
      <c r="A221">
        <v>2018</v>
      </c>
      <c r="B221">
        <v>12</v>
      </c>
      <c r="C221" s="1" t="s">
        <v>43</v>
      </c>
      <c r="D221" t="s">
        <v>11</v>
      </c>
      <c r="E221" t="s">
        <v>27</v>
      </c>
      <c r="F221" t="s">
        <v>72</v>
      </c>
      <c r="G221">
        <v>4.3</v>
      </c>
    </row>
    <row r="222" spans="1:7" x14ac:dyDescent="0.25">
      <c r="A222">
        <v>2018</v>
      </c>
      <c r="B222">
        <v>12</v>
      </c>
      <c r="C222" s="1" t="s">
        <v>43</v>
      </c>
      <c r="D222" t="s">
        <v>21</v>
      </c>
      <c r="E222" t="s">
        <v>67</v>
      </c>
      <c r="F222" t="s">
        <v>68</v>
      </c>
      <c r="G222">
        <v>4.4000000000000004</v>
      </c>
    </row>
    <row r="223" spans="1:7" x14ac:dyDescent="0.25">
      <c r="A223">
        <v>2018</v>
      </c>
      <c r="B223">
        <v>12</v>
      </c>
      <c r="C223" s="1" t="s">
        <v>43</v>
      </c>
      <c r="D223" t="s">
        <v>21</v>
      </c>
      <c r="E223" t="s">
        <v>25</v>
      </c>
      <c r="F223" t="s">
        <v>26</v>
      </c>
      <c r="G223">
        <v>-1.1000000000000001</v>
      </c>
    </row>
    <row r="224" spans="1:7" x14ac:dyDescent="0.25">
      <c r="A224">
        <v>2018</v>
      </c>
      <c r="B224">
        <v>12</v>
      </c>
      <c r="C224" s="1" t="s">
        <v>43</v>
      </c>
      <c r="D224" t="s">
        <v>21</v>
      </c>
      <c r="E224" t="s">
        <v>14</v>
      </c>
      <c r="F224" t="s">
        <v>22</v>
      </c>
      <c r="G224">
        <v>20.2</v>
      </c>
    </row>
    <row r="225" spans="1:7" x14ac:dyDescent="0.25">
      <c r="A225">
        <v>2018</v>
      </c>
      <c r="B225">
        <v>12</v>
      </c>
      <c r="C225" s="1" t="s">
        <v>43</v>
      </c>
      <c r="D225" t="s">
        <v>21</v>
      </c>
      <c r="E225" t="s">
        <v>23</v>
      </c>
      <c r="F225" t="s">
        <v>24</v>
      </c>
      <c r="G225">
        <v>3.9</v>
      </c>
    </row>
    <row r="226" spans="1:7" x14ac:dyDescent="0.25">
      <c r="A226">
        <v>2018</v>
      </c>
      <c r="B226">
        <v>12</v>
      </c>
      <c r="C226" s="1" t="s">
        <v>43</v>
      </c>
      <c r="D226" t="s">
        <v>29</v>
      </c>
      <c r="E226" t="s">
        <v>23</v>
      </c>
      <c r="F226" t="s">
        <v>69</v>
      </c>
      <c r="G226">
        <v>1.9</v>
      </c>
    </row>
    <row r="227" spans="1:7" x14ac:dyDescent="0.25">
      <c r="A227">
        <v>2018</v>
      </c>
      <c r="B227">
        <v>12</v>
      </c>
      <c r="C227" s="1" t="s">
        <v>43</v>
      </c>
      <c r="D227" t="s">
        <v>29</v>
      </c>
      <c r="E227" t="s">
        <v>14</v>
      </c>
      <c r="F227" t="s">
        <v>70</v>
      </c>
      <c r="G227">
        <v>18.2</v>
      </c>
    </row>
    <row r="228" spans="1:7" x14ac:dyDescent="0.25">
      <c r="A228">
        <v>2018</v>
      </c>
      <c r="B228">
        <v>12</v>
      </c>
      <c r="C228" s="1" t="s">
        <v>43</v>
      </c>
      <c r="D228" t="s">
        <v>29</v>
      </c>
      <c r="E228" t="s">
        <v>67</v>
      </c>
      <c r="F228" t="s">
        <v>71</v>
      </c>
      <c r="G228">
        <v>7.7</v>
      </c>
    </row>
    <row r="229" spans="1:7" x14ac:dyDescent="0.25">
      <c r="A229">
        <v>2018</v>
      </c>
      <c r="B229">
        <v>12</v>
      </c>
      <c r="C229" s="1" t="s">
        <v>43</v>
      </c>
      <c r="D229" t="s">
        <v>33</v>
      </c>
      <c r="E229" t="s">
        <v>12</v>
      </c>
      <c r="F229" t="s">
        <v>34</v>
      </c>
      <c r="G229">
        <v>2.29</v>
      </c>
    </row>
    <row r="230" spans="1:7" x14ac:dyDescent="0.25">
      <c r="A230">
        <v>2018</v>
      </c>
      <c r="B230">
        <v>12</v>
      </c>
      <c r="C230" s="1" t="s">
        <v>44</v>
      </c>
      <c r="D230" t="s">
        <v>8</v>
      </c>
      <c r="E230" t="s">
        <v>63</v>
      </c>
      <c r="F230" t="s">
        <v>64</v>
      </c>
      <c r="G230">
        <v>4</v>
      </c>
    </row>
    <row r="231" spans="1:7" x14ac:dyDescent="0.25">
      <c r="A231">
        <v>2018</v>
      </c>
      <c r="B231">
        <v>12</v>
      </c>
      <c r="C231" s="1" t="s">
        <v>44</v>
      </c>
      <c r="D231" t="s">
        <v>11</v>
      </c>
      <c r="E231" t="s">
        <v>14</v>
      </c>
      <c r="F231" t="s">
        <v>15</v>
      </c>
      <c r="G231">
        <v>10.199999999999999</v>
      </c>
    </row>
    <row r="232" spans="1:7" x14ac:dyDescent="0.25">
      <c r="A232">
        <v>2018</v>
      </c>
      <c r="B232">
        <v>12</v>
      </c>
      <c r="C232" s="1" t="s">
        <v>44</v>
      </c>
      <c r="D232" t="s">
        <v>11</v>
      </c>
      <c r="E232" t="s">
        <v>14</v>
      </c>
      <c r="F232" t="s">
        <v>65</v>
      </c>
      <c r="G232">
        <v>3.7</v>
      </c>
    </row>
    <row r="233" spans="1:7" x14ac:dyDescent="0.25">
      <c r="A233">
        <v>2018</v>
      </c>
      <c r="B233">
        <v>12</v>
      </c>
      <c r="C233" s="1" t="s">
        <v>44</v>
      </c>
      <c r="D233" t="s">
        <v>16</v>
      </c>
      <c r="E233" t="s">
        <v>53</v>
      </c>
      <c r="F233" t="s">
        <v>54</v>
      </c>
      <c r="G233">
        <v>4.8</v>
      </c>
    </row>
    <row r="234" spans="1:7" x14ac:dyDescent="0.25">
      <c r="A234">
        <v>2018</v>
      </c>
      <c r="B234">
        <v>12</v>
      </c>
      <c r="C234" s="1" t="s">
        <v>44</v>
      </c>
      <c r="D234" t="s">
        <v>16</v>
      </c>
      <c r="E234" t="s">
        <v>12</v>
      </c>
      <c r="F234" t="s">
        <v>66</v>
      </c>
      <c r="G234">
        <v>5.2</v>
      </c>
    </row>
    <row r="235" spans="1:7" x14ac:dyDescent="0.25">
      <c r="A235">
        <v>2018</v>
      </c>
      <c r="B235">
        <v>12</v>
      </c>
      <c r="C235" s="1" t="s">
        <v>44</v>
      </c>
      <c r="D235" t="s">
        <v>21</v>
      </c>
      <c r="E235" t="s">
        <v>67</v>
      </c>
      <c r="F235" t="s">
        <v>68</v>
      </c>
      <c r="G235">
        <v>4.4000000000000004</v>
      </c>
    </row>
    <row r="236" spans="1:7" x14ac:dyDescent="0.25">
      <c r="A236">
        <v>2018</v>
      </c>
      <c r="B236">
        <v>12</v>
      </c>
      <c r="C236" s="1" t="s">
        <v>44</v>
      </c>
      <c r="D236" t="s">
        <v>21</v>
      </c>
      <c r="E236" t="s">
        <v>25</v>
      </c>
      <c r="F236" t="s">
        <v>26</v>
      </c>
      <c r="G236">
        <v>-1.1000000000000001</v>
      </c>
    </row>
    <row r="237" spans="1:7" x14ac:dyDescent="0.25">
      <c r="A237">
        <v>2018</v>
      </c>
      <c r="B237">
        <v>12</v>
      </c>
      <c r="C237" s="1" t="s">
        <v>44</v>
      </c>
      <c r="D237" t="s">
        <v>21</v>
      </c>
      <c r="E237" t="s">
        <v>14</v>
      </c>
      <c r="F237" t="s">
        <v>22</v>
      </c>
      <c r="G237">
        <v>20.2</v>
      </c>
    </row>
    <row r="238" spans="1:7" x14ac:dyDescent="0.25">
      <c r="A238">
        <v>2018</v>
      </c>
      <c r="B238">
        <v>12</v>
      </c>
      <c r="C238" s="1" t="s">
        <v>44</v>
      </c>
      <c r="D238" t="s">
        <v>21</v>
      </c>
      <c r="E238" t="s">
        <v>23</v>
      </c>
      <c r="F238" t="s">
        <v>24</v>
      </c>
      <c r="G238">
        <v>3.9</v>
      </c>
    </row>
    <row r="239" spans="1:7" x14ac:dyDescent="0.25">
      <c r="A239">
        <v>2018</v>
      </c>
      <c r="B239">
        <v>12</v>
      </c>
      <c r="C239" s="1" t="s">
        <v>44</v>
      </c>
      <c r="D239" t="s">
        <v>21</v>
      </c>
      <c r="E239" t="s">
        <v>67</v>
      </c>
      <c r="F239" t="s">
        <v>73</v>
      </c>
      <c r="G239">
        <v>3.1</v>
      </c>
    </row>
    <row r="240" spans="1:7" x14ac:dyDescent="0.25">
      <c r="A240">
        <v>2018</v>
      </c>
      <c r="B240">
        <v>12</v>
      </c>
      <c r="C240" s="1" t="s">
        <v>44</v>
      </c>
      <c r="D240" t="s">
        <v>29</v>
      </c>
      <c r="E240" t="s">
        <v>23</v>
      </c>
      <c r="F240" t="s">
        <v>69</v>
      </c>
      <c r="G240">
        <v>1.9</v>
      </c>
    </row>
    <row r="241" spans="1:7" x14ac:dyDescent="0.25">
      <c r="A241">
        <v>2018</v>
      </c>
      <c r="B241">
        <v>12</v>
      </c>
      <c r="C241" s="1" t="s">
        <v>44</v>
      </c>
      <c r="D241" t="s">
        <v>33</v>
      </c>
      <c r="E241" t="s">
        <v>12</v>
      </c>
      <c r="F241" t="s">
        <v>34</v>
      </c>
      <c r="G241">
        <v>2.29</v>
      </c>
    </row>
    <row r="242" spans="1:7" x14ac:dyDescent="0.25">
      <c r="A242">
        <v>2018</v>
      </c>
      <c r="B242">
        <v>12</v>
      </c>
      <c r="C242" s="1" t="s">
        <v>45</v>
      </c>
      <c r="D242" t="s">
        <v>8</v>
      </c>
      <c r="E242" t="s">
        <v>63</v>
      </c>
      <c r="F242" t="s">
        <v>64</v>
      </c>
      <c r="G242">
        <v>4</v>
      </c>
    </row>
    <row r="243" spans="1:7" x14ac:dyDescent="0.25">
      <c r="A243">
        <v>2018</v>
      </c>
      <c r="B243">
        <v>12</v>
      </c>
      <c r="C243" s="1" t="s">
        <v>45</v>
      </c>
      <c r="D243" t="s">
        <v>11</v>
      </c>
      <c r="E243" t="s">
        <v>14</v>
      </c>
      <c r="F243" t="s">
        <v>15</v>
      </c>
      <c r="G243">
        <v>10.199999999999999</v>
      </c>
    </row>
    <row r="244" spans="1:7" x14ac:dyDescent="0.25">
      <c r="A244">
        <v>2018</v>
      </c>
      <c r="B244">
        <v>12</v>
      </c>
      <c r="C244" s="1" t="s">
        <v>45</v>
      </c>
      <c r="D244" t="s">
        <v>11</v>
      </c>
      <c r="E244" t="s">
        <v>14</v>
      </c>
      <c r="F244" t="s">
        <v>65</v>
      </c>
      <c r="G244">
        <v>3.7</v>
      </c>
    </row>
    <row r="245" spans="1:7" x14ac:dyDescent="0.25">
      <c r="A245">
        <v>2018</v>
      </c>
      <c r="B245">
        <v>12</v>
      </c>
      <c r="C245" s="1" t="s">
        <v>45</v>
      </c>
      <c r="D245" t="s">
        <v>11</v>
      </c>
      <c r="E245" t="s">
        <v>27</v>
      </c>
      <c r="F245" t="s">
        <v>72</v>
      </c>
      <c r="G245">
        <v>4.3</v>
      </c>
    </row>
    <row r="246" spans="1:7" x14ac:dyDescent="0.25">
      <c r="A246">
        <v>2018</v>
      </c>
      <c r="B246">
        <v>12</v>
      </c>
      <c r="C246" s="1" t="s">
        <v>45</v>
      </c>
      <c r="D246" t="s">
        <v>16</v>
      </c>
      <c r="E246" t="s">
        <v>53</v>
      </c>
      <c r="F246" t="s">
        <v>54</v>
      </c>
      <c r="G246">
        <v>4.8</v>
      </c>
    </row>
    <row r="247" spans="1:7" x14ac:dyDescent="0.25">
      <c r="A247">
        <v>2018</v>
      </c>
      <c r="B247">
        <v>12</v>
      </c>
      <c r="C247" s="1" t="s">
        <v>45</v>
      </c>
      <c r="D247" t="s">
        <v>16</v>
      </c>
      <c r="E247" t="s">
        <v>12</v>
      </c>
      <c r="F247" t="s">
        <v>66</v>
      </c>
      <c r="G247">
        <v>5.2</v>
      </c>
    </row>
    <row r="248" spans="1:7" x14ac:dyDescent="0.25">
      <c r="A248">
        <v>2018</v>
      </c>
      <c r="B248">
        <v>12</v>
      </c>
      <c r="C248" s="1" t="s">
        <v>45</v>
      </c>
      <c r="D248" t="s">
        <v>21</v>
      </c>
      <c r="E248" t="s">
        <v>67</v>
      </c>
      <c r="F248" t="s">
        <v>68</v>
      </c>
      <c r="G248">
        <v>4.4000000000000004</v>
      </c>
    </row>
    <row r="249" spans="1:7" x14ac:dyDescent="0.25">
      <c r="A249">
        <v>2018</v>
      </c>
      <c r="B249">
        <v>12</v>
      </c>
      <c r="C249" s="1" t="s">
        <v>45</v>
      </c>
      <c r="D249" t="s">
        <v>21</v>
      </c>
      <c r="E249" t="s">
        <v>25</v>
      </c>
      <c r="F249" t="s">
        <v>26</v>
      </c>
      <c r="G249">
        <v>-1.1000000000000001</v>
      </c>
    </row>
    <row r="250" spans="1:7" x14ac:dyDescent="0.25">
      <c r="A250">
        <v>2018</v>
      </c>
      <c r="B250">
        <v>12</v>
      </c>
      <c r="C250" s="1" t="s">
        <v>45</v>
      </c>
      <c r="D250" t="s">
        <v>21</v>
      </c>
      <c r="E250" t="s">
        <v>14</v>
      </c>
      <c r="F250" t="s">
        <v>22</v>
      </c>
      <c r="G250">
        <v>20.2</v>
      </c>
    </row>
    <row r="251" spans="1:7" x14ac:dyDescent="0.25">
      <c r="A251">
        <v>2018</v>
      </c>
      <c r="B251">
        <v>12</v>
      </c>
      <c r="C251" s="1" t="s">
        <v>45</v>
      </c>
      <c r="D251" t="s">
        <v>21</v>
      </c>
      <c r="E251" t="s">
        <v>23</v>
      </c>
      <c r="F251" t="s">
        <v>24</v>
      </c>
      <c r="G251">
        <v>3.9</v>
      </c>
    </row>
    <row r="252" spans="1:7" x14ac:dyDescent="0.25">
      <c r="A252">
        <v>2018</v>
      </c>
      <c r="B252">
        <v>12</v>
      </c>
      <c r="C252" s="1" t="s">
        <v>45</v>
      </c>
      <c r="D252" t="s">
        <v>29</v>
      </c>
      <c r="E252" t="s">
        <v>23</v>
      </c>
      <c r="F252" t="s">
        <v>69</v>
      </c>
      <c r="G252">
        <v>1.9</v>
      </c>
    </row>
    <row r="253" spans="1:7" x14ac:dyDescent="0.25">
      <c r="A253">
        <v>2018</v>
      </c>
      <c r="B253">
        <v>12</v>
      </c>
      <c r="C253" s="1" t="s">
        <v>45</v>
      </c>
      <c r="D253" t="s">
        <v>33</v>
      </c>
      <c r="E253" t="s">
        <v>12</v>
      </c>
      <c r="F253" t="s">
        <v>34</v>
      </c>
      <c r="G253">
        <v>2.29</v>
      </c>
    </row>
    <row r="254" spans="1:7" x14ac:dyDescent="0.25">
      <c r="A254">
        <v>2018</v>
      </c>
      <c r="B254">
        <v>16</v>
      </c>
      <c r="C254" s="1" t="s">
        <v>7</v>
      </c>
      <c r="D254" t="s">
        <v>8</v>
      </c>
      <c r="E254" t="s">
        <v>9</v>
      </c>
      <c r="F254" t="s">
        <v>10</v>
      </c>
      <c r="G254">
        <v>-2</v>
      </c>
    </row>
    <row r="255" spans="1:7" x14ac:dyDescent="0.25">
      <c r="A255">
        <v>2018</v>
      </c>
      <c r="B255">
        <v>16</v>
      </c>
      <c r="C255" s="1" t="s">
        <v>7</v>
      </c>
      <c r="D255" t="s">
        <v>11</v>
      </c>
      <c r="E255" t="s">
        <v>14</v>
      </c>
      <c r="F255" t="s">
        <v>15</v>
      </c>
      <c r="G255">
        <v>12.5</v>
      </c>
    </row>
    <row r="256" spans="1:7" x14ac:dyDescent="0.25">
      <c r="A256">
        <v>2018</v>
      </c>
      <c r="B256">
        <v>16</v>
      </c>
      <c r="C256" s="1" t="s">
        <v>7</v>
      </c>
      <c r="D256" t="s">
        <v>11</v>
      </c>
      <c r="E256" t="s">
        <v>12</v>
      </c>
      <c r="F256" t="s">
        <v>13</v>
      </c>
      <c r="G256">
        <v>9.5</v>
      </c>
    </row>
    <row r="257" spans="1:7" x14ac:dyDescent="0.25">
      <c r="A257">
        <v>2018</v>
      </c>
      <c r="B257">
        <v>16</v>
      </c>
      <c r="C257" s="1" t="s">
        <v>7</v>
      </c>
      <c r="D257" t="s">
        <v>16</v>
      </c>
      <c r="E257" t="s">
        <v>53</v>
      </c>
      <c r="F257" t="s">
        <v>54</v>
      </c>
      <c r="G257">
        <v>14.8</v>
      </c>
    </row>
    <row r="258" spans="1:7" x14ac:dyDescent="0.25">
      <c r="A258">
        <v>2018</v>
      </c>
      <c r="B258">
        <v>16</v>
      </c>
      <c r="C258" s="1" t="s">
        <v>7</v>
      </c>
      <c r="D258" t="s">
        <v>16</v>
      </c>
      <c r="E258" t="s">
        <v>12</v>
      </c>
      <c r="F258" t="s">
        <v>66</v>
      </c>
      <c r="G258">
        <v>0.4</v>
      </c>
    </row>
    <row r="259" spans="1:7" x14ac:dyDescent="0.25">
      <c r="A259">
        <v>2018</v>
      </c>
      <c r="B259">
        <v>16</v>
      </c>
      <c r="C259" s="1" t="s">
        <v>7</v>
      </c>
      <c r="D259" t="s">
        <v>21</v>
      </c>
      <c r="E259" t="s">
        <v>12</v>
      </c>
      <c r="F259" t="s">
        <v>56</v>
      </c>
      <c r="G259">
        <v>12.6</v>
      </c>
    </row>
    <row r="260" spans="1:7" x14ac:dyDescent="0.25">
      <c r="A260">
        <v>2018</v>
      </c>
      <c r="B260">
        <v>16</v>
      </c>
      <c r="C260" s="1" t="s">
        <v>7</v>
      </c>
      <c r="D260" t="s">
        <v>21</v>
      </c>
      <c r="E260" t="s">
        <v>39</v>
      </c>
      <c r="F260" t="s">
        <v>42</v>
      </c>
      <c r="G260">
        <v>16.8</v>
      </c>
    </row>
    <row r="261" spans="1:7" x14ac:dyDescent="0.25">
      <c r="A261">
        <v>2018</v>
      </c>
      <c r="B261">
        <v>16</v>
      </c>
      <c r="C261" s="1" t="s">
        <v>7</v>
      </c>
      <c r="D261" t="s">
        <v>21</v>
      </c>
      <c r="E261" t="s">
        <v>39</v>
      </c>
      <c r="F261" t="s">
        <v>74</v>
      </c>
      <c r="G261">
        <v>-0.5</v>
      </c>
    </row>
    <row r="262" spans="1:7" x14ac:dyDescent="0.25">
      <c r="A262">
        <v>2018</v>
      </c>
      <c r="B262">
        <v>16</v>
      </c>
      <c r="C262" s="1" t="s">
        <v>7</v>
      </c>
      <c r="D262" t="s">
        <v>21</v>
      </c>
      <c r="E262" t="s">
        <v>14</v>
      </c>
      <c r="F262" t="s">
        <v>22</v>
      </c>
      <c r="G262">
        <v>5</v>
      </c>
    </row>
    <row r="263" spans="1:7" x14ac:dyDescent="0.25">
      <c r="A263">
        <v>2018</v>
      </c>
      <c r="B263">
        <v>16</v>
      </c>
      <c r="C263" s="1" t="s">
        <v>7</v>
      </c>
      <c r="D263" t="s">
        <v>29</v>
      </c>
      <c r="E263" t="s">
        <v>9</v>
      </c>
      <c r="F263" t="s">
        <v>75</v>
      </c>
      <c r="G263">
        <v>5.8</v>
      </c>
    </row>
    <row r="264" spans="1:7" x14ac:dyDescent="0.25">
      <c r="A264">
        <v>2018</v>
      </c>
      <c r="B264">
        <v>16</v>
      </c>
      <c r="C264" s="1" t="s">
        <v>7</v>
      </c>
      <c r="D264" t="s">
        <v>29</v>
      </c>
      <c r="E264" t="s">
        <v>14</v>
      </c>
      <c r="F264" t="s">
        <v>70</v>
      </c>
      <c r="G264">
        <v>14.7</v>
      </c>
    </row>
    <row r="265" spans="1:7" x14ac:dyDescent="0.25">
      <c r="A265">
        <v>2018</v>
      </c>
      <c r="B265">
        <v>16</v>
      </c>
      <c r="C265" s="1" t="s">
        <v>7</v>
      </c>
      <c r="D265" t="s">
        <v>33</v>
      </c>
      <c r="E265" t="s">
        <v>12</v>
      </c>
      <c r="F265" t="s">
        <v>34</v>
      </c>
      <c r="G265">
        <v>7.05</v>
      </c>
    </row>
    <row r="266" spans="1:7" x14ac:dyDescent="0.25">
      <c r="A266">
        <v>2018</v>
      </c>
      <c r="B266">
        <v>16</v>
      </c>
      <c r="C266" s="1" t="s">
        <v>35</v>
      </c>
      <c r="D266" t="s">
        <v>8</v>
      </c>
      <c r="E266" t="s">
        <v>9</v>
      </c>
      <c r="F266" t="s">
        <v>10</v>
      </c>
      <c r="G266">
        <v>-2</v>
      </c>
    </row>
    <row r="267" spans="1:7" x14ac:dyDescent="0.25">
      <c r="A267">
        <v>2018</v>
      </c>
      <c r="B267">
        <v>16</v>
      </c>
      <c r="C267" s="1" t="s">
        <v>35</v>
      </c>
      <c r="D267" t="s">
        <v>11</v>
      </c>
      <c r="E267" t="s">
        <v>14</v>
      </c>
      <c r="F267" t="s">
        <v>15</v>
      </c>
      <c r="G267">
        <v>12.5</v>
      </c>
    </row>
    <row r="268" spans="1:7" x14ac:dyDescent="0.25">
      <c r="A268">
        <v>2018</v>
      </c>
      <c r="B268">
        <v>16</v>
      </c>
      <c r="C268" s="1" t="s">
        <v>35</v>
      </c>
      <c r="D268" t="s">
        <v>11</v>
      </c>
      <c r="E268" t="s">
        <v>12</v>
      </c>
      <c r="F268" t="s">
        <v>13</v>
      </c>
      <c r="G268">
        <v>9.5</v>
      </c>
    </row>
    <row r="269" spans="1:7" x14ac:dyDescent="0.25">
      <c r="A269">
        <v>2018</v>
      </c>
      <c r="B269">
        <v>16</v>
      </c>
      <c r="C269" s="1" t="s">
        <v>35</v>
      </c>
      <c r="D269" t="s">
        <v>16</v>
      </c>
      <c r="E269" t="s">
        <v>53</v>
      </c>
      <c r="F269" t="s">
        <v>54</v>
      </c>
      <c r="G269">
        <v>14.8</v>
      </c>
    </row>
    <row r="270" spans="1:7" x14ac:dyDescent="0.25">
      <c r="A270">
        <v>2018</v>
      </c>
      <c r="B270">
        <v>16</v>
      </c>
      <c r="C270" s="1" t="s">
        <v>35</v>
      </c>
      <c r="D270" t="s">
        <v>16</v>
      </c>
      <c r="E270" t="s">
        <v>12</v>
      </c>
      <c r="F270" t="s">
        <v>66</v>
      </c>
      <c r="G270">
        <v>0.4</v>
      </c>
    </row>
    <row r="271" spans="1:7" x14ac:dyDescent="0.25">
      <c r="A271">
        <v>2018</v>
      </c>
      <c r="B271">
        <v>16</v>
      </c>
      <c r="C271" s="1" t="s">
        <v>35</v>
      </c>
      <c r="D271" t="s">
        <v>21</v>
      </c>
      <c r="E271" t="s">
        <v>12</v>
      </c>
      <c r="F271" t="s">
        <v>56</v>
      </c>
      <c r="G271">
        <v>12.6</v>
      </c>
    </row>
    <row r="272" spans="1:7" x14ac:dyDescent="0.25">
      <c r="A272">
        <v>2018</v>
      </c>
      <c r="B272">
        <v>16</v>
      </c>
      <c r="C272" s="1" t="s">
        <v>35</v>
      </c>
      <c r="D272" t="s">
        <v>21</v>
      </c>
      <c r="E272" t="s">
        <v>39</v>
      </c>
      <c r="F272" t="s">
        <v>42</v>
      </c>
      <c r="G272">
        <v>16.8</v>
      </c>
    </row>
    <row r="273" spans="1:7" x14ac:dyDescent="0.25">
      <c r="A273">
        <v>2018</v>
      </c>
      <c r="B273">
        <v>16</v>
      </c>
      <c r="C273" s="1" t="s">
        <v>35</v>
      </c>
      <c r="D273" t="s">
        <v>21</v>
      </c>
      <c r="E273" t="s">
        <v>39</v>
      </c>
      <c r="F273" t="s">
        <v>74</v>
      </c>
      <c r="G273">
        <v>-0.5</v>
      </c>
    </row>
    <row r="274" spans="1:7" x14ac:dyDescent="0.25">
      <c r="A274">
        <v>2018</v>
      </c>
      <c r="B274">
        <v>16</v>
      </c>
      <c r="C274" s="1" t="s">
        <v>35</v>
      </c>
      <c r="D274" t="s">
        <v>29</v>
      </c>
      <c r="E274" t="s">
        <v>9</v>
      </c>
      <c r="F274" t="s">
        <v>75</v>
      </c>
      <c r="G274">
        <v>5.8</v>
      </c>
    </row>
    <row r="275" spans="1:7" x14ac:dyDescent="0.25">
      <c r="A275">
        <v>2018</v>
      </c>
      <c r="B275">
        <v>16</v>
      </c>
      <c r="C275" s="1" t="s">
        <v>35</v>
      </c>
      <c r="D275" t="s">
        <v>29</v>
      </c>
      <c r="E275" t="s">
        <v>14</v>
      </c>
      <c r="F275" t="s">
        <v>70</v>
      </c>
      <c r="G275">
        <v>14.7</v>
      </c>
    </row>
    <row r="276" spans="1:7" x14ac:dyDescent="0.25">
      <c r="A276">
        <v>2018</v>
      </c>
      <c r="B276">
        <v>16</v>
      </c>
      <c r="C276" s="1" t="s">
        <v>35</v>
      </c>
      <c r="D276" t="s">
        <v>29</v>
      </c>
      <c r="E276" t="s">
        <v>9</v>
      </c>
      <c r="F276" t="s">
        <v>72</v>
      </c>
      <c r="G276">
        <v>4</v>
      </c>
    </row>
    <row r="277" spans="1:7" x14ac:dyDescent="0.25">
      <c r="A277">
        <v>2018</v>
      </c>
      <c r="B277">
        <v>16</v>
      </c>
      <c r="C277" s="1" t="s">
        <v>35</v>
      </c>
      <c r="D277" t="s">
        <v>33</v>
      </c>
      <c r="E277" t="s">
        <v>12</v>
      </c>
      <c r="F277" t="s">
        <v>34</v>
      </c>
      <c r="G277">
        <v>7.05</v>
      </c>
    </row>
    <row r="278" spans="1:7" x14ac:dyDescent="0.25">
      <c r="A278">
        <v>2018</v>
      </c>
      <c r="B278">
        <v>16</v>
      </c>
      <c r="C278" s="1" t="s">
        <v>38</v>
      </c>
      <c r="D278" t="s">
        <v>8</v>
      </c>
      <c r="E278" t="s">
        <v>9</v>
      </c>
      <c r="F278" t="s">
        <v>10</v>
      </c>
      <c r="G278">
        <v>-2</v>
      </c>
    </row>
    <row r="279" spans="1:7" x14ac:dyDescent="0.25">
      <c r="A279">
        <v>2018</v>
      </c>
      <c r="B279">
        <v>16</v>
      </c>
      <c r="C279" s="1" t="s">
        <v>38</v>
      </c>
      <c r="D279" t="s">
        <v>11</v>
      </c>
      <c r="E279" t="s">
        <v>14</v>
      </c>
      <c r="F279" t="s">
        <v>15</v>
      </c>
      <c r="G279">
        <v>12.5</v>
      </c>
    </row>
    <row r="280" spans="1:7" x14ac:dyDescent="0.25">
      <c r="A280">
        <v>2018</v>
      </c>
      <c r="B280">
        <v>16</v>
      </c>
      <c r="C280" s="1" t="s">
        <v>38</v>
      </c>
      <c r="D280" t="s">
        <v>11</v>
      </c>
      <c r="E280" t="s">
        <v>12</v>
      </c>
      <c r="F280" t="s">
        <v>13</v>
      </c>
      <c r="G280">
        <v>9.5</v>
      </c>
    </row>
    <row r="281" spans="1:7" x14ac:dyDescent="0.25">
      <c r="A281">
        <v>2018</v>
      </c>
      <c r="B281">
        <v>16</v>
      </c>
      <c r="C281" s="1" t="s">
        <v>38</v>
      </c>
      <c r="D281" t="s">
        <v>11</v>
      </c>
      <c r="E281" t="s">
        <v>9</v>
      </c>
      <c r="F281" t="s">
        <v>76</v>
      </c>
      <c r="G281">
        <v>2.2000000000000002</v>
      </c>
    </row>
    <row r="282" spans="1:7" x14ac:dyDescent="0.25">
      <c r="A282">
        <v>2018</v>
      </c>
      <c r="B282">
        <v>16</v>
      </c>
      <c r="C282" s="1" t="s">
        <v>38</v>
      </c>
      <c r="D282" t="s">
        <v>16</v>
      </c>
      <c r="E282" t="s">
        <v>53</v>
      </c>
      <c r="F282" t="s">
        <v>54</v>
      </c>
      <c r="G282">
        <v>14.8</v>
      </c>
    </row>
    <row r="283" spans="1:7" x14ac:dyDescent="0.25">
      <c r="A283">
        <v>2018</v>
      </c>
      <c r="B283">
        <v>16</v>
      </c>
      <c r="C283" s="1" t="s">
        <v>38</v>
      </c>
      <c r="D283" t="s">
        <v>16</v>
      </c>
      <c r="E283" t="s">
        <v>12</v>
      </c>
      <c r="F283" t="s">
        <v>66</v>
      </c>
      <c r="G283">
        <v>0.4</v>
      </c>
    </row>
    <row r="284" spans="1:7" x14ac:dyDescent="0.25">
      <c r="A284">
        <v>2018</v>
      </c>
      <c r="B284">
        <v>16</v>
      </c>
      <c r="C284" s="1" t="s">
        <v>38</v>
      </c>
      <c r="D284" t="s">
        <v>21</v>
      </c>
      <c r="E284" t="s">
        <v>12</v>
      </c>
      <c r="F284" t="s">
        <v>56</v>
      </c>
      <c r="G284">
        <v>12.6</v>
      </c>
    </row>
    <row r="285" spans="1:7" x14ac:dyDescent="0.25">
      <c r="A285">
        <v>2018</v>
      </c>
      <c r="B285">
        <v>16</v>
      </c>
      <c r="C285" s="1" t="s">
        <v>38</v>
      </c>
      <c r="D285" t="s">
        <v>21</v>
      </c>
      <c r="E285" t="s">
        <v>39</v>
      </c>
      <c r="F285" t="s">
        <v>42</v>
      </c>
      <c r="G285">
        <v>16.8</v>
      </c>
    </row>
    <row r="286" spans="1:7" x14ac:dyDescent="0.25">
      <c r="A286">
        <v>2018</v>
      </c>
      <c r="B286">
        <v>16</v>
      </c>
      <c r="C286" s="1" t="s">
        <v>38</v>
      </c>
      <c r="D286" t="s">
        <v>21</v>
      </c>
      <c r="E286" t="s">
        <v>39</v>
      </c>
      <c r="F286" t="s">
        <v>74</v>
      </c>
      <c r="G286">
        <v>-0.5</v>
      </c>
    </row>
    <row r="287" spans="1:7" x14ac:dyDescent="0.25">
      <c r="A287">
        <v>2018</v>
      </c>
      <c r="B287">
        <v>16</v>
      </c>
      <c r="C287" s="1" t="s">
        <v>38</v>
      </c>
      <c r="D287" t="s">
        <v>29</v>
      </c>
      <c r="E287" t="s">
        <v>9</v>
      </c>
      <c r="F287" t="s">
        <v>75</v>
      </c>
      <c r="G287">
        <v>5.8</v>
      </c>
    </row>
    <row r="288" spans="1:7" x14ac:dyDescent="0.25">
      <c r="A288">
        <v>2018</v>
      </c>
      <c r="B288">
        <v>16</v>
      </c>
      <c r="C288" s="1" t="s">
        <v>38</v>
      </c>
      <c r="D288" t="s">
        <v>29</v>
      </c>
      <c r="E288" t="s">
        <v>14</v>
      </c>
      <c r="F288" t="s">
        <v>70</v>
      </c>
      <c r="G288">
        <v>14.7</v>
      </c>
    </row>
    <row r="289" spans="1:7" x14ac:dyDescent="0.25">
      <c r="A289">
        <v>2018</v>
      </c>
      <c r="B289">
        <v>16</v>
      </c>
      <c r="C289" s="1" t="s">
        <v>38</v>
      </c>
      <c r="D289" t="s">
        <v>33</v>
      </c>
      <c r="E289" t="s">
        <v>12</v>
      </c>
      <c r="F289" t="s">
        <v>34</v>
      </c>
      <c r="G289">
        <v>7.05</v>
      </c>
    </row>
    <row r="290" spans="1:7" x14ac:dyDescent="0.25">
      <c r="A290">
        <v>2018</v>
      </c>
      <c r="B290">
        <v>16</v>
      </c>
      <c r="C290" s="1" t="s">
        <v>41</v>
      </c>
      <c r="D290" t="s">
        <v>8</v>
      </c>
      <c r="E290" t="s">
        <v>9</v>
      </c>
      <c r="F290" t="s">
        <v>10</v>
      </c>
      <c r="G290">
        <v>-2</v>
      </c>
    </row>
    <row r="291" spans="1:7" x14ac:dyDescent="0.25">
      <c r="A291">
        <v>2018</v>
      </c>
      <c r="B291">
        <v>16</v>
      </c>
      <c r="C291" s="1" t="s">
        <v>41</v>
      </c>
      <c r="D291" t="s">
        <v>11</v>
      </c>
      <c r="E291" t="s">
        <v>14</v>
      </c>
      <c r="F291" t="s">
        <v>15</v>
      </c>
      <c r="G291">
        <v>12.5</v>
      </c>
    </row>
    <row r="292" spans="1:7" x14ac:dyDescent="0.25">
      <c r="A292">
        <v>2018</v>
      </c>
      <c r="B292">
        <v>16</v>
      </c>
      <c r="C292" s="1" t="s">
        <v>41</v>
      </c>
      <c r="D292" t="s">
        <v>11</v>
      </c>
      <c r="E292" t="s">
        <v>12</v>
      </c>
      <c r="F292" t="s">
        <v>13</v>
      </c>
      <c r="G292">
        <v>9.5</v>
      </c>
    </row>
    <row r="293" spans="1:7" x14ac:dyDescent="0.25">
      <c r="A293">
        <v>2018</v>
      </c>
      <c r="B293">
        <v>16</v>
      </c>
      <c r="C293" s="1" t="s">
        <v>41</v>
      </c>
      <c r="D293" t="s">
        <v>11</v>
      </c>
      <c r="E293" t="s">
        <v>9</v>
      </c>
      <c r="F293" t="s">
        <v>76</v>
      </c>
      <c r="G293">
        <v>2.2000000000000002</v>
      </c>
    </row>
    <row r="294" spans="1:7" x14ac:dyDescent="0.25">
      <c r="A294">
        <v>2018</v>
      </c>
      <c r="B294">
        <v>16</v>
      </c>
      <c r="C294" s="1" t="s">
        <v>41</v>
      </c>
      <c r="D294" t="s">
        <v>21</v>
      </c>
      <c r="E294" t="s">
        <v>12</v>
      </c>
      <c r="F294" t="s">
        <v>56</v>
      </c>
      <c r="G294">
        <v>12.6</v>
      </c>
    </row>
    <row r="295" spans="1:7" x14ac:dyDescent="0.25">
      <c r="A295">
        <v>2018</v>
      </c>
      <c r="B295">
        <v>16</v>
      </c>
      <c r="C295" s="1" t="s">
        <v>41</v>
      </c>
      <c r="D295" t="s">
        <v>21</v>
      </c>
      <c r="E295" t="s">
        <v>39</v>
      </c>
      <c r="F295" t="s">
        <v>42</v>
      </c>
      <c r="G295">
        <v>16.8</v>
      </c>
    </row>
    <row r="296" spans="1:7" x14ac:dyDescent="0.25">
      <c r="A296">
        <v>2018</v>
      </c>
      <c r="B296">
        <v>16</v>
      </c>
      <c r="C296" s="1" t="s">
        <v>41</v>
      </c>
      <c r="D296" t="s">
        <v>21</v>
      </c>
      <c r="E296" t="s">
        <v>39</v>
      </c>
      <c r="F296" t="s">
        <v>74</v>
      </c>
      <c r="G296">
        <v>-0.5</v>
      </c>
    </row>
    <row r="297" spans="1:7" x14ac:dyDescent="0.25">
      <c r="A297">
        <v>2018</v>
      </c>
      <c r="B297">
        <v>16</v>
      </c>
      <c r="C297" s="1" t="s">
        <v>41</v>
      </c>
      <c r="D297" t="s">
        <v>21</v>
      </c>
      <c r="E297" t="s">
        <v>14</v>
      </c>
      <c r="F297" t="s">
        <v>22</v>
      </c>
      <c r="G297">
        <v>5</v>
      </c>
    </row>
    <row r="298" spans="1:7" x14ac:dyDescent="0.25">
      <c r="A298">
        <v>2018</v>
      </c>
      <c r="B298">
        <v>16</v>
      </c>
      <c r="C298" s="1" t="s">
        <v>41</v>
      </c>
      <c r="D298" t="s">
        <v>21</v>
      </c>
      <c r="E298" t="s">
        <v>23</v>
      </c>
      <c r="F298" t="s">
        <v>24</v>
      </c>
      <c r="G298">
        <v>7.1</v>
      </c>
    </row>
    <row r="299" spans="1:7" x14ac:dyDescent="0.25">
      <c r="A299">
        <v>2018</v>
      </c>
      <c r="B299">
        <v>16</v>
      </c>
      <c r="C299" s="1" t="s">
        <v>41</v>
      </c>
      <c r="D299" t="s">
        <v>29</v>
      </c>
      <c r="E299" t="s">
        <v>9</v>
      </c>
      <c r="F299" t="s">
        <v>75</v>
      </c>
      <c r="G299">
        <v>5.8</v>
      </c>
    </row>
    <row r="300" spans="1:7" x14ac:dyDescent="0.25">
      <c r="A300">
        <v>2018</v>
      </c>
      <c r="B300">
        <v>16</v>
      </c>
      <c r="C300" s="1" t="s">
        <v>41</v>
      </c>
      <c r="D300" t="s">
        <v>29</v>
      </c>
      <c r="E300" t="s">
        <v>14</v>
      </c>
      <c r="F300" t="s">
        <v>70</v>
      </c>
      <c r="G300">
        <v>14.7</v>
      </c>
    </row>
    <row r="301" spans="1:7" x14ac:dyDescent="0.25">
      <c r="A301">
        <v>2018</v>
      </c>
      <c r="B301">
        <v>16</v>
      </c>
      <c r="C301" s="1" t="s">
        <v>41</v>
      </c>
      <c r="D301" t="s">
        <v>33</v>
      </c>
      <c r="E301" t="s">
        <v>12</v>
      </c>
      <c r="F301" t="s">
        <v>34</v>
      </c>
      <c r="G301">
        <v>7.05</v>
      </c>
    </row>
    <row r="302" spans="1:7" x14ac:dyDescent="0.25">
      <c r="A302">
        <v>2018</v>
      </c>
      <c r="B302">
        <v>16</v>
      </c>
      <c r="C302" s="1" t="s">
        <v>43</v>
      </c>
      <c r="D302" t="s">
        <v>8</v>
      </c>
      <c r="E302" t="s">
        <v>9</v>
      </c>
      <c r="F302" t="s">
        <v>10</v>
      </c>
      <c r="G302">
        <v>-2</v>
      </c>
    </row>
    <row r="303" spans="1:7" x14ac:dyDescent="0.25">
      <c r="A303">
        <v>2018</v>
      </c>
      <c r="B303">
        <v>16</v>
      </c>
      <c r="C303" s="1" t="s">
        <v>43</v>
      </c>
      <c r="D303" t="s">
        <v>11</v>
      </c>
      <c r="E303" t="s">
        <v>14</v>
      </c>
      <c r="F303" t="s">
        <v>15</v>
      </c>
      <c r="G303">
        <v>12.5</v>
      </c>
    </row>
    <row r="304" spans="1:7" x14ac:dyDescent="0.25">
      <c r="A304">
        <v>2018</v>
      </c>
      <c r="B304">
        <v>16</v>
      </c>
      <c r="C304" s="1" t="s">
        <v>43</v>
      </c>
      <c r="D304" t="s">
        <v>11</v>
      </c>
      <c r="E304" t="s">
        <v>12</v>
      </c>
      <c r="F304" t="s">
        <v>13</v>
      </c>
      <c r="G304">
        <v>9.5</v>
      </c>
    </row>
    <row r="305" spans="1:7" x14ac:dyDescent="0.25">
      <c r="A305">
        <v>2018</v>
      </c>
      <c r="B305">
        <v>16</v>
      </c>
      <c r="C305" s="1" t="s">
        <v>43</v>
      </c>
      <c r="D305" t="s">
        <v>11</v>
      </c>
      <c r="E305" t="s">
        <v>9</v>
      </c>
      <c r="F305" t="s">
        <v>76</v>
      </c>
      <c r="G305">
        <v>2.2000000000000002</v>
      </c>
    </row>
    <row r="306" spans="1:7" x14ac:dyDescent="0.25">
      <c r="A306">
        <v>2018</v>
      </c>
      <c r="B306">
        <v>16</v>
      </c>
      <c r="C306" s="1" t="s">
        <v>43</v>
      </c>
      <c r="D306" t="s">
        <v>21</v>
      </c>
      <c r="E306" t="s">
        <v>12</v>
      </c>
      <c r="F306" t="s">
        <v>56</v>
      </c>
      <c r="G306">
        <v>12.6</v>
      </c>
    </row>
    <row r="307" spans="1:7" x14ac:dyDescent="0.25">
      <c r="A307">
        <v>2018</v>
      </c>
      <c r="B307">
        <v>16</v>
      </c>
      <c r="C307" s="1" t="s">
        <v>43</v>
      </c>
      <c r="D307" t="s">
        <v>21</v>
      </c>
      <c r="E307" t="s">
        <v>39</v>
      </c>
      <c r="F307" t="s">
        <v>42</v>
      </c>
      <c r="G307">
        <v>16.8</v>
      </c>
    </row>
    <row r="308" spans="1:7" x14ac:dyDescent="0.25">
      <c r="A308">
        <v>2018</v>
      </c>
      <c r="B308">
        <v>16</v>
      </c>
      <c r="C308" s="1" t="s">
        <v>43</v>
      </c>
      <c r="D308" t="s">
        <v>21</v>
      </c>
      <c r="E308" t="s">
        <v>39</v>
      </c>
      <c r="F308" t="s">
        <v>74</v>
      </c>
      <c r="G308">
        <v>-0.5</v>
      </c>
    </row>
    <row r="309" spans="1:7" x14ac:dyDescent="0.25">
      <c r="A309">
        <v>2018</v>
      </c>
      <c r="B309">
        <v>16</v>
      </c>
      <c r="C309" s="1" t="s">
        <v>43</v>
      </c>
      <c r="D309" t="s">
        <v>21</v>
      </c>
      <c r="E309" t="s">
        <v>14</v>
      </c>
      <c r="F309" t="s">
        <v>22</v>
      </c>
      <c r="G309">
        <v>5</v>
      </c>
    </row>
    <row r="310" spans="1:7" x14ac:dyDescent="0.25">
      <c r="A310">
        <v>2018</v>
      </c>
      <c r="B310">
        <v>16</v>
      </c>
      <c r="C310" s="1" t="s">
        <v>43</v>
      </c>
      <c r="D310" t="s">
        <v>29</v>
      </c>
      <c r="E310" t="s">
        <v>9</v>
      </c>
      <c r="F310" t="s">
        <v>75</v>
      </c>
      <c r="G310">
        <v>5.8</v>
      </c>
    </row>
    <row r="311" spans="1:7" x14ac:dyDescent="0.25">
      <c r="A311">
        <v>2018</v>
      </c>
      <c r="B311">
        <v>16</v>
      </c>
      <c r="C311" s="1" t="s">
        <v>43</v>
      </c>
      <c r="D311" t="s">
        <v>29</v>
      </c>
      <c r="E311" t="s">
        <v>14</v>
      </c>
      <c r="F311" t="s">
        <v>70</v>
      </c>
      <c r="G311">
        <v>14.7</v>
      </c>
    </row>
    <row r="312" spans="1:7" x14ac:dyDescent="0.25">
      <c r="A312">
        <v>2018</v>
      </c>
      <c r="B312">
        <v>16</v>
      </c>
      <c r="C312" s="1" t="s">
        <v>43</v>
      </c>
      <c r="D312" t="s">
        <v>29</v>
      </c>
      <c r="E312" t="s">
        <v>9</v>
      </c>
      <c r="F312" t="s">
        <v>72</v>
      </c>
      <c r="G312">
        <v>4</v>
      </c>
    </row>
    <row r="313" spans="1:7" x14ac:dyDescent="0.25">
      <c r="A313">
        <v>2018</v>
      </c>
      <c r="B313">
        <v>16</v>
      </c>
      <c r="C313" s="1" t="s">
        <v>43</v>
      </c>
      <c r="D313" t="s">
        <v>33</v>
      </c>
      <c r="E313" t="s">
        <v>12</v>
      </c>
      <c r="F313" t="s">
        <v>34</v>
      </c>
      <c r="G313">
        <v>7.05</v>
      </c>
    </row>
    <row r="314" spans="1:7" x14ac:dyDescent="0.25">
      <c r="A314">
        <v>2018</v>
      </c>
      <c r="B314">
        <v>16</v>
      </c>
      <c r="C314" s="1" t="s">
        <v>44</v>
      </c>
      <c r="D314" t="s">
        <v>8</v>
      </c>
      <c r="E314" t="s">
        <v>9</v>
      </c>
      <c r="F314" t="s">
        <v>10</v>
      </c>
      <c r="G314">
        <v>-2</v>
      </c>
    </row>
    <row r="315" spans="1:7" x14ac:dyDescent="0.25">
      <c r="A315">
        <v>2018</v>
      </c>
      <c r="B315">
        <v>16</v>
      </c>
      <c r="C315" s="1" t="s">
        <v>44</v>
      </c>
      <c r="D315" t="s">
        <v>11</v>
      </c>
      <c r="E315" t="s">
        <v>14</v>
      </c>
      <c r="F315" t="s">
        <v>15</v>
      </c>
      <c r="G315">
        <v>12.5</v>
      </c>
    </row>
    <row r="316" spans="1:7" x14ac:dyDescent="0.25">
      <c r="A316">
        <v>2018</v>
      </c>
      <c r="B316">
        <v>16</v>
      </c>
      <c r="C316" s="1" t="s">
        <v>44</v>
      </c>
      <c r="D316" t="s">
        <v>11</v>
      </c>
      <c r="E316" t="s">
        <v>12</v>
      </c>
      <c r="F316" t="s">
        <v>13</v>
      </c>
      <c r="G316">
        <v>9.5</v>
      </c>
    </row>
    <row r="317" spans="1:7" x14ac:dyDescent="0.25">
      <c r="A317">
        <v>2018</v>
      </c>
      <c r="B317">
        <v>16</v>
      </c>
      <c r="C317" s="1" t="s">
        <v>44</v>
      </c>
      <c r="D317" t="s">
        <v>16</v>
      </c>
      <c r="E317" t="s">
        <v>53</v>
      </c>
      <c r="F317" t="s">
        <v>54</v>
      </c>
      <c r="G317">
        <v>14.8</v>
      </c>
    </row>
    <row r="318" spans="1:7" x14ac:dyDescent="0.25">
      <c r="A318">
        <v>2018</v>
      </c>
      <c r="B318">
        <v>16</v>
      </c>
      <c r="C318" s="1" t="s">
        <v>44</v>
      </c>
      <c r="D318" t="s">
        <v>16</v>
      </c>
      <c r="E318" t="s">
        <v>12</v>
      </c>
      <c r="F318" t="s">
        <v>66</v>
      </c>
      <c r="G318">
        <v>0.4</v>
      </c>
    </row>
    <row r="319" spans="1:7" x14ac:dyDescent="0.25">
      <c r="A319">
        <v>2018</v>
      </c>
      <c r="B319">
        <v>16</v>
      </c>
      <c r="C319" s="1" t="s">
        <v>44</v>
      </c>
      <c r="D319" t="s">
        <v>21</v>
      </c>
      <c r="E319" t="s">
        <v>12</v>
      </c>
      <c r="F319" t="s">
        <v>56</v>
      </c>
      <c r="G319">
        <v>12.6</v>
      </c>
    </row>
    <row r="320" spans="1:7" x14ac:dyDescent="0.25">
      <c r="A320">
        <v>2018</v>
      </c>
      <c r="B320">
        <v>16</v>
      </c>
      <c r="C320" s="1" t="s">
        <v>44</v>
      </c>
      <c r="D320" t="s">
        <v>21</v>
      </c>
      <c r="E320" t="s">
        <v>39</v>
      </c>
      <c r="F320" t="s">
        <v>42</v>
      </c>
      <c r="G320">
        <v>16.8</v>
      </c>
    </row>
    <row r="321" spans="1:7" x14ac:dyDescent="0.25">
      <c r="A321">
        <v>2018</v>
      </c>
      <c r="B321">
        <v>16</v>
      </c>
      <c r="C321" s="1" t="s">
        <v>44</v>
      </c>
      <c r="D321" t="s">
        <v>21</v>
      </c>
      <c r="E321" t="s">
        <v>39</v>
      </c>
      <c r="F321" t="s">
        <v>74</v>
      </c>
      <c r="G321">
        <v>-0.5</v>
      </c>
    </row>
    <row r="322" spans="1:7" x14ac:dyDescent="0.25">
      <c r="A322">
        <v>2018</v>
      </c>
      <c r="B322">
        <v>16</v>
      </c>
      <c r="C322" s="1" t="s">
        <v>44</v>
      </c>
      <c r="D322" t="s">
        <v>21</v>
      </c>
      <c r="E322" t="s">
        <v>14</v>
      </c>
      <c r="F322" t="s">
        <v>22</v>
      </c>
      <c r="G322">
        <v>5</v>
      </c>
    </row>
    <row r="323" spans="1:7" x14ac:dyDescent="0.25">
      <c r="A323">
        <v>2018</v>
      </c>
      <c r="B323">
        <v>16</v>
      </c>
      <c r="C323" s="1" t="s">
        <v>44</v>
      </c>
      <c r="D323" t="s">
        <v>21</v>
      </c>
      <c r="E323" t="s">
        <v>23</v>
      </c>
      <c r="F323" t="s">
        <v>24</v>
      </c>
      <c r="G323">
        <v>7.1</v>
      </c>
    </row>
    <row r="324" spans="1:7" x14ac:dyDescent="0.25">
      <c r="A324">
        <v>2018</v>
      </c>
      <c r="B324">
        <v>16</v>
      </c>
      <c r="C324" s="1" t="s">
        <v>44</v>
      </c>
      <c r="D324" t="s">
        <v>29</v>
      </c>
      <c r="E324" t="s">
        <v>9</v>
      </c>
      <c r="F324" t="s">
        <v>75</v>
      </c>
      <c r="G324">
        <v>5.8</v>
      </c>
    </row>
    <row r="325" spans="1:7" x14ac:dyDescent="0.25">
      <c r="A325">
        <v>2018</v>
      </c>
      <c r="B325">
        <v>16</v>
      </c>
      <c r="C325" s="1" t="s">
        <v>44</v>
      </c>
      <c r="D325" t="s">
        <v>33</v>
      </c>
      <c r="E325" t="s">
        <v>12</v>
      </c>
      <c r="F325" t="s">
        <v>34</v>
      </c>
      <c r="G325">
        <v>7.05</v>
      </c>
    </row>
    <row r="326" spans="1:7" x14ac:dyDescent="0.25">
      <c r="A326">
        <v>2018</v>
      </c>
      <c r="B326">
        <v>16</v>
      </c>
      <c r="C326" s="1" t="s">
        <v>45</v>
      </c>
      <c r="D326" t="s">
        <v>8</v>
      </c>
      <c r="E326" t="s">
        <v>9</v>
      </c>
      <c r="F326" t="s">
        <v>10</v>
      </c>
      <c r="G326">
        <v>-2</v>
      </c>
    </row>
    <row r="327" spans="1:7" x14ac:dyDescent="0.25">
      <c r="A327">
        <v>2018</v>
      </c>
      <c r="B327">
        <v>16</v>
      </c>
      <c r="C327" s="1" t="s">
        <v>45</v>
      </c>
      <c r="D327" t="s">
        <v>11</v>
      </c>
      <c r="E327" t="s">
        <v>14</v>
      </c>
      <c r="F327" t="s">
        <v>15</v>
      </c>
      <c r="G327">
        <v>12.5</v>
      </c>
    </row>
    <row r="328" spans="1:7" x14ac:dyDescent="0.25">
      <c r="A328">
        <v>2018</v>
      </c>
      <c r="B328">
        <v>16</v>
      </c>
      <c r="C328" s="1" t="s">
        <v>45</v>
      </c>
      <c r="D328" t="s">
        <v>11</v>
      </c>
      <c r="E328" t="s">
        <v>12</v>
      </c>
      <c r="F328" t="s">
        <v>13</v>
      </c>
      <c r="G328">
        <v>9.5</v>
      </c>
    </row>
    <row r="329" spans="1:7" x14ac:dyDescent="0.25">
      <c r="A329">
        <v>2018</v>
      </c>
      <c r="B329">
        <v>16</v>
      </c>
      <c r="C329" s="1" t="s">
        <v>45</v>
      </c>
      <c r="D329" t="s">
        <v>11</v>
      </c>
      <c r="E329" t="s">
        <v>9</v>
      </c>
      <c r="F329" t="s">
        <v>76</v>
      </c>
      <c r="G329">
        <v>2.2000000000000002</v>
      </c>
    </row>
    <row r="330" spans="1:7" x14ac:dyDescent="0.25">
      <c r="A330">
        <v>2018</v>
      </c>
      <c r="B330">
        <v>16</v>
      </c>
      <c r="C330" s="1" t="s">
        <v>45</v>
      </c>
      <c r="D330" t="s">
        <v>16</v>
      </c>
      <c r="E330" t="s">
        <v>53</v>
      </c>
      <c r="F330" t="s">
        <v>54</v>
      </c>
      <c r="G330">
        <v>14.8</v>
      </c>
    </row>
    <row r="331" spans="1:7" x14ac:dyDescent="0.25">
      <c r="A331">
        <v>2018</v>
      </c>
      <c r="B331">
        <v>16</v>
      </c>
      <c r="C331" s="1" t="s">
        <v>45</v>
      </c>
      <c r="D331" t="s">
        <v>16</v>
      </c>
      <c r="E331" t="s">
        <v>12</v>
      </c>
      <c r="F331" t="s">
        <v>66</v>
      </c>
      <c r="G331">
        <v>0.4</v>
      </c>
    </row>
    <row r="332" spans="1:7" x14ac:dyDescent="0.25">
      <c r="A332">
        <v>2018</v>
      </c>
      <c r="B332">
        <v>16</v>
      </c>
      <c r="C332" s="1" t="s">
        <v>45</v>
      </c>
      <c r="D332" t="s">
        <v>21</v>
      </c>
      <c r="E332" t="s">
        <v>12</v>
      </c>
      <c r="F332" t="s">
        <v>56</v>
      </c>
      <c r="G332">
        <v>12.6</v>
      </c>
    </row>
    <row r="333" spans="1:7" x14ac:dyDescent="0.25">
      <c r="A333">
        <v>2018</v>
      </c>
      <c r="B333">
        <v>16</v>
      </c>
      <c r="C333" s="1" t="s">
        <v>45</v>
      </c>
      <c r="D333" t="s">
        <v>21</v>
      </c>
      <c r="E333" t="s">
        <v>39</v>
      </c>
      <c r="F333" t="s">
        <v>42</v>
      </c>
      <c r="G333">
        <v>16.8</v>
      </c>
    </row>
    <row r="334" spans="1:7" x14ac:dyDescent="0.25">
      <c r="A334">
        <v>2018</v>
      </c>
      <c r="B334">
        <v>16</v>
      </c>
      <c r="C334" s="1" t="s">
        <v>45</v>
      </c>
      <c r="D334" t="s">
        <v>21</v>
      </c>
      <c r="E334" t="s">
        <v>39</v>
      </c>
      <c r="F334" t="s">
        <v>74</v>
      </c>
      <c r="G334">
        <v>-0.5</v>
      </c>
    </row>
    <row r="335" spans="1:7" x14ac:dyDescent="0.25">
      <c r="A335">
        <v>2018</v>
      </c>
      <c r="B335">
        <v>16</v>
      </c>
      <c r="C335" s="1" t="s">
        <v>45</v>
      </c>
      <c r="D335" t="s">
        <v>21</v>
      </c>
      <c r="E335" t="s">
        <v>14</v>
      </c>
      <c r="F335" t="s">
        <v>22</v>
      </c>
      <c r="G335">
        <v>5</v>
      </c>
    </row>
    <row r="336" spans="1:7" x14ac:dyDescent="0.25">
      <c r="A336">
        <v>2018</v>
      </c>
      <c r="B336">
        <v>16</v>
      </c>
      <c r="C336" s="1" t="s">
        <v>45</v>
      </c>
      <c r="D336" t="s">
        <v>29</v>
      </c>
      <c r="E336" t="s">
        <v>9</v>
      </c>
      <c r="F336" t="s">
        <v>75</v>
      </c>
      <c r="G336">
        <v>5.8</v>
      </c>
    </row>
    <row r="337" spans="1:7" x14ac:dyDescent="0.25">
      <c r="A337">
        <v>2018</v>
      </c>
      <c r="B337">
        <v>16</v>
      </c>
      <c r="C337" s="1" t="s">
        <v>45</v>
      </c>
      <c r="D337" t="s">
        <v>33</v>
      </c>
      <c r="E337" t="s">
        <v>12</v>
      </c>
      <c r="F337" t="s">
        <v>34</v>
      </c>
      <c r="G337">
        <v>7.05</v>
      </c>
    </row>
    <row r="338" spans="1:7" x14ac:dyDescent="0.25">
      <c r="A338">
        <v>2018</v>
      </c>
      <c r="B338">
        <v>20</v>
      </c>
      <c r="C338" s="1" t="s">
        <v>7</v>
      </c>
      <c r="D338" t="s">
        <v>8</v>
      </c>
      <c r="E338" t="s">
        <v>17</v>
      </c>
      <c r="F338" t="s">
        <v>77</v>
      </c>
      <c r="G338">
        <v>0.7</v>
      </c>
    </row>
    <row r="339" spans="1:7" x14ac:dyDescent="0.25">
      <c r="A339">
        <v>2018</v>
      </c>
      <c r="B339">
        <v>20</v>
      </c>
      <c r="C339" s="1" t="s">
        <v>7</v>
      </c>
      <c r="D339" t="s">
        <v>11</v>
      </c>
      <c r="E339" t="s">
        <v>12</v>
      </c>
      <c r="F339" t="s">
        <v>13</v>
      </c>
      <c r="G339">
        <v>8.1999999999999993</v>
      </c>
    </row>
    <row r="340" spans="1:7" x14ac:dyDescent="0.25">
      <c r="A340">
        <v>2018</v>
      </c>
      <c r="B340">
        <v>20</v>
      </c>
      <c r="C340" s="1" t="s">
        <v>7</v>
      </c>
      <c r="D340" t="s">
        <v>11</v>
      </c>
      <c r="E340" t="s">
        <v>14</v>
      </c>
      <c r="F340" t="s">
        <v>15</v>
      </c>
      <c r="G340">
        <v>5.7</v>
      </c>
    </row>
    <row r="341" spans="1:7" x14ac:dyDescent="0.25">
      <c r="A341">
        <v>2018</v>
      </c>
      <c r="B341">
        <v>20</v>
      </c>
      <c r="C341" s="1" t="s">
        <v>7</v>
      </c>
      <c r="D341" t="s">
        <v>16</v>
      </c>
      <c r="E341" t="s">
        <v>12</v>
      </c>
      <c r="F341" t="s">
        <v>66</v>
      </c>
      <c r="G341">
        <v>6</v>
      </c>
    </row>
    <row r="342" spans="1:7" x14ac:dyDescent="0.25">
      <c r="A342">
        <v>2018</v>
      </c>
      <c r="B342">
        <v>20</v>
      </c>
      <c r="C342" s="1" t="s">
        <v>7</v>
      </c>
      <c r="D342" t="s">
        <v>16</v>
      </c>
      <c r="E342" t="s">
        <v>36</v>
      </c>
      <c r="F342" t="s">
        <v>78</v>
      </c>
      <c r="G342">
        <v>-0.3</v>
      </c>
    </row>
    <row r="343" spans="1:7" x14ac:dyDescent="0.25">
      <c r="A343">
        <v>2018</v>
      </c>
      <c r="B343">
        <v>20</v>
      </c>
      <c r="C343" s="1" t="s">
        <v>7</v>
      </c>
      <c r="D343" t="s">
        <v>21</v>
      </c>
      <c r="E343" t="s">
        <v>12</v>
      </c>
      <c r="F343" t="s">
        <v>56</v>
      </c>
      <c r="G343">
        <v>3.4</v>
      </c>
    </row>
    <row r="344" spans="1:7" x14ac:dyDescent="0.25">
      <c r="A344">
        <v>2018</v>
      </c>
      <c r="B344">
        <v>20</v>
      </c>
      <c r="C344" s="1" t="s">
        <v>7</v>
      </c>
      <c r="D344" t="s">
        <v>21</v>
      </c>
      <c r="E344" t="s">
        <v>61</v>
      </c>
      <c r="F344" t="s">
        <v>62</v>
      </c>
      <c r="G344">
        <v>2.2999999999999998</v>
      </c>
    </row>
    <row r="345" spans="1:7" x14ac:dyDescent="0.25">
      <c r="A345">
        <v>2018</v>
      </c>
      <c r="B345">
        <v>20</v>
      </c>
      <c r="C345" s="1" t="s">
        <v>7</v>
      </c>
      <c r="D345" t="s">
        <v>21</v>
      </c>
      <c r="E345" t="s">
        <v>17</v>
      </c>
      <c r="F345" t="s">
        <v>79</v>
      </c>
      <c r="G345">
        <v>5.3</v>
      </c>
    </row>
    <row r="346" spans="1:7" x14ac:dyDescent="0.25">
      <c r="A346">
        <v>2018</v>
      </c>
      <c r="B346">
        <v>20</v>
      </c>
      <c r="C346" s="1" t="s">
        <v>7</v>
      </c>
      <c r="D346" t="s">
        <v>21</v>
      </c>
      <c r="E346" t="s">
        <v>17</v>
      </c>
      <c r="F346" t="s">
        <v>80</v>
      </c>
      <c r="G346">
        <v>0.9</v>
      </c>
    </row>
    <row r="347" spans="1:7" x14ac:dyDescent="0.25">
      <c r="A347">
        <v>2018</v>
      </c>
      <c r="B347">
        <v>20</v>
      </c>
      <c r="C347" s="1" t="s">
        <v>7</v>
      </c>
      <c r="D347" t="s">
        <v>29</v>
      </c>
      <c r="E347" t="s">
        <v>39</v>
      </c>
      <c r="F347" t="s">
        <v>81</v>
      </c>
      <c r="G347">
        <v>3</v>
      </c>
    </row>
    <row r="348" spans="1:7" x14ac:dyDescent="0.25">
      <c r="A348">
        <v>2018</v>
      </c>
      <c r="B348">
        <v>20</v>
      </c>
      <c r="C348" s="1" t="s">
        <v>7</v>
      </c>
      <c r="D348" t="s">
        <v>29</v>
      </c>
      <c r="E348" t="s">
        <v>27</v>
      </c>
      <c r="F348" t="s">
        <v>37</v>
      </c>
      <c r="G348">
        <v>0.9</v>
      </c>
    </row>
    <row r="349" spans="1:7" x14ac:dyDescent="0.25">
      <c r="A349">
        <v>2018</v>
      </c>
      <c r="B349">
        <v>20</v>
      </c>
      <c r="C349" s="1" t="s">
        <v>7</v>
      </c>
      <c r="D349" t="s">
        <v>33</v>
      </c>
      <c r="E349" t="s">
        <v>12</v>
      </c>
      <c r="F349" t="s">
        <v>34</v>
      </c>
      <c r="G349">
        <v>6.72</v>
      </c>
    </row>
    <row r="350" spans="1:7" x14ac:dyDescent="0.25">
      <c r="A350">
        <v>2018</v>
      </c>
      <c r="B350">
        <v>20</v>
      </c>
      <c r="C350" s="1" t="s">
        <v>35</v>
      </c>
      <c r="D350" t="s">
        <v>8</v>
      </c>
      <c r="E350" t="s">
        <v>17</v>
      </c>
      <c r="F350" t="s">
        <v>77</v>
      </c>
      <c r="G350">
        <v>0.7</v>
      </c>
    </row>
    <row r="351" spans="1:7" x14ac:dyDescent="0.25">
      <c r="A351">
        <v>2018</v>
      </c>
      <c r="B351">
        <v>20</v>
      </c>
      <c r="C351" s="1" t="s">
        <v>35</v>
      </c>
      <c r="D351" t="s">
        <v>11</v>
      </c>
      <c r="E351" t="s">
        <v>12</v>
      </c>
      <c r="F351" t="s">
        <v>13</v>
      </c>
      <c r="G351">
        <v>8.1999999999999993</v>
      </c>
    </row>
    <row r="352" spans="1:7" x14ac:dyDescent="0.25">
      <c r="A352">
        <v>2018</v>
      </c>
      <c r="B352">
        <v>20</v>
      </c>
      <c r="C352" s="1" t="s">
        <v>35</v>
      </c>
      <c r="D352" t="s">
        <v>11</v>
      </c>
      <c r="E352" t="s">
        <v>14</v>
      </c>
      <c r="F352" t="s">
        <v>15</v>
      </c>
      <c r="G352">
        <v>5.7</v>
      </c>
    </row>
    <row r="353" spans="1:7" x14ac:dyDescent="0.25">
      <c r="A353">
        <v>2018</v>
      </c>
      <c r="B353">
        <v>20</v>
      </c>
      <c r="C353" s="1" t="s">
        <v>35</v>
      </c>
      <c r="D353" t="s">
        <v>16</v>
      </c>
      <c r="E353" t="s">
        <v>12</v>
      </c>
      <c r="F353" t="s">
        <v>66</v>
      </c>
      <c r="G353">
        <v>6</v>
      </c>
    </row>
    <row r="354" spans="1:7" x14ac:dyDescent="0.25">
      <c r="A354">
        <v>2018</v>
      </c>
      <c r="B354">
        <v>20</v>
      </c>
      <c r="C354" s="1" t="s">
        <v>35</v>
      </c>
      <c r="D354" t="s">
        <v>16</v>
      </c>
      <c r="E354" t="s">
        <v>36</v>
      </c>
      <c r="F354" t="s">
        <v>78</v>
      </c>
      <c r="G354">
        <v>-0.3</v>
      </c>
    </row>
    <row r="355" spans="1:7" x14ac:dyDescent="0.25">
      <c r="A355">
        <v>2018</v>
      </c>
      <c r="B355">
        <v>20</v>
      </c>
      <c r="C355" s="1" t="s">
        <v>35</v>
      </c>
      <c r="D355" t="s">
        <v>21</v>
      </c>
      <c r="E355" t="s">
        <v>12</v>
      </c>
      <c r="F355" t="s">
        <v>56</v>
      </c>
      <c r="G355">
        <v>3.4</v>
      </c>
    </row>
    <row r="356" spans="1:7" x14ac:dyDescent="0.25">
      <c r="A356">
        <v>2018</v>
      </c>
      <c r="B356">
        <v>20</v>
      </c>
      <c r="C356" s="1" t="s">
        <v>35</v>
      </c>
      <c r="D356" t="s">
        <v>21</v>
      </c>
      <c r="E356" t="s">
        <v>61</v>
      </c>
      <c r="F356" t="s">
        <v>62</v>
      </c>
      <c r="G356">
        <v>2.2999999999999998</v>
      </c>
    </row>
    <row r="357" spans="1:7" x14ac:dyDescent="0.25">
      <c r="A357">
        <v>2018</v>
      </c>
      <c r="B357">
        <v>20</v>
      </c>
      <c r="C357" s="1" t="s">
        <v>35</v>
      </c>
      <c r="D357" t="s">
        <v>21</v>
      </c>
      <c r="E357" t="s">
        <v>17</v>
      </c>
      <c r="F357" t="s">
        <v>79</v>
      </c>
      <c r="G357">
        <v>5.3</v>
      </c>
    </row>
    <row r="358" spans="1:7" x14ac:dyDescent="0.25">
      <c r="A358">
        <v>2018</v>
      </c>
      <c r="B358">
        <v>20</v>
      </c>
      <c r="C358" s="1" t="s">
        <v>35</v>
      </c>
      <c r="D358" t="s">
        <v>29</v>
      </c>
      <c r="E358" t="s">
        <v>39</v>
      </c>
      <c r="F358" t="s">
        <v>81</v>
      </c>
      <c r="G358">
        <v>3</v>
      </c>
    </row>
    <row r="359" spans="1:7" x14ac:dyDescent="0.25">
      <c r="A359">
        <v>2018</v>
      </c>
      <c r="B359">
        <v>20</v>
      </c>
      <c r="C359" s="1" t="s">
        <v>35</v>
      </c>
      <c r="D359" t="s">
        <v>29</v>
      </c>
      <c r="E359" t="s">
        <v>27</v>
      </c>
      <c r="F359" t="s">
        <v>37</v>
      </c>
      <c r="G359">
        <v>0.9</v>
      </c>
    </row>
    <row r="360" spans="1:7" x14ac:dyDescent="0.25">
      <c r="A360">
        <v>2018</v>
      </c>
      <c r="B360">
        <v>20</v>
      </c>
      <c r="C360" s="1" t="s">
        <v>35</v>
      </c>
      <c r="D360" t="s">
        <v>29</v>
      </c>
      <c r="E360" t="s">
        <v>12</v>
      </c>
      <c r="F360" t="s">
        <v>82</v>
      </c>
      <c r="G360">
        <v>13.5</v>
      </c>
    </row>
    <row r="361" spans="1:7" x14ac:dyDescent="0.25">
      <c r="A361">
        <v>2018</v>
      </c>
      <c r="B361">
        <v>20</v>
      </c>
      <c r="C361" s="1" t="s">
        <v>35</v>
      </c>
      <c r="D361" t="s">
        <v>33</v>
      </c>
      <c r="E361" t="s">
        <v>12</v>
      </c>
      <c r="F361" t="s">
        <v>34</v>
      </c>
      <c r="G361">
        <v>6.72</v>
      </c>
    </row>
    <row r="362" spans="1:7" x14ac:dyDescent="0.25">
      <c r="A362">
        <v>2018</v>
      </c>
      <c r="B362">
        <v>20</v>
      </c>
      <c r="C362" s="1" t="s">
        <v>38</v>
      </c>
      <c r="D362" t="s">
        <v>8</v>
      </c>
      <c r="E362" t="s">
        <v>17</v>
      </c>
      <c r="F362" t="s">
        <v>77</v>
      </c>
      <c r="G362">
        <v>0.7</v>
      </c>
    </row>
    <row r="363" spans="1:7" x14ac:dyDescent="0.25">
      <c r="A363">
        <v>2018</v>
      </c>
      <c r="B363">
        <v>20</v>
      </c>
      <c r="C363" s="1" t="s">
        <v>38</v>
      </c>
      <c r="D363" t="s">
        <v>11</v>
      </c>
      <c r="E363" t="s">
        <v>12</v>
      </c>
      <c r="F363" t="s">
        <v>13</v>
      </c>
      <c r="G363">
        <v>8.1999999999999993</v>
      </c>
    </row>
    <row r="364" spans="1:7" x14ac:dyDescent="0.25">
      <c r="A364">
        <v>2018</v>
      </c>
      <c r="B364">
        <v>20</v>
      </c>
      <c r="C364" s="1" t="s">
        <v>38</v>
      </c>
      <c r="D364" t="s">
        <v>11</v>
      </c>
      <c r="E364" t="s">
        <v>14</v>
      </c>
      <c r="F364" t="s">
        <v>15</v>
      </c>
      <c r="G364">
        <v>5.7</v>
      </c>
    </row>
    <row r="365" spans="1:7" x14ac:dyDescent="0.25">
      <c r="A365">
        <v>2018</v>
      </c>
      <c r="B365">
        <v>20</v>
      </c>
      <c r="C365" s="1" t="s">
        <v>38</v>
      </c>
      <c r="D365" t="s">
        <v>11</v>
      </c>
      <c r="E365" t="s">
        <v>14</v>
      </c>
      <c r="F365" t="s">
        <v>65</v>
      </c>
      <c r="G365">
        <v>7.2</v>
      </c>
    </row>
    <row r="366" spans="1:7" x14ac:dyDescent="0.25">
      <c r="A366">
        <v>2018</v>
      </c>
      <c r="B366">
        <v>20</v>
      </c>
      <c r="C366" s="1" t="s">
        <v>38</v>
      </c>
      <c r="D366" t="s">
        <v>16</v>
      </c>
      <c r="E366" t="s">
        <v>12</v>
      </c>
      <c r="F366" t="s">
        <v>66</v>
      </c>
      <c r="G366">
        <v>6</v>
      </c>
    </row>
    <row r="367" spans="1:7" x14ac:dyDescent="0.25">
      <c r="A367">
        <v>2018</v>
      </c>
      <c r="B367">
        <v>20</v>
      </c>
      <c r="C367" s="1" t="s">
        <v>38</v>
      </c>
      <c r="D367" t="s">
        <v>16</v>
      </c>
      <c r="E367" t="s">
        <v>36</v>
      </c>
      <c r="F367" t="s">
        <v>78</v>
      </c>
      <c r="G367">
        <v>-0.3</v>
      </c>
    </row>
    <row r="368" spans="1:7" x14ac:dyDescent="0.25">
      <c r="A368">
        <v>2018</v>
      </c>
      <c r="B368">
        <v>20</v>
      </c>
      <c r="C368" s="1" t="s">
        <v>38</v>
      </c>
      <c r="D368" t="s">
        <v>21</v>
      </c>
      <c r="E368" t="s">
        <v>12</v>
      </c>
      <c r="F368" t="s">
        <v>56</v>
      </c>
      <c r="G368">
        <v>3.4</v>
      </c>
    </row>
    <row r="369" spans="1:7" x14ac:dyDescent="0.25">
      <c r="A369">
        <v>2018</v>
      </c>
      <c r="B369">
        <v>20</v>
      </c>
      <c r="C369" s="1" t="s">
        <v>38</v>
      </c>
      <c r="D369" t="s">
        <v>21</v>
      </c>
      <c r="E369" t="s">
        <v>61</v>
      </c>
      <c r="F369" t="s">
        <v>62</v>
      </c>
      <c r="G369">
        <v>2.2999999999999998</v>
      </c>
    </row>
    <row r="370" spans="1:7" x14ac:dyDescent="0.25">
      <c r="A370">
        <v>2018</v>
      </c>
      <c r="B370">
        <v>20</v>
      </c>
      <c r="C370" s="1" t="s">
        <v>38</v>
      </c>
      <c r="D370" t="s">
        <v>21</v>
      </c>
      <c r="E370" t="s">
        <v>17</v>
      </c>
      <c r="F370" t="s">
        <v>79</v>
      </c>
      <c r="G370">
        <v>5.3</v>
      </c>
    </row>
    <row r="371" spans="1:7" x14ac:dyDescent="0.25">
      <c r="A371">
        <v>2018</v>
      </c>
      <c r="B371">
        <v>20</v>
      </c>
      <c r="C371" s="1" t="s">
        <v>38</v>
      </c>
      <c r="D371" t="s">
        <v>29</v>
      </c>
      <c r="E371" t="s">
        <v>39</v>
      </c>
      <c r="F371" t="s">
        <v>81</v>
      </c>
      <c r="G371">
        <v>3</v>
      </c>
    </row>
    <row r="372" spans="1:7" x14ac:dyDescent="0.25">
      <c r="A372">
        <v>2018</v>
      </c>
      <c r="B372">
        <v>20</v>
      </c>
      <c r="C372" s="1" t="s">
        <v>38</v>
      </c>
      <c r="D372" t="s">
        <v>29</v>
      </c>
      <c r="E372" t="s">
        <v>27</v>
      </c>
      <c r="F372" t="s">
        <v>37</v>
      </c>
      <c r="G372">
        <v>0.9</v>
      </c>
    </row>
    <row r="373" spans="1:7" x14ac:dyDescent="0.25">
      <c r="A373">
        <v>2018</v>
      </c>
      <c r="B373">
        <v>20</v>
      </c>
      <c r="C373" s="1" t="s">
        <v>38</v>
      </c>
      <c r="D373" t="s">
        <v>33</v>
      </c>
      <c r="E373" t="s">
        <v>12</v>
      </c>
      <c r="F373" t="s">
        <v>34</v>
      </c>
      <c r="G373">
        <v>6.72</v>
      </c>
    </row>
    <row r="374" spans="1:7" x14ac:dyDescent="0.25">
      <c r="A374">
        <v>2018</v>
      </c>
      <c r="B374">
        <v>20</v>
      </c>
      <c r="C374" s="1" t="s">
        <v>41</v>
      </c>
      <c r="D374" t="s">
        <v>8</v>
      </c>
      <c r="E374" t="s">
        <v>17</v>
      </c>
      <c r="F374" t="s">
        <v>77</v>
      </c>
      <c r="G374">
        <v>0.7</v>
      </c>
    </row>
    <row r="375" spans="1:7" x14ac:dyDescent="0.25">
      <c r="A375">
        <v>2018</v>
      </c>
      <c r="B375">
        <v>20</v>
      </c>
      <c r="C375" s="1" t="s">
        <v>41</v>
      </c>
      <c r="D375" t="s">
        <v>11</v>
      </c>
      <c r="E375" t="s">
        <v>12</v>
      </c>
      <c r="F375" t="s">
        <v>13</v>
      </c>
      <c r="G375">
        <v>8.1999999999999993</v>
      </c>
    </row>
    <row r="376" spans="1:7" x14ac:dyDescent="0.25">
      <c r="A376">
        <v>2018</v>
      </c>
      <c r="B376">
        <v>20</v>
      </c>
      <c r="C376" s="1" t="s">
        <v>41</v>
      </c>
      <c r="D376" t="s">
        <v>11</v>
      </c>
      <c r="E376" t="s">
        <v>14</v>
      </c>
      <c r="F376" t="s">
        <v>15</v>
      </c>
      <c r="G376">
        <v>5.7</v>
      </c>
    </row>
    <row r="377" spans="1:7" x14ac:dyDescent="0.25">
      <c r="A377">
        <v>2018</v>
      </c>
      <c r="B377">
        <v>20</v>
      </c>
      <c r="C377" s="1" t="s">
        <v>41</v>
      </c>
      <c r="D377" t="s">
        <v>11</v>
      </c>
      <c r="E377" t="s">
        <v>14</v>
      </c>
      <c r="F377" t="s">
        <v>65</v>
      </c>
      <c r="G377">
        <v>7.2</v>
      </c>
    </row>
    <row r="378" spans="1:7" x14ac:dyDescent="0.25">
      <c r="A378">
        <v>2018</v>
      </c>
      <c r="B378">
        <v>20</v>
      </c>
      <c r="C378" s="1" t="s">
        <v>41</v>
      </c>
      <c r="D378" t="s">
        <v>21</v>
      </c>
      <c r="E378" t="s">
        <v>12</v>
      </c>
      <c r="F378" t="s">
        <v>56</v>
      </c>
      <c r="G378">
        <v>3.4</v>
      </c>
    </row>
    <row r="379" spans="1:7" x14ac:dyDescent="0.25">
      <c r="A379">
        <v>2018</v>
      </c>
      <c r="B379">
        <v>20</v>
      </c>
      <c r="C379" s="1" t="s">
        <v>41</v>
      </c>
      <c r="D379" t="s">
        <v>21</v>
      </c>
      <c r="E379" t="s">
        <v>61</v>
      </c>
      <c r="F379" t="s">
        <v>62</v>
      </c>
      <c r="G379">
        <v>2.2999999999999998</v>
      </c>
    </row>
    <row r="380" spans="1:7" x14ac:dyDescent="0.25">
      <c r="A380">
        <v>2018</v>
      </c>
      <c r="B380">
        <v>20</v>
      </c>
      <c r="C380" s="1" t="s">
        <v>41</v>
      </c>
      <c r="D380" t="s">
        <v>21</v>
      </c>
      <c r="E380" t="s">
        <v>17</v>
      </c>
      <c r="F380" t="s">
        <v>79</v>
      </c>
      <c r="G380">
        <v>5.3</v>
      </c>
    </row>
    <row r="381" spans="1:7" x14ac:dyDescent="0.25">
      <c r="A381">
        <v>2018</v>
      </c>
      <c r="B381">
        <v>20</v>
      </c>
      <c r="C381" s="1" t="s">
        <v>41</v>
      </c>
      <c r="D381" t="s">
        <v>21</v>
      </c>
      <c r="E381" t="s">
        <v>17</v>
      </c>
      <c r="F381" t="s">
        <v>80</v>
      </c>
      <c r="G381">
        <v>0.9</v>
      </c>
    </row>
    <row r="382" spans="1:7" x14ac:dyDescent="0.25">
      <c r="A382">
        <v>2018</v>
      </c>
      <c r="B382">
        <v>20</v>
      </c>
      <c r="C382" s="1" t="s">
        <v>41</v>
      </c>
      <c r="D382" t="s">
        <v>21</v>
      </c>
      <c r="E382" t="s">
        <v>14</v>
      </c>
      <c r="F382" t="s">
        <v>83</v>
      </c>
      <c r="G382">
        <v>1.2</v>
      </c>
    </row>
    <row r="383" spans="1:7" x14ac:dyDescent="0.25">
      <c r="A383">
        <v>2018</v>
      </c>
      <c r="B383">
        <v>20</v>
      </c>
      <c r="C383" s="1" t="s">
        <v>41</v>
      </c>
      <c r="D383" t="s">
        <v>29</v>
      </c>
      <c r="E383" t="s">
        <v>39</v>
      </c>
      <c r="F383" t="s">
        <v>81</v>
      </c>
      <c r="G383">
        <v>3</v>
      </c>
    </row>
    <row r="384" spans="1:7" x14ac:dyDescent="0.25">
      <c r="A384">
        <v>2018</v>
      </c>
      <c r="B384">
        <v>20</v>
      </c>
      <c r="C384" s="1" t="s">
        <v>41</v>
      </c>
      <c r="D384" t="s">
        <v>29</v>
      </c>
      <c r="E384" t="s">
        <v>27</v>
      </c>
      <c r="F384" t="s">
        <v>37</v>
      </c>
      <c r="G384">
        <v>0.9</v>
      </c>
    </row>
    <row r="385" spans="1:7" x14ac:dyDescent="0.25">
      <c r="A385">
        <v>2018</v>
      </c>
      <c r="B385">
        <v>20</v>
      </c>
      <c r="C385" s="1" t="s">
        <v>41</v>
      </c>
      <c r="D385" t="s">
        <v>33</v>
      </c>
      <c r="E385" t="s">
        <v>12</v>
      </c>
      <c r="F385" t="s">
        <v>34</v>
      </c>
      <c r="G385">
        <v>6.72</v>
      </c>
    </row>
    <row r="386" spans="1:7" x14ac:dyDescent="0.25">
      <c r="A386">
        <v>2018</v>
      </c>
      <c r="B386">
        <v>20</v>
      </c>
      <c r="C386" s="1" t="s">
        <v>43</v>
      </c>
      <c r="D386" t="s">
        <v>8</v>
      </c>
      <c r="E386" t="s">
        <v>17</v>
      </c>
      <c r="F386" t="s">
        <v>77</v>
      </c>
      <c r="G386">
        <v>0.7</v>
      </c>
    </row>
    <row r="387" spans="1:7" x14ac:dyDescent="0.25">
      <c r="A387">
        <v>2018</v>
      </c>
      <c r="B387">
        <v>20</v>
      </c>
      <c r="C387" s="1" t="s">
        <v>43</v>
      </c>
      <c r="D387" t="s">
        <v>11</v>
      </c>
      <c r="E387" t="s">
        <v>12</v>
      </c>
      <c r="F387" t="s">
        <v>13</v>
      </c>
      <c r="G387">
        <v>8.1999999999999993</v>
      </c>
    </row>
    <row r="388" spans="1:7" x14ac:dyDescent="0.25">
      <c r="A388">
        <v>2018</v>
      </c>
      <c r="B388">
        <v>20</v>
      </c>
      <c r="C388" s="1" t="s">
        <v>43</v>
      </c>
      <c r="D388" t="s">
        <v>11</v>
      </c>
      <c r="E388" t="s">
        <v>14</v>
      </c>
      <c r="F388" t="s">
        <v>15</v>
      </c>
      <c r="G388">
        <v>5.7</v>
      </c>
    </row>
    <row r="389" spans="1:7" x14ac:dyDescent="0.25">
      <c r="A389">
        <v>2018</v>
      </c>
      <c r="B389">
        <v>20</v>
      </c>
      <c r="C389" s="1" t="s">
        <v>43</v>
      </c>
      <c r="D389" t="s">
        <v>11</v>
      </c>
      <c r="E389" t="s">
        <v>14</v>
      </c>
      <c r="F389" t="s">
        <v>65</v>
      </c>
      <c r="G389">
        <v>7.2</v>
      </c>
    </row>
    <row r="390" spans="1:7" x14ac:dyDescent="0.25">
      <c r="A390">
        <v>2018</v>
      </c>
      <c r="B390">
        <v>20</v>
      </c>
      <c r="C390" s="1" t="s">
        <v>43</v>
      </c>
      <c r="D390" t="s">
        <v>21</v>
      </c>
      <c r="E390" t="s">
        <v>12</v>
      </c>
      <c r="F390" t="s">
        <v>56</v>
      </c>
      <c r="G390">
        <v>3.4</v>
      </c>
    </row>
    <row r="391" spans="1:7" x14ac:dyDescent="0.25">
      <c r="A391">
        <v>2018</v>
      </c>
      <c r="B391">
        <v>20</v>
      </c>
      <c r="C391" s="1" t="s">
        <v>43</v>
      </c>
      <c r="D391" t="s">
        <v>21</v>
      </c>
      <c r="E391" t="s">
        <v>61</v>
      </c>
      <c r="F391" t="s">
        <v>62</v>
      </c>
      <c r="G391">
        <v>2.2999999999999998</v>
      </c>
    </row>
    <row r="392" spans="1:7" x14ac:dyDescent="0.25">
      <c r="A392">
        <v>2018</v>
      </c>
      <c r="B392">
        <v>20</v>
      </c>
      <c r="C392" s="1" t="s">
        <v>43</v>
      </c>
      <c r="D392" t="s">
        <v>21</v>
      </c>
      <c r="E392" t="s">
        <v>17</v>
      </c>
      <c r="F392" t="s">
        <v>79</v>
      </c>
      <c r="G392">
        <v>5.3</v>
      </c>
    </row>
    <row r="393" spans="1:7" x14ac:dyDescent="0.25">
      <c r="A393">
        <v>2018</v>
      </c>
      <c r="B393">
        <v>20</v>
      </c>
      <c r="C393" s="1" t="s">
        <v>43</v>
      </c>
      <c r="D393" t="s">
        <v>21</v>
      </c>
      <c r="E393" t="s">
        <v>17</v>
      </c>
      <c r="F393" t="s">
        <v>80</v>
      </c>
      <c r="G393">
        <v>0.9</v>
      </c>
    </row>
    <row r="394" spans="1:7" x14ac:dyDescent="0.25">
      <c r="A394">
        <v>2018</v>
      </c>
      <c r="B394">
        <v>20</v>
      </c>
      <c r="C394" s="1" t="s">
        <v>43</v>
      </c>
      <c r="D394" t="s">
        <v>29</v>
      </c>
      <c r="E394" t="s">
        <v>39</v>
      </c>
      <c r="F394" t="s">
        <v>81</v>
      </c>
      <c r="G394">
        <v>3</v>
      </c>
    </row>
    <row r="395" spans="1:7" x14ac:dyDescent="0.25">
      <c r="A395">
        <v>2018</v>
      </c>
      <c r="B395">
        <v>20</v>
      </c>
      <c r="C395" s="1" t="s">
        <v>43</v>
      </c>
      <c r="D395" t="s">
        <v>29</v>
      </c>
      <c r="E395" t="s">
        <v>27</v>
      </c>
      <c r="F395" t="s">
        <v>37</v>
      </c>
      <c r="G395">
        <v>0.9</v>
      </c>
    </row>
    <row r="396" spans="1:7" x14ac:dyDescent="0.25">
      <c r="A396">
        <v>2018</v>
      </c>
      <c r="B396">
        <v>20</v>
      </c>
      <c r="C396" s="1" t="s">
        <v>43</v>
      </c>
      <c r="D396" t="s">
        <v>29</v>
      </c>
      <c r="E396" t="s">
        <v>12</v>
      </c>
      <c r="F396" t="s">
        <v>82</v>
      </c>
      <c r="G396">
        <v>13.5</v>
      </c>
    </row>
    <row r="397" spans="1:7" x14ac:dyDescent="0.25">
      <c r="A397">
        <v>2018</v>
      </c>
      <c r="B397">
        <v>20</v>
      </c>
      <c r="C397" s="1" t="s">
        <v>43</v>
      </c>
      <c r="D397" t="s">
        <v>33</v>
      </c>
      <c r="E397" t="s">
        <v>12</v>
      </c>
      <c r="F397" t="s">
        <v>34</v>
      </c>
      <c r="G397">
        <v>6.72</v>
      </c>
    </row>
    <row r="398" spans="1:7" x14ac:dyDescent="0.25">
      <c r="A398">
        <v>2018</v>
      </c>
      <c r="B398">
        <v>20</v>
      </c>
      <c r="C398" s="1" t="s">
        <v>44</v>
      </c>
      <c r="D398" t="s">
        <v>8</v>
      </c>
      <c r="E398" t="s">
        <v>17</v>
      </c>
      <c r="F398" t="s">
        <v>77</v>
      </c>
      <c r="G398">
        <v>0.7</v>
      </c>
    </row>
    <row r="399" spans="1:7" x14ac:dyDescent="0.25">
      <c r="A399">
        <v>2018</v>
      </c>
      <c r="B399">
        <v>20</v>
      </c>
      <c r="C399" s="1" t="s">
        <v>44</v>
      </c>
      <c r="D399" t="s">
        <v>11</v>
      </c>
      <c r="E399" t="s">
        <v>12</v>
      </c>
      <c r="F399" t="s">
        <v>13</v>
      </c>
      <c r="G399">
        <v>8.1999999999999993</v>
      </c>
    </row>
    <row r="400" spans="1:7" x14ac:dyDescent="0.25">
      <c r="A400">
        <v>2018</v>
      </c>
      <c r="B400">
        <v>20</v>
      </c>
      <c r="C400" s="1" t="s">
        <v>44</v>
      </c>
      <c r="D400" t="s">
        <v>11</v>
      </c>
      <c r="E400" t="s">
        <v>14</v>
      </c>
      <c r="F400" t="s">
        <v>15</v>
      </c>
      <c r="G400">
        <v>5.7</v>
      </c>
    </row>
    <row r="401" spans="1:7" x14ac:dyDescent="0.25">
      <c r="A401">
        <v>2018</v>
      </c>
      <c r="B401">
        <v>20</v>
      </c>
      <c r="C401" s="1" t="s">
        <v>44</v>
      </c>
      <c r="D401" t="s">
        <v>16</v>
      </c>
      <c r="E401" t="s">
        <v>12</v>
      </c>
      <c r="F401" t="s">
        <v>66</v>
      </c>
      <c r="G401">
        <v>6</v>
      </c>
    </row>
    <row r="402" spans="1:7" x14ac:dyDescent="0.25">
      <c r="A402">
        <v>2018</v>
      </c>
      <c r="B402">
        <v>20</v>
      </c>
      <c r="C402" s="1" t="s">
        <v>44</v>
      </c>
      <c r="D402" t="s">
        <v>16</v>
      </c>
      <c r="E402" t="s">
        <v>36</v>
      </c>
      <c r="F402" t="s">
        <v>78</v>
      </c>
      <c r="G402">
        <v>-0.3</v>
      </c>
    </row>
    <row r="403" spans="1:7" x14ac:dyDescent="0.25">
      <c r="A403">
        <v>2018</v>
      </c>
      <c r="B403">
        <v>20</v>
      </c>
      <c r="C403" s="1" t="s">
        <v>44</v>
      </c>
      <c r="D403" t="s">
        <v>21</v>
      </c>
      <c r="E403" t="s">
        <v>12</v>
      </c>
      <c r="F403" t="s">
        <v>56</v>
      </c>
      <c r="G403">
        <v>3.4</v>
      </c>
    </row>
    <row r="404" spans="1:7" x14ac:dyDescent="0.25">
      <c r="A404">
        <v>2018</v>
      </c>
      <c r="B404">
        <v>20</v>
      </c>
      <c r="C404" s="1" t="s">
        <v>44</v>
      </c>
      <c r="D404" t="s">
        <v>21</v>
      </c>
      <c r="E404" t="s">
        <v>61</v>
      </c>
      <c r="F404" t="s">
        <v>62</v>
      </c>
      <c r="G404">
        <v>2.2999999999999998</v>
      </c>
    </row>
    <row r="405" spans="1:7" x14ac:dyDescent="0.25">
      <c r="A405">
        <v>2018</v>
      </c>
      <c r="B405">
        <v>20</v>
      </c>
      <c r="C405" s="1" t="s">
        <v>44</v>
      </c>
      <c r="D405" t="s">
        <v>21</v>
      </c>
      <c r="E405" t="s">
        <v>17</v>
      </c>
      <c r="F405" t="s">
        <v>79</v>
      </c>
      <c r="G405">
        <v>5.3</v>
      </c>
    </row>
    <row r="406" spans="1:7" x14ac:dyDescent="0.25">
      <c r="A406">
        <v>2018</v>
      </c>
      <c r="B406">
        <v>20</v>
      </c>
      <c r="C406" s="1" t="s">
        <v>44</v>
      </c>
      <c r="D406" t="s">
        <v>21</v>
      </c>
      <c r="E406" t="s">
        <v>17</v>
      </c>
      <c r="F406" t="s">
        <v>80</v>
      </c>
      <c r="G406">
        <v>0.9</v>
      </c>
    </row>
    <row r="407" spans="1:7" x14ac:dyDescent="0.25">
      <c r="A407">
        <v>2018</v>
      </c>
      <c r="B407">
        <v>20</v>
      </c>
      <c r="C407" s="1" t="s">
        <v>44</v>
      </c>
      <c r="D407" t="s">
        <v>21</v>
      </c>
      <c r="E407" t="s">
        <v>14</v>
      </c>
      <c r="F407" t="s">
        <v>83</v>
      </c>
      <c r="G407">
        <v>1.2</v>
      </c>
    </row>
    <row r="408" spans="1:7" x14ac:dyDescent="0.25">
      <c r="A408">
        <v>2018</v>
      </c>
      <c r="B408">
        <v>20</v>
      </c>
      <c r="C408" s="1" t="s">
        <v>44</v>
      </c>
      <c r="D408" t="s">
        <v>29</v>
      </c>
      <c r="E408" t="s">
        <v>39</v>
      </c>
      <c r="F408" t="s">
        <v>81</v>
      </c>
      <c r="G408">
        <v>3</v>
      </c>
    </row>
    <row r="409" spans="1:7" x14ac:dyDescent="0.25">
      <c r="A409">
        <v>2018</v>
      </c>
      <c r="B409">
        <v>20</v>
      </c>
      <c r="C409" s="1" t="s">
        <v>44</v>
      </c>
      <c r="D409" t="s">
        <v>33</v>
      </c>
      <c r="E409" t="s">
        <v>12</v>
      </c>
      <c r="F409" t="s">
        <v>34</v>
      </c>
      <c r="G409">
        <v>6.72</v>
      </c>
    </row>
    <row r="410" spans="1:7" x14ac:dyDescent="0.25">
      <c r="A410">
        <v>2018</v>
      </c>
      <c r="B410">
        <v>20</v>
      </c>
      <c r="C410" s="1" t="s">
        <v>45</v>
      </c>
      <c r="D410" t="s">
        <v>8</v>
      </c>
      <c r="E410" t="s">
        <v>17</v>
      </c>
      <c r="F410" t="s">
        <v>77</v>
      </c>
      <c r="G410">
        <v>0.7</v>
      </c>
    </row>
    <row r="411" spans="1:7" x14ac:dyDescent="0.25">
      <c r="A411">
        <v>2018</v>
      </c>
      <c r="B411">
        <v>20</v>
      </c>
      <c r="C411" s="1" t="s">
        <v>45</v>
      </c>
      <c r="D411" t="s">
        <v>11</v>
      </c>
      <c r="E411" t="s">
        <v>12</v>
      </c>
      <c r="F411" t="s">
        <v>13</v>
      </c>
      <c r="G411">
        <v>8.1999999999999993</v>
      </c>
    </row>
    <row r="412" spans="1:7" x14ac:dyDescent="0.25">
      <c r="A412">
        <v>2018</v>
      </c>
      <c r="B412">
        <v>20</v>
      </c>
      <c r="C412" s="1" t="s">
        <v>45</v>
      </c>
      <c r="D412" t="s">
        <v>11</v>
      </c>
      <c r="E412" t="s">
        <v>14</v>
      </c>
      <c r="F412" t="s">
        <v>15</v>
      </c>
      <c r="G412">
        <v>5.7</v>
      </c>
    </row>
    <row r="413" spans="1:7" x14ac:dyDescent="0.25">
      <c r="A413">
        <v>2018</v>
      </c>
      <c r="B413">
        <v>20</v>
      </c>
      <c r="C413" s="1" t="s">
        <v>45</v>
      </c>
      <c r="D413" t="s">
        <v>11</v>
      </c>
      <c r="E413" t="s">
        <v>14</v>
      </c>
      <c r="F413" t="s">
        <v>65</v>
      </c>
      <c r="G413">
        <v>7.2</v>
      </c>
    </row>
    <row r="414" spans="1:7" x14ac:dyDescent="0.25">
      <c r="A414">
        <v>2018</v>
      </c>
      <c r="B414">
        <v>20</v>
      </c>
      <c r="C414" s="1" t="s">
        <v>45</v>
      </c>
      <c r="D414" t="s">
        <v>16</v>
      </c>
      <c r="E414" t="s">
        <v>12</v>
      </c>
      <c r="F414" t="s">
        <v>66</v>
      </c>
      <c r="G414">
        <v>6</v>
      </c>
    </row>
    <row r="415" spans="1:7" x14ac:dyDescent="0.25">
      <c r="A415">
        <v>2018</v>
      </c>
      <c r="B415">
        <v>20</v>
      </c>
      <c r="C415" s="1" t="s">
        <v>45</v>
      </c>
      <c r="D415" t="s">
        <v>16</v>
      </c>
      <c r="E415" t="s">
        <v>36</v>
      </c>
      <c r="F415" t="s">
        <v>78</v>
      </c>
      <c r="G415">
        <v>-0.3</v>
      </c>
    </row>
    <row r="416" spans="1:7" x14ac:dyDescent="0.25">
      <c r="A416">
        <v>2018</v>
      </c>
      <c r="B416">
        <v>20</v>
      </c>
      <c r="C416" s="1" t="s">
        <v>45</v>
      </c>
      <c r="D416" t="s">
        <v>21</v>
      </c>
      <c r="E416" t="s">
        <v>12</v>
      </c>
      <c r="F416" t="s">
        <v>56</v>
      </c>
      <c r="G416">
        <v>3.4</v>
      </c>
    </row>
    <row r="417" spans="1:7" x14ac:dyDescent="0.25">
      <c r="A417">
        <v>2018</v>
      </c>
      <c r="B417">
        <v>20</v>
      </c>
      <c r="C417" s="1" t="s">
        <v>45</v>
      </c>
      <c r="D417" t="s">
        <v>21</v>
      </c>
      <c r="E417" t="s">
        <v>61</v>
      </c>
      <c r="F417" t="s">
        <v>62</v>
      </c>
      <c r="G417">
        <v>2.2999999999999998</v>
      </c>
    </row>
    <row r="418" spans="1:7" x14ac:dyDescent="0.25">
      <c r="A418">
        <v>2018</v>
      </c>
      <c r="B418">
        <v>20</v>
      </c>
      <c r="C418" s="1" t="s">
        <v>45</v>
      </c>
      <c r="D418" t="s">
        <v>21</v>
      </c>
      <c r="E418" t="s">
        <v>17</v>
      </c>
      <c r="F418" t="s">
        <v>79</v>
      </c>
      <c r="G418">
        <v>5.3</v>
      </c>
    </row>
    <row r="419" spans="1:7" x14ac:dyDescent="0.25">
      <c r="A419">
        <v>2018</v>
      </c>
      <c r="B419">
        <v>20</v>
      </c>
      <c r="C419" s="1" t="s">
        <v>45</v>
      </c>
      <c r="D419" t="s">
        <v>21</v>
      </c>
      <c r="E419" t="s">
        <v>17</v>
      </c>
      <c r="F419" t="s">
        <v>80</v>
      </c>
      <c r="G419">
        <v>0.9</v>
      </c>
    </row>
    <row r="420" spans="1:7" x14ac:dyDescent="0.25">
      <c r="A420">
        <v>2018</v>
      </c>
      <c r="B420">
        <v>20</v>
      </c>
      <c r="C420" s="1" t="s">
        <v>45</v>
      </c>
      <c r="D420" t="s">
        <v>29</v>
      </c>
      <c r="E420" t="s">
        <v>39</v>
      </c>
      <c r="F420" t="s">
        <v>81</v>
      </c>
      <c r="G420">
        <v>3</v>
      </c>
    </row>
    <row r="421" spans="1:7" x14ac:dyDescent="0.25">
      <c r="A421">
        <v>2018</v>
      </c>
      <c r="B421">
        <v>20</v>
      </c>
      <c r="C421" s="1" t="s">
        <v>45</v>
      </c>
      <c r="D421" t="s">
        <v>33</v>
      </c>
      <c r="E421" t="s">
        <v>12</v>
      </c>
      <c r="F421" t="s">
        <v>34</v>
      </c>
      <c r="G421">
        <v>6.72</v>
      </c>
    </row>
    <row r="422" spans="1:7" x14ac:dyDescent="0.25">
      <c r="A422">
        <v>2018</v>
      </c>
      <c r="B422">
        <v>24</v>
      </c>
      <c r="C422" s="1" t="s">
        <v>7</v>
      </c>
      <c r="D422" t="s">
        <v>8</v>
      </c>
      <c r="E422" t="s">
        <v>9</v>
      </c>
      <c r="F422" t="s">
        <v>10</v>
      </c>
      <c r="G422">
        <v>5</v>
      </c>
    </row>
    <row r="423" spans="1:7" x14ac:dyDescent="0.25">
      <c r="A423">
        <v>2018</v>
      </c>
      <c r="B423">
        <v>24</v>
      </c>
      <c r="C423" s="1" t="s">
        <v>7</v>
      </c>
      <c r="D423" t="s">
        <v>11</v>
      </c>
      <c r="E423" t="s">
        <v>12</v>
      </c>
      <c r="F423" t="s">
        <v>13</v>
      </c>
      <c r="G423">
        <v>8.1999999999999993</v>
      </c>
    </row>
    <row r="424" spans="1:7" x14ac:dyDescent="0.25">
      <c r="A424">
        <v>2018</v>
      </c>
      <c r="B424">
        <v>24</v>
      </c>
      <c r="C424" s="1" t="s">
        <v>7</v>
      </c>
      <c r="D424" t="s">
        <v>11</v>
      </c>
      <c r="E424" t="s">
        <v>39</v>
      </c>
      <c r="F424" t="s">
        <v>84</v>
      </c>
      <c r="G424">
        <v>5.9</v>
      </c>
    </row>
    <row r="425" spans="1:7" x14ac:dyDescent="0.25">
      <c r="A425">
        <v>2018</v>
      </c>
      <c r="B425">
        <v>24</v>
      </c>
      <c r="C425" s="1" t="s">
        <v>7</v>
      </c>
      <c r="D425" t="s">
        <v>16</v>
      </c>
      <c r="E425" t="s">
        <v>12</v>
      </c>
      <c r="F425" t="s">
        <v>85</v>
      </c>
      <c r="G425">
        <v>17.899999999999999</v>
      </c>
    </row>
    <row r="426" spans="1:7" x14ac:dyDescent="0.25">
      <c r="A426">
        <v>2018</v>
      </c>
      <c r="B426">
        <v>24</v>
      </c>
      <c r="C426" s="1" t="s">
        <v>7</v>
      </c>
      <c r="D426" t="s">
        <v>16</v>
      </c>
      <c r="E426" t="s">
        <v>39</v>
      </c>
      <c r="F426" t="s">
        <v>86</v>
      </c>
      <c r="G426">
        <v>10.7</v>
      </c>
    </row>
    <row r="427" spans="1:7" x14ac:dyDescent="0.25">
      <c r="A427">
        <v>2018</v>
      </c>
      <c r="B427">
        <v>24</v>
      </c>
      <c r="C427" s="1" t="s">
        <v>7</v>
      </c>
      <c r="D427" t="s">
        <v>21</v>
      </c>
      <c r="E427" t="s">
        <v>23</v>
      </c>
      <c r="F427" t="s">
        <v>24</v>
      </c>
      <c r="G427">
        <v>6</v>
      </c>
    </row>
    <row r="428" spans="1:7" x14ac:dyDescent="0.25">
      <c r="A428">
        <v>2018</v>
      </c>
      <c r="B428">
        <v>24</v>
      </c>
      <c r="C428" s="1" t="s">
        <v>7</v>
      </c>
      <c r="D428" t="s">
        <v>21</v>
      </c>
      <c r="E428" t="s">
        <v>14</v>
      </c>
      <c r="F428" t="s">
        <v>22</v>
      </c>
      <c r="G428">
        <v>7</v>
      </c>
    </row>
    <row r="429" spans="1:7" x14ac:dyDescent="0.25">
      <c r="A429">
        <v>2018</v>
      </c>
      <c r="B429">
        <v>24</v>
      </c>
      <c r="C429" s="1" t="s">
        <v>7</v>
      </c>
      <c r="D429" t="s">
        <v>21</v>
      </c>
      <c r="E429" t="s">
        <v>12</v>
      </c>
      <c r="F429" t="s">
        <v>87</v>
      </c>
      <c r="G429">
        <v>4.9000000000000004</v>
      </c>
    </row>
    <row r="430" spans="1:7" x14ac:dyDescent="0.25">
      <c r="A430">
        <v>2018</v>
      </c>
      <c r="B430">
        <v>24</v>
      </c>
      <c r="C430" s="1" t="s">
        <v>7</v>
      </c>
      <c r="D430" t="s">
        <v>21</v>
      </c>
      <c r="E430" t="s">
        <v>17</v>
      </c>
      <c r="F430" t="s">
        <v>88</v>
      </c>
      <c r="G430">
        <v>8</v>
      </c>
    </row>
    <row r="431" spans="1:7" x14ac:dyDescent="0.25">
      <c r="A431">
        <v>2018</v>
      </c>
      <c r="B431">
        <v>24</v>
      </c>
      <c r="C431" s="1" t="s">
        <v>7</v>
      </c>
      <c r="D431" t="s">
        <v>29</v>
      </c>
      <c r="E431" t="s">
        <v>12</v>
      </c>
      <c r="F431" t="s">
        <v>82</v>
      </c>
      <c r="G431">
        <v>-0.2</v>
      </c>
    </row>
    <row r="432" spans="1:7" x14ac:dyDescent="0.25">
      <c r="A432">
        <v>2018</v>
      </c>
      <c r="B432">
        <v>24</v>
      </c>
      <c r="C432" s="1" t="s">
        <v>7</v>
      </c>
      <c r="D432" t="s">
        <v>29</v>
      </c>
      <c r="E432" t="s">
        <v>17</v>
      </c>
      <c r="F432" t="s">
        <v>89</v>
      </c>
      <c r="G432">
        <v>0.2</v>
      </c>
    </row>
    <row r="433" spans="1:7" x14ac:dyDescent="0.25">
      <c r="A433">
        <v>2018</v>
      </c>
      <c r="B433">
        <v>24</v>
      </c>
      <c r="C433" s="1" t="s">
        <v>7</v>
      </c>
      <c r="D433" t="s">
        <v>33</v>
      </c>
      <c r="E433" t="s">
        <v>17</v>
      </c>
      <c r="F433" t="s">
        <v>90</v>
      </c>
      <c r="G433">
        <v>6.02</v>
      </c>
    </row>
    <row r="434" spans="1:7" x14ac:dyDescent="0.25">
      <c r="A434">
        <v>2018</v>
      </c>
      <c r="B434">
        <v>24</v>
      </c>
      <c r="C434" s="1" t="s">
        <v>35</v>
      </c>
      <c r="D434" t="s">
        <v>8</v>
      </c>
      <c r="E434" t="s">
        <v>9</v>
      </c>
      <c r="F434" t="s">
        <v>10</v>
      </c>
      <c r="G434">
        <v>5</v>
      </c>
    </row>
    <row r="435" spans="1:7" x14ac:dyDescent="0.25">
      <c r="A435">
        <v>2018</v>
      </c>
      <c r="B435">
        <v>24</v>
      </c>
      <c r="C435" s="1" t="s">
        <v>35</v>
      </c>
      <c r="D435" t="s">
        <v>11</v>
      </c>
      <c r="E435" t="s">
        <v>12</v>
      </c>
      <c r="F435" t="s">
        <v>13</v>
      </c>
      <c r="G435">
        <v>8.1999999999999993</v>
      </c>
    </row>
    <row r="436" spans="1:7" x14ac:dyDescent="0.25">
      <c r="A436">
        <v>2018</v>
      </c>
      <c r="B436">
        <v>24</v>
      </c>
      <c r="C436" s="1" t="s">
        <v>35</v>
      </c>
      <c r="D436" t="s">
        <v>11</v>
      </c>
      <c r="E436" t="s">
        <v>39</v>
      </c>
      <c r="F436" t="s">
        <v>84</v>
      </c>
      <c r="G436">
        <v>5.9</v>
      </c>
    </row>
    <row r="437" spans="1:7" x14ac:dyDescent="0.25">
      <c r="A437">
        <v>2018</v>
      </c>
      <c r="B437">
        <v>24</v>
      </c>
      <c r="C437" s="1" t="s">
        <v>35</v>
      </c>
      <c r="D437" t="s">
        <v>16</v>
      </c>
      <c r="E437" t="s">
        <v>12</v>
      </c>
      <c r="F437" t="s">
        <v>85</v>
      </c>
      <c r="G437">
        <v>17.899999999999999</v>
      </c>
    </row>
    <row r="438" spans="1:7" x14ac:dyDescent="0.25">
      <c r="A438">
        <v>2018</v>
      </c>
      <c r="B438">
        <v>24</v>
      </c>
      <c r="C438" s="1" t="s">
        <v>35</v>
      </c>
      <c r="D438" t="s">
        <v>16</v>
      </c>
      <c r="E438" t="s">
        <v>39</v>
      </c>
      <c r="F438" t="s">
        <v>86</v>
      </c>
      <c r="G438">
        <v>10.7</v>
      </c>
    </row>
    <row r="439" spans="1:7" x14ac:dyDescent="0.25">
      <c r="A439">
        <v>2018</v>
      </c>
      <c r="B439">
        <v>24</v>
      </c>
      <c r="C439" s="1" t="s">
        <v>35</v>
      </c>
      <c r="D439" t="s">
        <v>21</v>
      </c>
      <c r="E439" t="s">
        <v>23</v>
      </c>
      <c r="F439" t="s">
        <v>24</v>
      </c>
      <c r="G439">
        <v>6</v>
      </c>
    </row>
    <row r="440" spans="1:7" x14ac:dyDescent="0.25">
      <c r="A440">
        <v>2018</v>
      </c>
      <c r="B440">
        <v>24</v>
      </c>
      <c r="C440" s="1" t="s">
        <v>35</v>
      </c>
      <c r="D440" t="s">
        <v>21</v>
      </c>
      <c r="E440" t="s">
        <v>14</v>
      </c>
      <c r="F440" t="s">
        <v>22</v>
      </c>
      <c r="G440">
        <v>7</v>
      </c>
    </row>
    <row r="441" spans="1:7" x14ac:dyDescent="0.25">
      <c r="A441">
        <v>2018</v>
      </c>
      <c r="B441">
        <v>24</v>
      </c>
      <c r="C441" s="1" t="s">
        <v>35</v>
      </c>
      <c r="D441" t="s">
        <v>21</v>
      </c>
      <c r="E441" t="s">
        <v>12</v>
      </c>
      <c r="F441" t="s">
        <v>87</v>
      </c>
      <c r="G441">
        <v>4.9000000000000004</v>
      </c>
    </row>
    <row r="442" spans="1:7" x14ac:dyDescent="0.25">
      <c r="A442">
        <v>2018</v>
      </c>
      <c r="B442">
        <v>24</v>
      </c>
      <c r="C442" s="1" t="s">
        <v>35</v>
      </c>
      <c r="D442" t="s">
        <v>29</v>
      </c>
      <c r="E442" t="s">
        <v>12</v>
      </c>
      <c r="F442" t="s">
        <v>82</v>
      </c>
      <c r="G442">
        <v>-0.2</v>
      </c>
    </row>
    <row r="443" spans="1:7" x14ac:dyDescent="0.25">
      <c r="A443">
        <v>2018</v>
      </c>
      <c r="B443">
        <v>24</v>
      </c>
      <c r="C443" s="1" t="s">
        <v>35</v>
      </c>
      <c r="D443" t="s">
        <v>29</v>
      </c>
      <c r="E443" t="s">
        <v>17</v>
      </c>
      <c r="F443" t="s">
        <v>89</v>
      </c>
      <c r="G443">
        <v>0.2</v>
      </c>
    </row>
    <row r="444" spans="1:7" x14ac:dyDescent="0.25">
      <c r="A444">
        <v>2018</v>
      </c>
      <c r="B444">
        <v>24</v>
      </c>
      <c r="C444" s="1" t="s">
        <v>35</v>
      </c>
      <c r="D444" t="s">
        <v>29</v>
      </c>
      <c r="E444" t="s">
        <v>14</v>
      </c>
      <c r="F444" t="s">
        <v>70</v>
      </c>
      <c r="G444">
        <v>0.2</v>
      </c>
    </row>
    <row r="445" spans="1:7" x14ac:dyDescent="0.25">
      <c r="A445">
        <v>2018</v>
      </c>
      <c r="B445">
        <v>24</v>
      </c>
      <c r="C445" s="1" t="s">
        <v>35</v>
      </c>
      <c r="D445" t="s">
        <v>33</v>
      </c>
      <c r="E445" t="s">
        <v>17</v>
      </c>
      <c r="F445" t="s">
        <v>90</v>
      </c>
      <c r="G445">
        <v>6.02</v>
      </c>
    </row>
    <row r="446" spans="1:7" x14ac:dyDescent="0.25">
      <c r="A446">
        <v>2018</v>
      </c>
      <c r="B446">
        <v>24</v>
      </c>
      <c r="C446" s="1" t="s">
        <v>38</v>
      </c>
      <c r="D446" t="s">
        <v>8</v>
      </c>
      <c r="E446" t="s">
        <v>9</v>
      </c>
      <c r="F446" t="s">
        <v>10</v>
      </c>
      <c r="G446">
        <v>5</v>
      </c>
    </row>
    <row r="447" spans="1:7" x14ac:dyDescent="0.25">
      <c r="A447">
        <v>2018</v>
      </c>
      <c r="B447">
        <v>24</v>
      </c>
      <c r="C447" s="1" t="s">
        <v>38</v>
      </c>
      <c r="D447" t="s">
        <v>11</v>
      </c>
      <c r="E447" t="s">
        <v>12</v>
      </c>
      <c r="F447" t="s">
        <v>13</v>
      </c>
      <c r="G447">
        <v>8.1999999999999993</v>
      </c>
    </row>
    <row r="448" spans="1:7" x14ac:dyDescent="0.25">
      <c r="A448">
        <v>2018</v>
      </c>
      <c r="B448">
        <v>24</v>
      </c>
      <c r="C448" s="1" t="s">
        <v>38</v>
      </c>
      <c r="D448" t="s">
        <v>11</v>
      </c>
      <c r="E448" t="s">
        <v>39</v>
      </c>
      <c r="F448" t="s">
        <v>84</v>
      </c>
      <c r="G448">
        <v>5.9</v>
      </c>
    </row>
    <row r="449" spans="1:7" x14ac:dyDescent="0.25">
      <c r="A449">
        <v>2018</v>
      </c>
      <c r="B449">
        <v>24</v>
      </c>
      <c r="C449" s="1" t="s">
        <v>38</v>
      </c>
      <c r="D449" t="s">
        <v>11</v>
      </c>
      <c r="E449" t="s">
        <v>14</v>
      </c>
      <c r="F449" t="s">
        <v>15</v>
      </c>
      <c r="G449">
        <v>7.5</v>
      </c>
    </row>
    <row r="450" spans="1:7" x14ac:dyDescent="0.25">
      <c r="A450">
        <v>2018</v>
      </c>
      <c r="B450">
        <v>24</v>
      </c>
      <c r="C450" s="1" t="s">
        <v>38</v>
      </c>
      <c r="D450" t="s">
        <v>16</v>
      </c>
      <c r="E450" t="s">
        <v>12</v>
      </c>
      <c r="F450" t="s">
        <v>85</v>
      </c>
      <c r="G450">
        <v>17.899999999999999</v>
      </c>
    </row>
    <row r="451" spans="1:7" x14ac:dyDescent="0.25">
      <c r="A451">
        <v>2018</v>
      </c>
      <c r="B451">
        <v>24</v>
      </c>
      <c r="C451" s="1" t="s">
        <v>38</v>
      </c>
      <c r="D451" t="s">
        <v>16</v>
      </c>
      <c r="E451" t="s">
        <v>39</v>
      </c>
      <c r="F451" t="s">
        <v>86</v>
      </c>
      <c r="G451">
        <v>10.7</v>
      </c>
    </row>
    <row r="452" spans="1:7" x14ac:dyDescent="0.25">
      <c r="A452">
        <v>2018</v>
      </c>
      <c r="B452">
        <v>24</v>
      </c>
      <c r="C452" s="1" t="s">
        <v>38</v>
      </c>
      <c r="D452" t="s">
        <v>21</v>
      </c>
      <c r="E452" t="s">
        <v>23</v>
      </c>
      <c r="F452" t="s">
        <v>24</v>
      </c>
      <c r="G452">
        <v>6</v>
      </c>
    </row>
    <row r="453" spans="1:7" x14ac:dyDescent="0.25">
      <c r="A453">
        <v>2018</v>
      </c>
      <c r="B453">
        <v>24</v>
      </c>
      <c r="C453" s="1" t="s">
        <v>38</v>
      </c>
      <c r="D453" t="s">
        <v>21</v>
      </c>
      <c r="E453" t="s">
        <v>14</v>
      </c>
      <c r="F453" t="s">
        <v>22</v>
      </c>
      <c r="G453">
        <v>7</v>
      </c>
    </row>
    <row r="454" spans="1:7" x14ac:dyDescent="0.25">
      <c r="A454">
        <v>2018</v>
      </c>
      <c r="B454">
        <v>24</v>
      </c>
      <c r="C454" s="1" t="s">
        <v>38</v>
      </c>
      <c r="D454" t="s">
        <v>21</v>
      </c>
      <c r="E454" t="s">
        <v>12</v>
      </c>
      <c r="F454" t="s">
        <v>87</v>
      </c>
      <c r="G454">
        <v>4.9000000000000004</v>
      </c>
    </row>
    <row r="455" spans="1:7" x14ac:dyDescent="0.25">
      <c r="A455">
        <v>2018</v>
      </c>
      <c r="B455">
        <v>24</v>
      </c>
      <c r="C455" s="1" t="s">
        <v>38</v>
      </c>
      <c r="D455" t="s">
        <v>29</v>
      </c>
      <c r="E455" t="s">
        <v>12</v>
      </c>
      <c r="F455" t="s">
        <v>82</v>
      </c>
      <c r="G455">
        <v>-0.2</v>
      </c>
    </row>
    <row r="456" spans="1:7" x14ac:dyDescent="0.25">
      <c r="A456">
        <v>2018</v>
      </c>
      <c r="B456">
        <v>24</v>
      </c>
      <c r="C456" s="1" t="s">
        <v>38</v>
      </c>
      <c r="D456" t="s">
        <v>29</v>
      </c>
      <c r="E456" t="s">
        <v>17</v>
      </c>
      <c r="F456" t="s">
        <v>89</v>
      </c>
      <c r="G456">
        <v>0.2</v>
      </c>
    </row>
    <row r="457" spans="1:7" x14ac:dyDescent="0.25">
      <c r="A457">
        <v>2018</v>
      </c>
      <c r="B457">
        <v>24</v>
      </c>
      <c r="C457" s="1" t="s">
        <v>38</v>
      </c>
      <c r="D457" t="s">
        <v>33</v>
      </c>
      <c r="E457" t="s">
        <v>17</v>
      </c>
      <c r="F457" t="s">
        <v>90</v>
      </c>
      <c r="G457">
        <v>6.02</v>
      </c>
    </row>
    <row r="458" spans="1:7" x14ac:dyDescent="0.25">
      <c r="A458">
        <v>2018</v>
      </c>
      <c r="B458">
        <v>24</v>
      </c>
      <c r="C458" s="1" t="s">
        <v>41</v>
      </c>
      <c r="D458" t="s">
        <v>8</v>
      </c>
      <c r="E458" t="s">
        <v>9</v>
      </c>
      <c r="F458" t="s">
        <v>10</v>
      </c>
      <c r="G458">
        <v>5</v>
      </c>
    </row>
    <row r="459" spans="1:7" x14ac:dyDescent="0.25">
      <c r="A459">
        <v>2018</v>
      </c>
      <c r="B459">
        <v>24</v>
      </c>
      <c r="C459" s="1" t="s">
        <v>41</v>
      </c>
      <c r="D459" t="s">
        <v>11</v>
      </c>
      <c r="E459" t="s">
        <v>12</v>
      </c>
      <c r="F459" t="s">
        <v>13</v>
      </c>
      <c r="G459">
        <v>8.1999999999999993</v>
      </c>
    </row>
    <row r="460" spans="1:7" x14ac:dyDescent="0.25">
      <c r="A460">
        <v>2018</v>
      </c>
      <c r="B460">
        <v>24</v>
      </c>
      <c r="C460" s="1" t="s">
        <v>41</v>
      </c>
      <c r="D460" t="s">
        <v>11</v>
      </c>
      <c r="E460" t="s">
        <v>39</v>
      </c>
      <c r="F460" t="s">
        <v>84</v>
      </c>
      <c r="G460">
        <v>5.9</v>
      </c>
    </row>
    <row r="461" spans="1:7" x14ac:dyDescent="0.25">
      <c r="A461">
        <v>2018</v>
      </c>
      <c r="B461">
        <v>24</v>
      </c>
      <c r="C461" s="1" t="s">
        <v>41</v>
      </c>
      <c r="D461" t="s">
        <v>11</v>
      </c>
      <c r="E461" t="s">
        <v>14</v>
      </c>
      <c r="F461" t="s">
        <v>15</v>
      </c>
      <c r="G461">
        <v>7.5</v>
      </c>
    </row>
    <row r="462" spans="1:7" x14ac:dyDescent="0.25">
      <c r="A462">
        <v>2018</v>
      </c>
      <c r="B462">
        <v>24</v>
      </c>
      <c r="C462" s="1" t="s">
        <v>41</v>
      </c>
      <c r="D462" t="s">
        <v>21</v>
      </c>
      <c r="E462" t="s">
        <v>23</v>
      </c>
      <c r="F462" t="s">
        <v>24</v>
      </c>
      <c r="G462">
        <v>6</v>
      </c>
    </row>
    <row r="463" spans="1:7" x14ac:dyDescent="0.25">
      <c r="A463">
        <v>2018</v>
      </c>
      <c r="B463">
        <v>24</v>
      </c>
      <c r="C463" s="1" t="s">
        <v>41</v>
      </c>
      <c r="D463" t="s">
        <v>21</v>
      </c>
      <c r="E463" t="s">
        <v>14</v>
      </c>
      <c r="F463" t="s">
        <v>22</v>
      </c>
      <c r="G463">
        <v>7</v>
      </c>
    </row>
    <row r="464" spans="1:7" x14ac:dyDescent="0.25">
      <c r="A464">
        <v>2018</v>
      </c>
      <c r="B464">
        <v>24</v>
      </c>
      <c r="C464" s="1" t="s">
        <v>41</v>
      </c>
      <c r="D464" t="s">
        <v>21</v>
      </c>
      <c r="E464" t="s">
        <v>12</v>
      </c>
      <c r="F464" t="s">
        <v>87</v>
      </c>
      <c r="G464">
        <v>4.9000000000000004</v>
      </c>
    </row>
    <row r="465" spans="1:7" x14ac:dyDescent="0.25">
      <c r="A465">
        <v>2018</v>
      </c>
      <c r="B465">
        <v>24</v>
      </c>
      <c r="C465" s="1" t="s">
        <v>41</v>
      </c>
      <c r="D465" t="s">
        <v>21</v>
      </c>
      <c r="E465" t="s">
        <v>17</v>
      </c>
      <c r="F465" t="s">
        <v>88</v>
      </c>
      <c r="G465">
        <v>8</v>
      </c>
    </row>
    <row r="466" spans="1:7" x14ac:dyDescent="0.25">
      <c r="A466">
        <v>2018</v>
      </c>
      <c r="B466">
        <v>24</v>
      </c>
      <c r="C466" s="1" t="s">
        <v>41</v>
      </c>
      <c r="D466" t="s">
        <v>21</v>
      </c>
      <c r="E466" t="s">
        <v>39</v>
      </c>
      <c r="F466" t="s">
        <v>91</v>
      </c>
      <c r="G466">
        <v>0.4</v>
      </c>
    </row>
    <row r="467" spans="1:7" x14ac:dyDescent="0.25">
      <c r="A467">
        <v>2018</v>
      </c>
      <c r="B467">
        <v>24</v>
      </c>
      <c r="C467" s="1" t="s">
        <v>41</v>
      </c>
      <c r="D467" t="s">
        <v>29</v>
      </c>
      <c r="E467" t="s">
        <v>12</v>
      </c>
      <c r="F467" t="s">
        <v>82</v>
      </c>
      <c r="G467">
        <v>-0.2</v>
      </c>
    </row>
    <row r="468" spans="1:7" x14ac:dyDescent="0.25">
      <c r="A468">
        <v>2018</v>
      </c>
      <c r="B468">
        <v>24</v>
      </c>
      <c r="C468" s="1" t="s">
        <v>41</v>
      </c>
      <c r="D468" t="s">
        <v>29</v>
      </c>
      <c r="E468" t="s">
        <v>17</v>
      </c>
      <c r="F468" t="s">
        <v>89</v>
      </c>
      <c r="G468">
        <v>0.2</v>
      </c>
    </row>
    <row r="469" spans="1:7" x14ac:dyDescent="0.25">
      <c r="A469">
        <v>2018</v>
      </c>
      <c r="B469">
        <v>24</v>
      </c>
      <c r="C469" s="1" t="s">
        <v>41</v>
      </c>
      <c r="D469" t="s">
        <v>33</v>
      </c>
      <c r="E469" t="s">
        <v>17</v>
      </c>
      <c r="F469" t="s">
        <v>90</v>
      </c>
      <c r="G469">
        <v>6.02</v>
      </c>
    </row>
    <row r="470" spans="1:7" x14ac:dyDescent="0.25">
      <c r="A470">
        <v>2018</v>
      </c>
      <c r="B470">
        <v>24</v>
      </c>
      <c r="C470" s="1" t="s">
        <v>43</v>
      </c>
      <c r="D470" t="s">
        <v>8</v>
      </c>
      <c r="E470" t="s">
        <v>9</v>
      </c>
      <c r="F470" t="s">
        <v>10</v>
      </c>
      <c r="G470">
        <v>5</v>
      </c>
    </row>
    <row r="471" spans="1:7" x14ac:dyDescent="0.25">
      <c r="A471">
        <v>2018</v>
      </c>
      <c r="B471">
        <v>24</v>
      </c>
      <c r="C471" s="1" t="s">
        <v>43</v>
      </c>
      <c r="D471" t="s">
        <v>11</v>
      </c>
      <c r="E471" t="s">
        <v>12</v>
      </c>
      <c r="F471" t="s">
        <v>13</v>
      </c>
      <c r="G471">
        <v>8.1999999999999993</v>
      </c>
    </row>
    <row r="472" spans="1:7" x14ac:dyDescent="0.25">
      <c r="A472">
        <v>2018</v>
      </c>
      <c r="B472">
        <v>24</v>
      </c>
      <c r="C472" s="1" t="s">
        <v>43</v>
      </c>
      <c r="D472" t="s">
        <v>11</v>
      </c>
      <c r="E472" t="s">
        <v>39</v>
      </c>
      <c r="F472" t="s">
        <v>84</v>
      </c>
      <c r="G472">
        <v>5.9</v>
      </c>
    </row>
    <row r="473" spans="1:7" x14ac:dyDescent="0.25">
      <c r="A473">
        <v>2018</v>
      </c>
      <c r="B473">
        <v>24</v>
      </c>
      <c r="C473" s="1" t="s">
        <v>43</v>
      </c>
      <c r="D473" t="s">
        <v>11</v>
      </c>
      <c r="E473" t="s">
        <v>14</v>
      </c>
      <c r="F473" t="s">
        <v>15</v>
      </c>
      <c r="G473">
        <v>7.5</v>
      </c>
    </row>
    <row r="474" spans="1:7" x14ac:dyDescent="0.25">
      <c r="A474">
        <v>2018</v>
      </c>
      <c r="B474">
        <v>24</v>
      </c>
      <c r="C474" s="1" t="s">
        <v>43</v>
      </c>
      <c r="D474" t="s">
        <v>21</v>
      </c>
      <c r="E474" t="s">
        <v>23</v>
      </c>
      <c r="F474" t="s">
        <v>24</v>
      </c>
      <c r="G474">
        <v>6</v>
      </c>
    </row>
    <row r="475" spans="1:7" x14ac:dyDescent="0.25">
      <c r="A475">
        <v>2018</v>
      </c>
      <c r="B475">
        <v>24</v>
      </c>
      <c r="C475" s="1" t="s">
        <v>43</v>
      </c>
      <c r="D475" t="s">
        <v>21</v>
      </c>
      <c r="E475" t="s">
        <v>14</v>
      </c>
      <c r="F475" t="s">
        <v>22</v>
      </c>
      <c r="G475">
        <v>7</v>
      </c>
    </row>
    <row r="476" spans="1:7" x14ac:dyDescent="0.25">
      <c r="A476">
        <v>2018</v>
      </c>
      <c r="B476">
        <v>24</v>
      </c>
      <c r="C476" s="1" t="s">
        <v>43</v>
      </c>
      <c r="D476" t="s">
        <v>21</v>
      </c>
      <c r="E476" t="s">
        <v>12</v>
      </c>
      <c r="F476" t="s">
        <v>87</v>
      </c>
      <c r="G476">
        <v>4.9000000000000004</v>
      </c>
    </row>
    <row r="477" spans="1:7" x14ac:dyDescent="0.25">
      <c r="A477">
        <v>2018</v>
      </c>
      <c r="B477">
        <v>24</v>
      </c>
      <c r="C477" s="1" t="s">
        <v>43</v>
      </c>
      <c r="D477" t="s">
        <v>21</v>
      </c>
      <c r="E477" t="s">
        <v>17</v>
      </c>
      <c r="F477" t="s">
        <v>88</v>
      </c>
      <c r="G477">
        <v>8</v>
      </c>
    </row>
    <row r="478" spans="1:7" x14ac:dyDescent="0.25">
      <c r="A478">
        <v>2018</v>
      </c>
      <c r="B478">
        <v>24</v>
      </c>
      <c r="C478" s="1" t="s">
        <v>43</v>
      </c>
      <c r="D478" t="s">
        <v>29</v>
      </c>
      <c r="E478" t="s">
        <v>12</v>
      </c>
      <c r="F478" t="s">
        <v>82</v>
      </c>
      <c r="G478">
        <v>-0.2</v>
      </c>
    </row>
    <row r="479" spans="1:7" x14ac:dyDescent="0.25">
      <c r="A479">
        <v>2018</v>
      </c>
      <c r="B479">
        <v>24</v>
      </c>
      <c r="C479" s="1" t="s">
        <v>43</v>
      </c>
      <c r="D479" t="s">
        <v>29</v>
      </c>
      <c r="E479" t="s">
        <v>17</v>
      </c>
      <c r="F479" t="s">
        <v>89</v>
      </c>
      <c r="G479">
        <v>0.2</v>
      </c>
    </row>
    <row r="480" spans="1:7" x14ac:dyDescent="0.25">
      <c r="A480">
        <v>2018</v>
      </c>
      <c r="B480">
        <v>24</v>
      </c>
      <c r="C480" s="1" t="s">
        <v>43</v>
      </c>
      <c r="D480" t="s">
        <v>29</v>
      </c>
      <c r="E480" t="s">
        <v>14</v>
      </c>
      <c r="F480" t="s">
        <v>70</v>
      </c>
      <c r="G480">
        <v>0.2</v>
      </c>
    </row>
    <row r="481" spans="1:7" x14ac:dyDescent="0.25">
      <c r="A481">
        <v>2018</v>
      </c>
      <c r="B481">
        <v>24</v>
      </c>
      <c r="C481" s="1" t="s">
        <v>43</v>
      </c>
      <c r="D481" t="s">
        <v>33</v>
      </c>
      <c r="E481" t="s">
        <v>17</v>
      </c>
      <c r="F481" t="s">
        <v>90</v>
      </c>
      <c r="G481">
        <v>6.02</v>
      </c>
    </row>
    <row r="482" spans="1:7" x14ac:dyDescent="0.25">
      <c r="A482">
        <v>2018</v>
      </c>
      <c r="B482">
        <v>24</v>
      </c>
      <c r="C482" s="1" t="s">
        <v>44</v>
      </c>
      <c r="D482" t="s">
        <v>8</v>
      </c>
      <c r="E482" t="s">
        <v>9</v>
      </c>
      <c r="F482" t="s">
        <v>10</v>
      </c>
      <c r="G482">
        <v>5</v>
      </c>
    </row>
    <row r="483" spans="1:7" x14ac:dyDescent="0.25">
      <c r="A483">
        <v>2018</v>
      </c>
      <c r="B483">
        <v>24</v>
      </c>
      <c r="C483" s="1" t="s">
        <v>44</v>
      </c>
      <c r="D483" t="s">
        <v>11</v>
      </c>
      <c r="E483" t="s">
        <v>12</v>
      </c>
      <c r="F483" t="s">
        <v>13</v>
      </c>
      <c r="G483">
        <v>8.1999999999999993</v>
      </c>
    </row>
    <row r="484" spans="1:7" x14ac:dyDescent="0.25">
      <c r="A484">
        <v>2018</v>
      </c>
      <c r="B484">
        <v>24</v>
      </c>
      <c r="C484" s="1" t="s">
        <v>44</v>
      </c>
      <c r="D484" t="s">
        <v>11</v>
      </c>
      <c r="E484" t="s">
        <v>39</v>
      </c>
      <c r="F484" t="s">
        <v>84</v>
      </c>
      <c r="G484">
        <v>5.9</v>
      </c>
    </row>
    <row r="485" spans="1:7" x14ac:dyDescent="0.25">
      <c r="A485">
        <v>2018</v>
      </c>
      <c r="B485">
        <v>24</v>
      </c>
      <c r="C485" s="1" t="s">
        <v>44</v>
      </c>
      <c r="D485" t="s">
        <v>16</v>
      </c>
      <c r="E485" t="s">
        <v>12</v>
      </c>
      <c r="F485" t="s">
        <v>85</v>
      </c>
      <c r="G485">
        <v>17.899999999999999</v>
      </c>
    </row>
    <row r="486" spans="1:7" x14ac:dyDescent="0.25">
      <c r="A486">
        <v>2018</v>
      </c>
      <c r="B486">
        <v>24</v>
      </c>
      <c r="C486" s="1" t="s">
        <v>44</v>
      </c>
      <c r="D486" t="s">
        <v>16</v>
      </c>
      <c r="E486" t="s">
        <v>39</v>
      </c>
      <c r="F486" t="s">
        <v>86</v>
      </c>
      <c r="G486">
        <v>10.7</v>
      </c>
    </row>
    <row r="487" spans="1:7" x14ac:dyDescent="0.25">
      <c r="A487">
        <v>2018</v>
      </c>
      <c r="B487">
        <v>24</v>
      </c>
      <c r="C487" s="1" t="s">
        <v>44</v>
      </c>
      <c r="D487" t="s">
        <v>21</v>
      </c>
      <c r="E487" t="s">
        <v>23</v>
      </c>
      <c r="F487" t="s">
        <v>24</v>
      </c>
      <c r="G487">
        <v>6</v>
      </c>
    </row>
    <row r="488" spans="1:7" x14ac:dyDescent="0.25">
      <c r="A488">
        <v>2018</v>
      </c>
      <c r="B488">
        <v>24</v>
      </c>
      <c r="C488" s="1" t="s">
        <v>44</v>
      </c>
      <c r="D488" t="s">
        <v>21</v>
      </c>
      <c r="E488" t="s">
        <v>14</v>
      </c>
      <c r="F488" t="s">
        <v>22</v>
      </c>
      <c r="G488">
        <v>7</v>
      </c>
    </row>
    <row r="489" spans="1:7" x14ac:dyDescent="0.25">
      <c r="A489">
        <v>2018</v>
      </c>
      <c r="B489">
        <v>24</v>
      </c>
      <c r="C489" s="1" t="s">
        <v>44</v>
      </c>
      <c r="D489" t="s">
        <v>21</v>
      </c>
      <c r="E489" t="s">
        <v>12</v>
      </c>
      <c r="F489" t="s">
        <v>87</v>
      </c>
      <c r="G489">
        <v>4.9000000000000004</v>
      </c>
    </row>
    <row r="490" spans="1:7" x14ac:dyDescent="0.25">
      <c r="A490">
        <v>2018</v>
      </c>
      <c r="B490">
        <v>24</v>
      </c>
      <c r="C490" s="1" t="s">
        <v>44</v>
      </c>
      <c r="D490" t="s">
        <v>21</v>
      </c>
      <c r="E490" t="s">
        <v>17</v>
      </c>
      <c r="F490" t="s">
        <v>88</v>
      </c>
      <c r="G490">
        <v>8</v>
      </c>
    </row>
    <row r="491" spans="1:7" x14ac:dyDescent="0.25">
      <c r="A491">
        <v>2018</v>
      </c>
      <c r="B491">
        <v>24</v>
      </c>
      <c r="C491" s="1" t="s">
        <v>44</v>
      </c>
      <c r="D491" t="s">
        <v>21</v>
      </c>
      <c r="E491" t="s">
        <v>39</v>
      </c>
      <c r="F491" t="s">
        <v>91</v>
      </c>
      <c r="G491">
        <v>0.4</v>
      </c>
    </row>
    <row r="492" spans="1:7" x14ac:dyDescent="0.25">
      <c r="A492">
        <v>2018</v>
      </c>
      <c r="B492">
        <v>24</v>
      </c>
      <c r="C492" s="1" t="s">
        <v>44</v>
      </c>
      <c r="D492" t="s">
        <v>29</v>
      </c>
      <c r="E492" t="s">
        <v>12</v>
      </c>
      <c r="F492" t="s">
        <v>82</v>
      </c>
      <c r="G492">
        <v>-0.2</v>
      </c>
    </row>
    <row r="493" spans="1:7" x14ac:dyDescent="0.25">
      <c r="A493">
        <v>2018</v>
      </c>
      <c r="B493">
        <v>24</v>
      </c>
      <c r="C493" s="1" t="s">
        <v>44</v>
      </c>
      <c r="D493" t="s">
        <v>33</v>
      </c>
      <c r="E493" t="s">
        <v>17</v>
      </c>
      <c r="F493" t="s">
        <v>90</v>
      </c>
      <c r="G493">
        <v>6.02</v>
      </c>
    </row>
    <row r="494" spans="1:7" x14ac:dyDescent="0.25">
      <c r="A494">
        <v>2018</v>
      </c>
      <c r="B494">
        <v>24</v>
      </c>
      <c r="C494" s="1" t="s">
        <v>45</v>
      </c>
      <c r="D494" t="s">
        <v>8</v>
      </c>
      <c r="E494" t="s">
        <v>9</v>
      </c>
      <c r="F494" t="s">
        <v>10</v>
      </c>
      <c r="G494">
        <v>5</v>
      </c>
    </row>
    <row r="495" spans="1:7" x14ac:dyDescent="0.25">
      <c r="A495">
        <v>2018</v>
      </c>
      <c r="B495">
        <v>24</v>
      </c>
      <c r="C495" s="1" t="s">
        <v>45</v>
      </c>
      <c r="D495" t="s">
        <v>11</v>
      </c>
      <c r="E495" t="s">
        <v>12</v>
      </c>
      <c r="F495" t="s">
        <v>13</v>
      </c>
      <c r="G495">
        <v>8.1999999999999993</v>
      </c>
    </row>
    <row r="496" spans="1:7" x14ac:dyDescent="0.25">
      <c r="A496">
        <v>2018</v>
      </c>
      <c r="B496">
        <v>24</v>
      </c>
      <c r="C496" s="1" t="s">
        <v>45</v>
      </c>
      <c r="D496" t="s">
        <v>11</v>
      </c>
      <c r="E496" t="s">
        <v>39</v>
      </c>
      <c r="F496" t="s">
        <v>84</v>
      </c>
      <c r="G496">
        <v>5.9</v>
      </c>
    </row>
    <row r="497" spans="1:7" x14ac:dyDescent="0.25">
      <c r="A497">
        <v>2018</v>
      </c>
      <c r="B497">
        <v>24</v>
      </c>
      <c r="C497" s="1" t="s">
        <v>45</v>
      </c>
      <c r="D497" t="s">
        <v>11</v>
      </c>
      <c r="E497" t="s">
        <v>14</v>
      </c>
      <c r="F497" t="s">
        <v>15</v>
      </c>
      <c r="G497">
        <v>7.5</v>
      </c>
    </row>
    <row r="498" spans="1:7" x14ac:dyDescent="0.25">
      <c r="A498">
        <v>2018</v>
      </c>
      <c r="B498">
        <v>24</v>
      </c>
      <c r="C498" s="1" t="s">
        <v>45</v>
      </c>
      <c r="D498" t="s">
        <v>16</v>
      </c>
      <c r="E498" t="s">
        <v>12</v>
      </c>
      <c r="F498" t="s">
        <v>85</v>
      </c>
      <c r="G498">
        <v>17.899999999999999</v>
      </c>
    </row>
    <row r="499" spans="1:7" x14ac:dyDescent="0.25">
      <c r="A499">
        <v>2018</v>
      </c>
      <c r="B499">
        <v>24</v>
      </c>
      <c r="C499" s="1" t="s">
        <v>45</v>
      </c>
      <c r="D499" t="s">
        <v>16</v>
      </c>
      <c r="E499" t="s">
        <v>39</v>
      </c>
      <c r="F499" t="s">
        <v>86</v>
      </c>
      <c r="G499">
        <v>10.7</v>
      </c>
    </row>
    <row r="500" spans="1:7" x14ac:dyDescent="0.25">
      <c r="A500">
        <v>2018</v>
      </c>
      <c r="B500">
        <v>24</v>
      </c>
      <c r="C500" s="1" t="s">
        <v>45</v>
      </c>
      <c r="D500" t="s">
        <v>21</v>
      </c>
      <c r="E500" t="s">
        <v>23</v>
      </c>
      <c r="F500" t="s">
        <v>24</v>
      </c>
      <c r="G500">
        <v>6</v>
      </c>
    </row>
    <row r="501" spans="1:7" x14ac:dyDescent="0.25">
      <c r="A501">
        <v>2018</v>
      </c>
      <c r="B501">
        <v>24</v>
      </c>
      <c r="C501" s="1" t="s">
        <v>45</v>
      </c>
      <c r="D501" t="s">
        <v>21</v>
      </c>
      <c r="E501" t="s">
        <v>14</v>
      </c>
      <c r="F501" t="s">
        <v>22</v>
      </c>
      <c r="G501">
        <v>7</v>
      </c>
    </row>
    <row r="502" spans="1:7" x14ac:dyDescent="0.25">
      <c r="A502">
        <v>2018</v>
      </c>
      <c r="B502">
        <v>24</v>
      </c>
      <c r="C502" s="1" t="s">
        <v>45</v>
      </c>
      <c r="D502" t="s">
        <v>21</v>
      </c>
      <c r="E502" t="s">
        <v>12</v>
      </c>
      <c r="F502" t="s">
        <v>87</v>
      </c>
      <c r="G502">
        <v>4.9000000000000004</v>
      </c>
    </row>
    <row r="503" spans="1:7" x14ac:dyDescent="0.25">
      <c r="A503">
        <v>2018</v>
      </c>
      <c r="B503">
        <v>24</v>
      </c>
      <c r="C503" s="1" t="s">
        <v>45</v>
      </c>
      <c r="D503" t="s">
        <v>21</v>
      </c>
      <c r="E503" t="s">
        <v>17</v>
      </c>
      <c r="F503" t="s">
        <v>88</v>
      </c>
      <c r="G503">
        <v>8</v>
      </c>
    </row>
    <row r="504" spans="1:7" x14ac:dyDescent="0.25">
      <c r="A504">
        <v>2018</v>
      </c>
      <c r="B504">
        <v>24</v>
      </c>
      <c r="C504" s="1" t="s">
        <v>45</v>
      </c>
      <c r="D504" t="s">
        <v>29</v>
      </c>
      <c r="E504" t="s">
        <v>12</v>
      </c>
      <c r="F504" t="s">
        <v>82</v>
      </c>
      <c r="G504">
        <v>-0.2</v>
      </c>
    </row>
    <row r="505" spans="1:7" x14ac:dyDescent="0.25">
      <c r="A505">
        <v>2018</v>
      </c>
      <c r="B505">
        <v>24</v>
      </c>
      <c r="C505" s="1" t="s">
        <v>45</v>
      </c>
      <c r="D505" t="s">
        <v>33</v>
      </c>
      <c r="E505" t="s">
        <v>17</v>
      </c>
      <c r="F505" t="s">
        <v>90</v>
      </c>
      <c r="G505">
        <v>6.02</v>
      </c>
    </row>
    <row r="506" spans="1:7" x14ac:dyDescent="0.25">
      <c r="A506">
        <v>2018</v>
      </c>
      <c r="B506">
        <v>26</v>
      </c>
      <c r="C506" s="1" t="s">
        <v>7</v>
      </c>
      <c r="D506" t="s">
        <v>8</v>
      </c>
      <c r="E506" t="s">
        <v>36</v>
      </c>
      <c r="F506" t="s">
        <v>92</v>
      </c>
      <c r="G506">
        <v>-1</v>
      </c>
    </row>
    <row r="507" spans="1:7" x14ac:dyDescent="0.25">
      <c r="A507">
        <v>2018</v>
      </c>
      <c r="B507">
        <v>26</v>
      </c>
      <c r="C507" s="1" t="s">
        <v>7</v>
      </c>
      <c r="D507" t="s">
        <v>11</v>
      </c>
      <c r="E507" t="s">
        <v>12</v>
      </c>
      <c r="F507" t="s">
        <v>13</v>
      </c>
      <c r="G507">
        <v>4</v>
      </c>
    </row>
    <row r="508" spans="1:7" x14ac:dyDescent="0.25">
      <c r="A508">
        <v>2018</v>
      </c>
      <c r="B508">
        <v>26</v>
      </c>
      <c r="C508" s="1" t="s">
        <v>7</v>
      </c>
      <c r="D508" t="s">
        <v>11</v>
      </c>
      <c r="E508" t="s">
        <v>36</v>
      </c>
      <c r="F508" t="s">
        <v>93</v>
      </c>
      <c r="G508">
        <v>9.9</v>
      </c>
    </row>
    <row r="509" spans="1:7" x14ac:dyDescent="0.25">
      <c r="A509">
        <v>2018</v>
      </c>
      <c r="B509">
        <v>26</v>
      </c>
      <c r="C509" s="1" t="s">
        <v>7</v>
      </c>
      <c r="D509" t="s">
        <v>16</v>
      </c>
      <c r="E509" t="s">
        <v>36</v>
      </c>
      <c r="F509" t="s">
        <v>94</v>
      </c>
      <c r="G509">
        <v>1</v>
      </c>
    </row>
    <row r="510" spans="1:7" x14ac:dyDescent="0.25">
      <c r="A510">
        <v>2018</v>
      </c>
      <c r="B510">
        <v>26</v>
      </c>
      <c r="C510" s="1" t="s">
        <v>7</v>
      </c>
      <c r="D510" t="s">
        <v>16</v>
      </c>
      <c r="E510" t="s">
        <v>36</v>
      </c>
      <c r="F510" t="s">
        <v>78</v>
      </c>
      <c r="G510">
        <v>9.6</v>
      </c>
    </row>
    <row r="511" spans="1:7" x14ac:dyDescent="0.25">
      <c r="A511">
        <v>2018</v>
      </c>
      <c r="B511">
        <v>26</v>
      </c>
      <c r="C511" s="1" t="s">
        <v>7</v>
      </c>
      <c r="D511" t="s">
        <v>21</v>
      </c>
      <c r="E511" t="s">
        <v>17</v>
      </c>
      <c r="F511" t="s">
        <v>80</v>
      </c>
      <c r="G511">
        <v>2.9</v>
      </c>
    </row>
    <row r="512" spans="1:7" x14ac:dyDescent="0.25">
      <c r="A512">
        <v>2018</v>
      </c>
      <c r="B512">
        <v>26</v>
      </c>
      <c r="C512" s="1" t="s">
        <v>7</v>
      </c>
      <c r="D512" t="s">
        <v>21</v>
      </c>
      <c r="E512" t="s">
        <v>12</v>
      </c>
      <c r="F512" t="s">
        <v>56</v>
      </c>
      <c r="G512">
        <v>9.1</v>
      </c>
    </row>
    <row r="513" spans="1:7" x14ac:dyDescent="0.25">
      <c r="A513">
        <v>2018</v>
      </c>
      <c r="B513">
        <v>26</v>
      </c>
      <c r="C513" s="1" t="s">
        <v>7</v>
      </c>
      <c r="D513" t="s">
        <v>21</v>
      </c>
      <c r="E513" t="s">
        <v>19</v>
      </c>
      <c r="F513" t="s">
        <v>95</v>
      </c>
      <c r="G513">
        <v>2</v>
      </c>
    </row>
    <row r="514" spans="1:7" x14ac:dyDescent="0.25">
      <c r="A514">
        <v>2018</v>
      </c>
      <c r="B514">
        <v>26</v>
      </c>
      <c r="C514" s="1" t="s">
        <v>7</v>
      </c>
      <c r="D514" t="s">
        <v>21</v>
      </c>
      <c r="E514" t="s">
        <v>12</v>
      </c>
      <c r="F514" t="s">
        <v>96</v>
      </c>
      <c r="G514">
        <v>9.6999999999999993</v>
      </c>
    </row>
    <row r="515" spans="1:7" x14ac:dyDescent="0.25">
      <c r="A515">
        <v>2018</v>
      </c>
      <c r="B515">
        <v>26</v>
      </c>
      <c r="C515" s="1" t="s">
        <v>7</v>
      </c>
      <c r="D515" t="s">
        <v>29</v>
      </c>
      <c r="E515" t="s">
        <v>36</v>
      </c>
      <c r="F515" t="s">
        <v>97</v>
      </c>
      <c r="G515">
        <v>2.1</v>
      </c>
    </row>
    <row r="516" spans="1:7" x14ac:dyDescent="0.25">
      <c r="A516">
        <v>2018</v>
      </c>
      <c r="B516">
        <v>26</v>
      </c>
      <c r="C516" s="1" t="s">
        <v>7</v>
      </c>
      <c r="D516" t="s">
        <v>29</v>
      </c>
      <c r="E516" t="s">
        <v>12</v>
      </c>
      <c r="F516" t="s">
        <v>82</v>
      </c>
      <c r="G516">
        <v>-1.5</v>
      </c>
    </row>
    <row r="517" spans="1:7" x14ac:dyDescent="0.25">
      <c r="A517">
        <v>2018</v>
      </c>
      <c r="B517">
        <v>26</v>
      </c>
      <c r="C517" s="1" t="s">
        <v>7</v>
      </c>
      <c r="D517" t="s">
        <v>33</v>
      </c>
      <c r="E517" t="s">
        <v>36</v>
      </c>
      <c r="F517" t="s">
        <v>98</v>
      </c>
      <c r="G517">
        <v>6.47</v>
      </c>
    </row>
    <row r="518" spans="1:7" x14ac:dyDescent="0.25">
      <c r="A518">
        <v>2018</v>
      </c>
      <c r="B518">
        <v>26</v>
      </c>
      <c r="C518" s="1" t="s">
        <v>35</v>
      </c>
      <c r="D518" t="s">
        <v>8</v>
      </c>
      <c r="E518" t="s">
        <v>36</v>
      </c>
      <c r="F518" t="s">
        <v>92</v>
      </c>
      <c r="G518">
        <v>-1</v>
      </c>
    </row>
    <row r="519" spans="1:7" x14ac:dyDescent="0.25">
      <c r="A519">
        <v>2018</v>
      </c>
      <c r="B519">
        <v>26</v>
      </c>
      <c r="C519" s="1" t="s">
        <v>35</v>
      </c>
      <c r="D519" t="s">
        <v>11</v>
      </c>
      <c r="E519" t="s">
        <v>12</v>
      </c>
      <c r="F519" t="s">
        <v>13</v>
      </c>
      <c r="G519">
        <v>4</v>
      </c>
    </row>
    <row r="520" spans="1:7" x14ac:dyDescent="0.25">
      <c r="A520">
        <v>2018</v>
      </c>
      <c r="B520">
        <v>26</v>
      </c>
      <c r="C520" s="1" t="s">
        <v>35</v>
      </c>
      <c r="D520" t="s">
        <v>11</v>
      </c>
      <c r="E520" t="s">
        <v>36</v>
      </c>
      <c r="F520" t="s">
        <v>93</v>
      </c>
      <c r="G520">
        <v>9.9</v>
      </c>
    </row>
    <row r="521" spans="1:7" x14ac:dyDescent="0.25">
      <c r="A521">
        <v>2018</v>
      </c>
      <c r="B521">
        <v>26</v>
      </c>
      <c r="C521" s="1" t="s">
        <v>35</v>
      </c>
      <c r="D521" t="s">
        <v>16</v>
      </c>
      <c r="E521" t="s">
        <v>36</v>
      </c>
      <c r="F521" t="s">
        <v>94</v>
      </c>
      <c r="G521">
        <v>1</v>
      </c>
    </row>
    <row r="522" spans="1:7" x14ac:dyDescent="0.25">
      <c r="A522">
        <v>2018</v>
      </c>
      <c r="B522">
        <v>26</v>
      </c>
      <c r="C522" s="1" t="s">
        <v>35</v>
      </c>
      <c r="D522" t="s">
        <v>16</v>
      </c>
      <c r="E522" t="s">
        <v>36</v>
      </c>
      <c r="F522" t="s">
        <v>78</v>
      </c>
      <c r="G522">
        <v>9.6</v>
      </c>
    </row>
    <row r="523" spans="1:7" x14ac:dyDescent="0.25">
      <c r="A523">
        <v>2018</v>
      </c>
      <c r="B523">
        <v>26</v>
      </c>
      <c r="C523" s="1" t="s">
        <v>35</v>
      </c>
      <c r="D523" t="s">
        <v>21</v>
      </c>
      <c r="E523" t="s">
        <v>17</v>
      </c>
      <c r="F523" t="s">
        <v>80</v>
      </c>
      <c r="G523">
        <v>2.9</v>
      </c>
    </row>
    <row r="524" spans="1:7" x14ac:dyDescent="0.25">
      <c r="A524">
        <v>2018</v>
      </c>
      <c r="B524">
        <v>26</v>
      </c>
      <c r="C524" s="1" t="s">
        <v>35</v>
      </c>
      <c r="D524" t="s">
        <v>21</v>
      </c>
      <c r="E524" t="s">
        <v>12</v>
      </c>
      <c r="F524" t="s">
        <v>56</v>
      </c>
      <c r="G524">
        <v>9.1</v>
      </c>
    </row>
    <row r="525" spans="1:7" x14ac:dyDescent="0.25">
      <c r="A525">
        <v>2018</v>
      </c>
      <c r="B525">
        <v>26</v>
      </c>
      <c r="C525" s="1" t="s">
        <v>35</v>
      </c>
      <c r="D525" t="s">
        <v>21</v>
      </c>
      <c r="E525" t="s">
        <v>19</v>
      </c>
      <c r="F525" t="s">
        <v>95</v>
      </c>
      <c r="G525">
        <v>2</v>
      </c>
    </row>
    <row r="526" spans="1:7" x14ac:dyDescent="0.25">
      <c r="A526">
        <v>2018</v>
      </c>
      <c r="B526">
        <v>26</v>
      </c>
      <c r="C526" s="1" t="s">
        <v>35</v>
      </c>
      <c r="D526" t="s">
        <v>29</v>
      </c>
      <c r="E526" t="s">
        <v>36</v>
      </c>
      <c r="F526" t="s">
        <v>97</v>
      </c>
      <c r="G526">
        <v>2.1</v>
      </c>
    </row>
    <row r="527" spans="1:7" x14ac:dyDescent="0.25">
      <c r="A527">
        <v>2018</v>
      </c>
      <c r="B527">
        <v>26</v>
      </c>
      <c r="C527" s="1" t="s">
        <v>35</v>
      </c>
      <c r="D527" t="s">
        <v>29</v>
      </c>
      <c r="E527" t="s">
        <v>12</v>
      </c>
      <c r="F527" t="s">
        <v>82</v>
      </c>
      <c r="G527">
        <v>-1.5</v>
      </c>
    </row>
    <row r="528" spans="1:7" x14ac:dyDescent="0.25">
      <c r="A528">
        <v>2018</v>
      </c>
      <c r="B528">
        <v>26</v>
      </c>
      <c r="C528" s="1" t="s">
        <v>35</v>
      </c>
      <c r="D528" t="s">
        <v>29</v>
      </c>
      <c r="E528" t="s">
        <v>19</v>
      </c>
      <c r="F528" t="s">
        <v>99</v>
      </c>
      <c r="G528">
        <v>9.6999999999999993</v>
      </c>
    </row>
    <row r="529" spans="1:7" x14ac:dyDescent="0.25">
      <c r="A529">
        <v>2018</v>
      </c>
      <c r="B529">
        <v>26</v>
      </c>
      <c r="C529" s="1" t="s">
        <v>35</v>
      </c>
      <c r="D529" t="s">
        <v>33</v>
      </c>
      <c r="E529" t="s">
        <v>36</v>
      </c>
      <c r="F529" t="s">
        <v>98</v>
      </c>
      <c r="G529">
        <v>6.47</v>
      </c>
    </row>
    <row r="530" spans="1:7" x14ac:dyDescent="0.25">
      <c r="A530">
        <v>2018</v>
      </c>
      <c r="B530">
        <v>26</v>
      </c>
      <c r="C530" s="1" t="s">
        <v>38</v>
      </c>
      <c r="D530" t="s">
        <v>8</v>
      </c>
      <c r="E530" t="s">
        <v>36</v>
      </c>
      <c r="F530" t="s">
        <v>92</v>
      </c>
      <c r="G530">
        <v>-1</v>
      </c>
    </row>
    <row r="531" spans="1:7" x14ac:dyDescent="0.25">
      <c r="A531">
        <v>2018</v>
      </c>
      <c r="B531">
        <v>26</v>
      </c>
      <c r="C531" s="1" t="s">
        <v>38</v>
      </c>
      <c r="D531" t="s">
        <v>11</v>
      </c>
      <c r="E531" t="s">
        <v>12</v>
      </c>
      <c r="F531" t="s">
        <v>13</v>
      </c>
      <c r="G531">
        <v>4</v>
      </c>
    </row>
    <row r="532" spans="1:7" x14ac:dyDescent="0.25">
      <c r="A532">
        <v>2018</v>
      </c>
      <c r="B532">
        <v>26</v>
      </c>
      <c r="C532" s="1" t="s">
        <v>38</v>
      </c>
      <c r="D532" t="s">
        <v>11</v>
      </c>
      <c r="E532" t="s">
        <v>36</v>
      </c>
      <c r="F532" t="s">
        <v>93</v>
      </c>
      <c r="G532">
        <v>9.9</v>
      </c>
    </row>
    <row r="533" spans="1:7" x14ac:dyDescent="0.25">
      <c r="A533">
        <v>2018</v>
      </c>
      <c r="B533">
        <v>26</v>
      </c>
      <c r="C533" s="1" t="s">
        <v>38</v>
      </c>
      <c r="D533" t="s">
        <v>11</v>
      </c>
      <c r="E533" t="s">
        <v>36</v>
      </c>
      <c r="F533" t="s">
        <v>100</v>
      </c>
      <c r="G533">
        <v>13</v>
      </c>
    </row>
    <row r="534" spans="1:7" x14ac:dyDescent="0.25">
      <c r="A534">
        <v>2018</v>
      </c>
      <c r="B534">
        <v>26</v>
      </c>
      <c r="C534" s="1" t="s">
        <v>38</v>
      </c>
      <c r="D534" t="s">
        <v>16</v>
      </c>
      <c r="E534" t="s">
        <v>36</v>
      </c>
      <c r="F534" t="s">
        <v>94</v>
      </c>
      <c r="G534">
        <v>1</v>
      </c>
    </row>
    <row r="535" spans="1:7" x14ac:dyDescent="0.25">
      <c r="A535">
        <v>2018</v>
      </c>
      <c r="B535">
        <v>26</v>
      </c>
      <c r="C535" s="1" t="s">
        <v>38</v>
      </c>
      <c r="D535" t="s">
        <v>16</v>
      </c>
      <c r="E535" t="s">
        <v>36</v>
      </c>
      <c r="F535" t="s">
        <v>78</v>
      </c>
      <c r="G535">
        <v>9.6</v>
      </c>
    </row>
    <row r="536" spans="1:7" x14ac:dyDescent="0.25">
      <c r="A536">
        <v>2018</v>
      </c>
      <c r="B536">
        <v>26</v>
      </c>
      <c r="C536" s="1" t="s">
        <v>38</v>
      </c>
      <c r="D536" t="s">
        <v>21</v>
      </c>
      <c r="E536" t="s">
        <v>17</v>
      </c>
      <c r="F536" t="s">
        <v>80</v>
      </c>
      <c r="G536">
        <v>2.9</v>
      </c>
    </row>
    <row r="537" spans="1:7" x14ac:dyDescent="0.25">
      <c r="A537">
        <v>2018</v>
      </c>
      <c r="B537">
        <v>26</v>
      </c>
      <c r="C537" s="1" t="s">
        <v>38</v>
      </c>
      <c r="D537" t="s">
        <v>21</v>
      </c>
      <c r="E537" t="s">
        <v>12</v>
      </c>
      <c r="F537" t="s">
        <v>56</v>
      </c>
      <c r="G537">
        <v>9.1</v>
      </c>
    </row>
    <row r="538" spans="1:7" x14ac:dyDescent="0.25">
      <c r="A538">
        <v>2018</v>
      </c>
      <c r="B538">
        <v>26</v>
      </c>
      <c r="C538" s="1" t="s">
        <v>38</v>
      </c>
      <c r="D538" t="s">
        <v>21</v>
      </c>
      <c r="E538" t="s">
        <v>19</v>
      </c>
      <c r="F538" t="s">
        <v>95</v>
      </c>
      <c r="G538">
        <v>2</v>
      </c>
    </row>
    <row r="539" spans="1:7" x14ac:dyDescent="0.25">
      <c r="A539">
        <v>2018</v>
      </c>
      <c r="B539">
        <v>26</v>
      </c>
      <c r="C539" s="1" t="s">
        <v>38</v>
      </c>
      <c r="D539" t="s">
        <v>29</v>
      </c>
      <c r="E539" t="s">
        <v>36</v>
      </c>
      <c r="F539" t="s">
        <v>97</v>
      </c>
      <c r="G539">
        <v>2.1</v>
      </c>
    </row>
    <row r="540" spans="1:7" x14ac:dyDescent="0.25">
      <c r="A540">
        <v>2018</v>
      </c>
      <c r="B540">
        <v>26</v>
      </c>
      <c r="C540" s="1" t="s">
        <v>38</v>
      </c>
      <c r="D540" t="s">
        <v>29</v>
      </c>
      <c r="E540" t="s">
        <v>12</v>
      </c>
      <c r="F540" t="s">
        <v>82</v>
      </c>
      <c r="G540">
        <v>-1.5</v>
      </c>
    </row>
    <row r="541" spans="1:7" x14ac:dyDescent="0.25">
      <c r="A541">
        <v>2018</v>
      </c>
      <c r="B541">
        <v>26</v>
      </c>
      <c r="C541" s="1" t="s">
        <v>38</v>
      </c>
      <c r="D541" t="s">
        <v>33</v>
      </c>
      <c r="E541" t="s">
        <v>36</v>
      </c>
      <c r="F541" t="s">
        <v>98</v>
      </c>
      <c r="G541">
        <v>6.47</v>
      </c>
    </row>
    <row r="542" spans="1:7" x14ac:dyDescent="0.25">
      <c r="A542">
        <v>2018</v>
      </c>
      <c r="B542">
        <v>26</v>
      </c>
      <c r="C542" s="1" t="s">
        <v>41</v>
      </c>
      <c r="D542" t="s">
        <v>8</v>
      </c>
      <c r="E542" t="s">
        <v>36</v>
      </c>
      <c r="F542" t="s">
        <v>92</v>
      </c>
      <c r="G542">
        <v>-1</v>
      </c>
    </row>
    <row r="543" spans="1:7" x14ac:dyDescent="0.25">
      <c r="A543">
        <v>2018</v>
      </c>
      <c r="B543">
        <v>26</v>
      </c>
      <c r="C543" s="1" t="s">
        <v>41</v>
      </c>
      <c r="D543" t="s">
        <v>11</v>
      </c>
      <c r="E543" t="s">
        <v>12</v>
      </c>
      <c r="F543" t="s">
        <v>13</v>
      </c>
      <c r="G543">
        <v>4</v>
      </c>
    </row>
    <row r="544" spans="1:7" x14ac:dyDescent="0.25">
      <c r="A544">
        <v>2018</v>
      </c>
      <c r="B544">
        <v>26</v>
      </c>
      <c r="C544" s="1" t="s">
        <v>41</v>
      </c>
      <c r="D544" t="s">
        <v>11</v>
      </c>
      <c r="E544" t="s">
        <v>36</v>
      </c>
      <c r="F544" t="s">
        <v>93</v>
      </c>
      <c r="G544">
        <v>9.9</v>
      </c>
    </row>
    <row r="545" spans="1:7" x14ac:dyDescent="0.25">
      <c r="A545">
        <v>2018</v>
      </c>
      <c r="B545">
        <v>26</v>
      </c>
      <c r="C545" s="1" t="s">
        <v>41</v>
      </c>
      <c r="D545" t="s">
        <v>11</v>
      </c>
      <c r="E545" t="s">
        <v>36</v>
      </c>
      <c r="F545" t="s">
        <v>100</v>
      </c>
      <c r="G545">
        <v>13</v>
      </c>
    </row>
    <row r="546" spans="1:7" x14ac:dyDescent="0.25">
      <c r="A546">
        <v>2018</v>
      </c>
      <c r="B546">
        <v>26</v>
      </c>
      <c r="C546" s="1" t="s">
        <v>41</v>
      </c>
      <c r="D546" t="s">
        <v>21</v>
      </c>
      <c r="E546" t="s">
        <v>17</v>
      </c>
      <c r="F546" t="s">
        <v>80</v>
      </c>
      <c r="G546">
        <v>2.9</v>
      </c>
    </row>
    <row r="547" spans="1:7" x14ac:dyDescent="0.25">
      <c r="A547">
        <v>2018</v>
      </c>
      <c r="B547">
        <v>26</v>
      </c>
      <c r="C547" s="1" t="s">
        <v>41</v>
      </c>
      <c r="D547" t="s">
        <v>21</v>
      </c>
      <c r="E547" t="s">
        <v>12</v>
      </c>
      <c r="F547" t="s">
        <v>56</v>
      </c>
      <c r="G547">
        <v>9.1</v>
      </c>
    </row>
    <row r="548" spans="1:7" x14ac:dyDescent="0.25">
      <c r="A548">
        <v>2018</v>
      </c>
      <c r="B548">
        <v>26</v>
      </c>
      <c r="C548" s="1" t="s">
        <v>41</v>
      </c>
      <c r="D548" t="s">
        <v>21</v>
      </c>
      <c r="E548" t="s">
        <v>19</v>
      </c>
      <c r="F548" t="s">
        <v>95</v>
      </c>
      <c r="G548">
        <v>2</v>
      </c>
    </row>
    <row r="549" spans="1:7" x14ac:dyDescent="0.25">
      <c r="A549">
        <v>2018</v>
      </c>
      <c r="B549">
        <v>26</v>
      </c>
      <c r="C549" s="1" t="s">
        <v>41</v>
      </c>
      <c r="D549" t="s">
        <v>21</v>
      </c>
      <c r="E549" t="s">
        <v>12</v>
      </c>
      <c r="F549" t="s">
        <v>96</v>
      </c>
      <c r="G549">
        <v>9.6999999999999993</v>
      </c>
    </row>
    <row r="550" spans="1:7" x14ac:dyDescent="0.25">
      <c r="A550">
        <v>2018</v>
      </c>
      <c r="B550">
        <v>26</v>
      </c>
      <c r="C550" s="1" t="s">
        <v>41</v>
      </c>
      <c r="D550" t="s">
        <v>21</v>
      </c>
      <c r="E550" t="s">
        <v>19</v>
      </c>
      <c r="F550" t="s">
        <v>101</v>
      </c>
      <c r="G550">
        <v>10.9</v>
      </c>
    </row>
    <row r="551" spans="1:7" x14ac:dyDescent="0.25">
      <c r="A551">
        <v>2018</v>
      </c>
      <c r="B551">
        <v>26</v>
      </c>
      <c r="C551" s="1" t="s">
        <v>41</v>
      </c>
      <c r="D551" t="s">
        <v>29</v>
      </c>
      <c r="E551" t="s">
        <v>36</v>
      </c>
      <c r="F551" t="s">
        <v>97</v>
      </c>
      <c r="G551">
        <v>2.1</v>
      </c>
    </row>
    <row r="552" spans="1:7" x14ac:dyDescent="0.25">
      <c r="A552">
        <v>2018</v>
      </c>
      <c r="B552">
        <v>26</v>
      </c>
      <c r="C552" s="1" t="s">
        <v>41</v>
      </c>
      <c r="D552" t="s">
        <v>29</v>
      </c>
      <c r="E552" t="s">
        <v>12</v>
      </c>
      <c r="F552" t="s">
        <v>82</v>
      </c>
      <c r="G552">
        <v>-1.5</v>
      </c>
    </row>
    <row r="553" spans="1:7" x14ac:dyDescent="0.25">
      <c r="A553">
        <v>2018</v>
      </c>
      <c r="B553">
        <v>26</v>
      </c>
      <c r="C553" s="1" t="s">
        <v>41</v>
      </c>
      <c r="D553" t="s">
        <v>33</v>
      </c>
      <c r="E553" t="s">
        <v>36</v>
      </c>
      <c r="F553" t="s">
        <v>98</v>
      </c>
      <c r="G553">
        <v>6.47</v>
      </c>
    </row>
    <row r="554" spans="1:7" x14ac:dyDescent="0.25">
      <c r="A554">
        <v>2018</v>
      </c>
      <c r="B554">
        <v>26</v>
      </c>
      <c r="C554" s="1" t="s">
        <v>43</v>
      </c>
      <c r="D554" t="s">
        <v>8</v>
      </c>
      <c r="E554" t="s">
        <v>36</v>
      </c>
      <c r="F554" t="s">
        <v>92</v>
      </c>
      <c r="G554">
        <v>-1</v>
      </c>
    </row>
    <row r="555" spans="1:7" x14ac:dyDescent="0.25">
      <c r="A555">
        <v>2018</v>
      </c>
      <c r="B555">
        <v>26</v>
      </c>
      <c r="C555" s="1" t="s">
        <v>43</v>
      </c>
      <c r="D555" t="s">
        <v>11</v>
      </c>
      <c r="E555" t="s">
        <v>12</v>
      </c>
      <c r="F555" t="s">
        <v>13</v>
      </c>
      <c r="G555">
        <v>4</v>
      </c>
    </row>
    <row r="556" spans="1:7" x14ac:dyDescent="0.25">
      <c r="A556">
        <v>2018</v>
      </c>
      <c r="B556">
        <v>26</v>
      </c>
      <c r="C556" s="1" t="s">
        <v>43</v>
      </c>
      <c r="D556" t="s">
        <v>11</v>
      </c>
      <c r="E556" t="s">
        <v>36</v>
      </c>
      <c r="F556" t="s">
        <v>93</v>
      </c>
      <c r="G556">
        <v>9.9</v>
      </c>
    </row>
    <row r="557" spans="1:7" x14ac:dyDescent="0.25">
      <c r="A557">
        <v>2018</v>
      </c>
      <c r="B557">
        <v>26</v>
      </c>
      <c r="C557" s="1" t="s">
        <v>43</v>
      </c>
      <c r="D557" t="s">
        <v>11</v>
      </c>
      <c r="E557" t="s">
        <v>36</v>
      </c>
      <c r="F557" t="s">
        <v>100</v>
      </c>
      <c r="G557">
        <v>13</v>
      </c>
    </row>
    <row r="558" spans="1:7" x14ac:dyDescent="0.25">
      <c r="A558">
        <v>2018</v>
      </c>
      <c r="B558">
        <v>26</v>
      </c>
      <c r="C558" s="1" t="s">
        <v>43</v>
      </c>
      <c r="D558" t="s">
        <v>21</v>
      </c>
      <c r="E558" t="s">
        <v>17</v>
      </c>
      <c r="F558" t="s">
        <v>80</v>
      </c>
      <c r="G558">
        <v>2.9</v>
      </c>
    </row>
    <row r="559" spans="1:7" x14ac:dyDescent="0.25">
      <c r="A559">
        <v>2018</v>
      </c>
      <c r="B559">
        <v>26</v>
      </c>
      <c r="C559" s="1" t="s">
        <v>43</v>
      </c>
      <c r="D559" t="s">
        <v>21</v>
      </c>
      <c r="E559" t="s">
        <v>12</v>
      </c>
      <c r="F559" t="s">
        <v>56</v>
      </c>
      <c r="G559">
        <v>9.1</v>
      </c>
    </row>
    <row r="560" spans="1:7" x14ac:dyDescent="0.25">
      <c r="A560">
        <v>2018</v>
      </c>
      <c r="B560">
        <v>26</v>
      </c>
      <c r="C560" s="1" t="s">
        <v>43</v>
      </c>
      <c r="D560" t="s">
        <v>21</v>
      </c>
      <c r="E560" t="s">
        <v>19</v>
      </c>
      <c r="F560" t="s">
        <v>95</v>
      </c>
      <c r="G560">
        <v>2</v>
      </c>
    </row>
    <row r="561" spans="1:7" x14ac:dyDescent="0.25">
      <c r="A561">
        <v>2018</v>
      </c>
      <c r="B561">
        <v>26</v>
      </c>
      <c r="C561" s="1" t="s">
        <v>43</v>
      </c>
      <c r="D561" t="s">
        <v>21</v>
      </c>
      <c r="E561" t="s">
        <v>12</v>
      </c>
      <c r="F561" t="s">
        <v>96</v>
      </c>
      <c r="G561">
        <v>9.6999999999999993</v>
      </c>
    </row>
    <row r="562" spans="1:7" x14ac:dyDescent="0.25">
      <c r="A562">
        <v>2018</v>
      </c>
      <c r="B562">
        <v>26</v>
      </c>
      <c r="C562" s="1" t="s">
        <v>43</v>
      </c>
      <c r="D562" t="s">
        <v>29</v>
      </c>
      <c r="E562" t="s">
        <v>36</v>
      </c>
      <c r="F562" t="s">
        <v>97</v>
      </c>
      <c r="G562">
        <v>2.1</v>
      </c>
    </row>
    <row r="563" spans="1:7" x14ac:dyDescent="0.25">
      <c r="A563">
        <v>2018</v>
      </c>
      <c r="B563">
        <v>26</v>
      </c>
      <c r="C563" s="1" t="s">
        <v>43</v>
      </c>
      <c r="D563" t="s">
        <v>29</v>
      </c>
      <c r="E563" t="s">
        <v>12</v>
      </c>
      <c r="F563" t="s">
        <v>82</v>
      </c>
      <c r="G563">
        <v>-1.5</v>
      </c>
    </row>
    <row r="564" spans="1:7" x14ac:dyDescent="0.25">
      <c r="A564">
        <v>2018</v>
      </c>
      <c r="B564">
        <v>26</v>
      </c>
      <c r="C564" s="1" t="s">
        <v>43</v>
      </c>
      <c r="D564" t="s">
        <v>29</v>
      </c>
      <c r="E564" t="s">
        <v>19</v>
      </c>
      <c r="F564" t="s">
        <v>99</v>
      </c>
      <c r="G564">
        <v>9.6999999999999993</v>
      </c>
    </row>
    <row r="565" spans="1:7" x14ac:dyDescent="0.25">
      <c r="A565">
        <v>2018</v>
      </c>
      <c r="B565">
        <v>26</v>
      </c>
      <c r="C565" s="1" t="s">
        <v>43</v>
      </c>
      <c r="D565" t="s">
        <v>33</v>
      </c>
      <c r="E565" t="s">
        <v>36</v>
      </c>
      <c r="F565" t="s">
        <v>98</v>
      </c>
      <c r="G565">
        <v>6.47</v>
      </c>
    </row>
    <row r="566" spans="1:7" x14ac:dyDescent="0.25">
      <c r="A566">
        <v>2018</v>
      </c>
      <c r="B566">
        <v>26</v>
      </c>
      <c r="C566" s="1" t="s">
        <v>44</v>
      </c>
      <c r="D566" t="s">
        <v>8</v>
      </c>
      <c r="E566" t="s">
        <v>36</v>
      </c>
      <c r="F566" t="s">
        <v>92</v>
      </c>
      <c r="G566">
        <v>-1</v>
      </c>
    </row>
    <row r="567" spans="1:7" x14ac:dyDescent="0.25">
      <c r="A567">
        <v>2018</v>
      </c>
      <c r="B567">
        <v>26</v>
      </c>
      <c r="C567" s="1" t="s">
        <v>44</v>
      </c>
      <c r="D567" t="s">
        <v>11</v>
      </c>
      <c r="E567" t="s">
        <v>12</v>
      </c>
      <c r="F567" t="s">
        <v>13</v>
      </c>
      <c r="G567">
        <v>4</v>
      </c>
    </row>
    <row r="568" spans="1:7" x14ac:dyDescent="0.25">
      <c r="A568">
        <v>2018</v>
      </c>
      <c r="B568">
        <v>26</v>
      </c>
      <c r="C568" s="1" t="s">
        <v>44</v>
      </c>
      <c r="D568" t="s">
        <v>11</v>
      </c>
      <c r="E568" t="s">
        <v>36</v>
      </c>
      <c r="F568" t="s">
        <v>93</v>
      </c>
      <c r="G568">
        <v>9.9</v>
      </c>
    </row>
    <row r="569" spans="1:7" x14ac:dyDescent="0.25">
      <c r="A569">
        <v>2018</v>
      </c>
      <c r="B569">
        <v>26</v>
      </c>
      <c r="C569" s="1" t="s">
        <v>44</v>
      </c>
      <c r="D569" t="s">
        <v>16</v>
      </c>
      <c r="E569" t="s">
        <v>36</v>
      </c>
      <c r="F569" t="s">
        <v>94</v>
      </c>
      <c r="G569">
        <v>1</v>
      </c>
    </row>
    <row r="570" spans="1:7" x14ac:dyDescent="0.25">
      <c r="A570">
        <v>2018</v>
      </c>
      <c r="B570">
        <v>26</v>
      </c>
      <c r="C570" s="1" t="s">
        <v>44</v>
      </c>
      <c r="D570" t="s">
        <v>16</v>
      </c>
      <c r="E570" t="s">
        <v>36</v>
      </c>
      <c r="F570" t="s">
        <v>78</v>
      </c>
      <c r="G570">
        <v>9.6</v>
      </c>
    </row>
    <row r="571" spans="1:7" x14ac:dyDescent="0.25">
      <c r="A571">
        <v>2018</v>
      </c>
      <c r="B571">
        <v>26</v>
      </c>
      <c r="C571" s="1" t="s">
        <v>44</v>
      </c>
      <c r="D571" t="s">
        <v>21</v>
      </c>
      <c r="E571" t="s">
        <v>17</v>
      </c>
      <c r="F571" t="s">
        <v>80</v>
      </c>
      <c r="G571">
        <v>2.9</v>
      </c>
    </row>
    <row r="572" spans="1:7" x14ac:dyDescent="0.25">
      <c r="A572">
        <v>2018</v>
      </c>
      <c r="B572">
        <v>26</v>
      </c>
      <c r="C572" s="1" t="s">
        <v>44</v>
      </c>
      <c r="D572" t="s">
        <v>21</v>
      </c>
      <c r="E572" t="s">
        <v>12</v>
      </c>
      <c r="F572" t="s">
        <v>56</v>
      </c>
      <c r="G572">
        <v>9.1</v>
      </c>
    </row>
    <row r="573" spans="1:7" x14ac:dyDescent="0.25">
      <c r="A573">
        <v>2018</v>
      </c>
      <c r="B573">
        <v>26</v>
      </c>
      <c r="C573" s="1" t="s">
        <v>44</v>
      </c>
      <c r="D573" t="s">
        <v>21</v>
      </c>
      <c r="E573" t="s">
        <v>19</v>
      </c>
      <c r="F573" t="s">
        <v>95</v>
      </c>
      <c r="G573">
        <v>2</v>
      </c>
    </row>
    <row r="574" spans="1:7" x14ac:dyDescent="0.25">
      <c r="A574">
        <v>2018</v>
      </c>
      <c r="B574">
        <v>26</v>
      </c>
      <c r="C574" s="1" t="s">
        <v>44</v>
      </c>
      <c r="D574" t="s">
        <v>21</v>
      </c>
      <c r="E574" t="s">
        <v>12</v>
      </c>
      <c r="F574" t="s">
        <v>96</v>
      </c>
      <c r="G574">
        <v>9.6999999999999993</v>
      </c>
    </row>
    <row r="575" spans="1:7" x14ac:dyDescent="0.25">
      <c r="A575">
        <v>2018</v>
      </c>
      <c r="B575">
        <v>26</v>
      </c>
      <c r="C575" s="1" t="s">
        <v>44</v>
      </c>
      <c r="D575" t="s">
        <v>21</v>
      </c>
      <c r="E575" t="s">
        <v>19</v>
      </c>
      <c r="F575" t="s">
        <v>101</v>
      </c>
      <c r="G575">
        <v>10.9</v>
      </c>
    </row>
    <row r="576" spans="1:7" x14ac:dyDescent="0.25">
      <c r="A576">
        <v>2018</v>
      </c>
      <c r="B576">
        <v>26</v>
      </c>
      <c r="C576" s="1" t="s">
        <v>44</v>
      </c>
      <c r="D576" t="s">
        <v>29</v>
      </c>
      <c r="E576" t="s">
        <v>36</v>
      </c>
      <c r="F576" t="s">
        <v>97</v>
      </c>
      <c r="G576">
        <v>2.1</v>
      </c>
    </row>
    <row r="577" spans="1:7" x14ac:dyDescent="0.25">
      <c r="A577">
        <v>2018</v>
      </c>
      <c r="B577">
        <v>26</v>
      </c>
      <c r="C577" s="1" t="s">
        <v>44</v>
      </c>
      <c r="D577" t="s">
        <v>33</v>
      </c>
      <c r="E577" t="s">
        <v>36</v>
      </c>
      <c r="F577" t="s">
        <v>98</v>
      </c>
      <c r="G577">
        <v>6.47</v>
      </c>
    </row>
    <row r="578" spans="1:7" x14ac:dyDescent="0.25">
      <c r="A578">
        <v>2018</v>
      </c>
      <c r="B578">
        <v>26</v>
      </c>
      <c r="C578" s="1" t="s">
        <v>45</v>
      </c>
      <c r="D578" t="s">
        <v>8</v>
      </c>
      <c r="E578" t="s">
        <v>36</v>
      </c>
      <c r="F578" t="s">
        <v>92</v>
      </c>
      <c r="G578">
        <v>-1</v>
      </c>
    </row>
    <row r="579" spans="1:7" x14ac:dyDescent="0.25">
      <c r="A579">
        <v>2018</v>
      </c>
      <c r="B579">
        <v>26</v>
      </c>
      <c r="C579" s="1" t="s">
        <v>45</v>
      </c>
      <c r="D579" t="s">
        <v>11</v>
      </c>
      <c r="E579" t="s">
        <v>12</v>
      </c>
      <c r="F579" t="s">
        <v>13</v>
      </c>
      <c r="G579">
        <v>4</v>
      </c>
    </row>
    <row r="580" spans="1:7" x14ac:dyDescent="0.25">
      <c r="A580">
        <v>2018</v>
      </c>
      <c r="B580">
        <v>26</v>
      </c>
      <c r="C580" s="1" t="s">
        <v>45</v>
      </c>
      <c r="D580" t="s">
        <v>11</v>
      </c>
      <c r="E580" t="s">
        <v>36</v>
      </c>
      <c r="F580" t="s">
        <v>93</v>
      </c>
      <c r="G580">
        <v>9.9</v>
      </c>
    </row>
    <row r="581" spans="1:7" x14ac:dyDescent="0.25">
      <c r="A581">
        <v>2018</v>
      </c>
      <c r="B581">
        <v>26</v>
      </c>
      <c r="C581" s="1" t="s">
        <v>45</v>
      </c>
      <c r="D581" t="s">
        <v>11</v>
      </c>
      <c r="E581" t="s">
        <v>36</v>
      </c>
      <c r="F581" t="s">
        <v>100</v>
      </c>
      <c r="G581">
        <v>13</v>
      </c>
    </row>
    <row r="582" spans="1:7" x14ac:dyDescent="0.25">
      <c r="A582">
        <v>2018</v>
      </c>
      <c r="B582">
        <v>26</v>
      </c>
      <c r="C582" s="1" t="s">
        <v>45</v>
      </c>
      <c r="D582" t="s">
        <v>16</v>
      </c>
      <c r="E582" t="s">
        <v>36</v>
      </c>
      <c r="F582" t="s">
        <v>94</v>
      </c>
      <c r="G582">
        <v>1</v>
      </c>
    </row>
    <row r="583" spans="1:7" x14ac:dyDescent="0.25">
      <c r="A583">
        <v>2018</v>
      </c>
      <c r="B583">
        <v>26</v>
      </c>
      <c r="C583" s="1" t="s">
        <v>45</v>
      </c>
      <c r="D583" t="s">
        <v>16</v>
      </c>
      <c r="E583" t="s">
        <v>36</v>
      </c>
      <c r="F583" t="s">
        <v>78</v>
      </c>
      <c r="G583">
        <v>9.6</v>
      </c>
    </row>
    <row r="584" spans="1:7" x14ac:dyDescent="0.25">
      <c r="A584">
        <v>2018</v>
      </c>
      <c r="B584">
        <v>26</v>
      </c>
      <c r="C584" s="1" t="s">
        <v>45</v>
      </c>
      <c r="D584" t="s">
        <v>21</v>
      </c>
      <c r="E584" t="s">
        <v>17</v>
      </c>
      <c r="F584" t="s">
        <v>80</v>
      </c>
      <c r="G584">
        <v>2.9</v>
      </c>
    </row>
    <row r="585" spans="1:7" x14ac:dyDescent="0.25">
      <c r="A585">
        <v>2018</v>
      </c>
      <c r="B585">
        <v>26</v>
      </c>
      <c r="C585" s="1" t="s">
        <v>45</v>
      </c>
      <c r="D585" t="s">
        <v>21</v>
      </c>
      <c r="E585" t="s">
        <v>12</v>
      </c>
      <c r="F585" t="s">
        <v>56</v>
      </c>
      <c r="G585">
        <v>9.1</v>
      </c>
    </row>
    <row r="586" spans="1:7" x14ac:dyDescent="0.25">
      <c r="A586">
        <v>2018</v>
      </c>
      <c r="B586">
        <v>26</v>
      </c>
      <c r="C586" s="1" t="s">
        <v>45</v>
      </c>
      <c r="D586" t="s">
        <v>21</v>
      </c>
      <c r="E586" t="s">
        <v>19</v>
      </c>
      <c r="F586" t="s">
        <v>95</v>
      </c>
      <c r="G586">
        <v>2</v>
      </c>
    </row>
    <row r="587" spans="1:7" x14ac:dyDescent="0.25">
      <c r="A587">
        <v>2018</v>
      </c>
      <c r="B587">
        <v>26</v>
      </c>
      <c r="C587" s="1" t="s">
        <v>45</v>
      </c>
      <c r="D587" t="s">
        <v>21</v>
      </c>
      <c r="E587" t="s">
        <v>12</v>
      </c>
      <c r="F587" t="s">
        <v>96</v>
      </c>
      <c r="G587">
        <v>9.6999999999999993</v>
      </c>
    </row>
    <row r="588" spans="1:7" x14ac:dyDescent="0.25">
      <c r="A588">
        <v>2018</v>
      </c>
      <c r="B588">
        <v>26</v>
      </c>
      <c r="C588" s="1" t="s">
        <v>45</v>
      </c>
      <c r="D588" t="s">
        <v>29</v>
      </c>
      <c r="E588" t="s">
        <v>36</v>
      </c>
      <c r="F588" t="s">
        <v>97</v>
      </c>
      <c r="G588">
        <v>2.1</v>
      </c>
    </row>
    <row r="589" spans="1:7" x14ac:dyDescent="0.25">
      <c r="A589">
        <v>2018</v>
      </c>
      <c r="B589">
        <v>26</v>
      </c>
      <c r="C589" s="1" t="s">
        <v>45</v>
      </c>
      <c r="D589" t="s">
        <v>33</v>
      </c>
      <c r="E589" t="s">
        <v>36</v>
      </c>
      <c r="F589" t="s">
        <v>98</v>
      </c>
      <c r="G589">
        <v>6.47</v>
      </c>
    </row>
    <row r="590" spans="1:7" x14ac:dyDescent="0.25">
      <c r="A590">
        <v>2018</v>
      </c>
      <c r="B590">
        <v>28</v>
      </c>
      <c r="C590" s="1" t="s">
        <v>7</v>
      </c>
      <c r="D590" t="s">
        <v>8</v>
      </c>
      <c r="E590" t="s">
        <v>36</v>
      </c>
      <c r="F590" t="s">
        <v>92</v>
      </c>
      <c r="G590">
        <v>-2</v>
      </c>
    </row>
    <row r="591" spans="1:7" x14ac:dyDescent="0.25">
      <c r="A591">
        <v>2018</v>
      </c>
      <c r="B591">
        <v>28</v>
      </c>
      <c r="C591" s="1" t="s">
        <v>7</v>
      </c>
      <c r="D591" t="s">
        <v>11</v>
      </c>
      <c r="E591" t="s">
        <v>36</v>
      </c>
      <c r="F591" t="s">
        <v>93</v>
      </c>
      <c r="G591">
        <v>4.7</v>
      </c>
    </row>
    <row r="592" spans="1:7" x14ac:dyDescent="0.25">
      <c r="A592">
        <v>2018</v>
      </c>
      <c r="B592">
        <v>28</v>
      </c>
      <c r="C592" s="1" t="s">
        <v>7</v>
      </c>
      <c r="D592" t="s">
        <v>11</v>
      </c>
      <c r="E592" t="s">
        <v>23</v>
      </c>
      <c r="F592" t="s">
        <v>102</v>
      </c>
      <c r="G592">
        <v>10.7</v>
      </c>
    </row>
    <row r="593" spans="1:7" x14ac:dyDescent="0.25">
      <c r="A593">
        <v>2018</v>
      </c>
      <c r="B593">
        <v>28</v>
      </c>
      <c r="C593" s="1" t="s">
        <v>7</v>
      </c>
      <c r="D593" t="s">
        <v>16</v>
      </c>
      <c r="E593" t="s">
        <v>23</v>
      </c>
      <c r="F593" t="s">
        <v>103</v>
      </c>
      <c r="G593">
        <v>8.9</v>
      </c>
    </row>
    <row r="594" spans="1:7" x14ac:dyDescent="0.25">
      <c r="A594">
        <v>2018</v>
      </c>
      <c r="B594">
        <v>28</v>
      </c>
      <c r="C594" s="1" t="s">
        <v>7</v>
      </c>
      <c r="D594" t="s">
        <v>16</v>
      </c>
      <c r="E594" t="s">
        <v>23</v>
      </c>
      <c r="F594" t="s">
        <v>50</v>
      </c>
      <c r="G594">
        <v>5.2</v>
      </c>
    </row>
    <row r="595" spans="1:7" x14ac:dyDescent="0.25">
      <c r="A595">
        <v>2018</v>
      </c>
      <c r="B595">
        <v>28</v>
      </c>
      <c r="C595" s="1" t="s">
        <v>7</v>
      </c>
      <c r="D595" t="s">
        <v>21</v>
      </c>
      <c r="E595" t="s">
        <v>23</v>
      </c>
      <c r="F595" t="s">
        <v>24</v>
      </c>
      <c r="G595">
        <v>8.1999999999999993</v>
      </c>
    </row>
    <row r="596" spans="1:7" x14ac:dyDescent="0.25">
      <c r="A596">
        <v>2018</v>
      </c>
      <c r="B596">
        <v>28</v>
      </c>
      <c r="C596" s="1" t="s">
        <v>7</v>
      </c>
      <c r="D596" t="s">
        <v>21</v>
      </c>
      <c r="E596" t="s">
        <v>67</v>
      </c>
      <c r="F596" t="s">
        <v>68</v>
      </c>
      <c r="G596">
        <v>10.7</v>
      </c>
    </row>
    <row r="597" spans="1:7" x14ac:dyDescent="0.25">
      <c r="A597">
        <v>2018</v>
      </c>
      <c r="B597">
        <v>28</v>
      </c>
      <c r="C597" s="1" t="s">
        <v>7</v>
      </c>
      <c r="D597" t="s">
        <v>21</v>
      </c>
      <c r="E597" t="s">
        <v>14</v>
      </c>
      <c r="F597" t="s">
        <v>22</v>
      </c>
      <c r="G597">
        <v>7.1</v>
      </c>
    </row>
    <row r="598" spans="1:7" x14ac:dyDescent="0.25">
      <c r="A598">
        <v>2018</v>
      </c>
      <c r="B598">
        <v>28</v>
      </c>
      <c r="C598" s="1" t="s">
        <v>7</v>
      </c>
      <c r="D598" t="s">
        <v>21</v>
      </c>
      <c r="E598" t="s">
        <v>67</v>
      </c>
      <c r="F598" t="s">
        <v>104</v>
      </c>
      <c r="G598">
        <v>-1.8</v>
      </c>
    </row>
    <row r="599" spans="1:7" x14ac:dyDescent="0.25">
      <c r="A599">
        <v>2018</v>
      </c>
      <c r="B599">
        <v>28</v>
      </c>
      <c r="C599" s="1" t="s">
        <v>7</v>
      </c>
      <c r="D599" t="s">
        <v>29</v>
      </c>
      <c r="E599" t="s">
        <v>36</v>
      </c>
      <c r="F599" t="s">
        <v>37</v>
      </c>
      <c r="G599">
        <v>5</v>
      </c>
    </row>
    <row r="600" spans="1:7" x14ac:dyDescent="0.25">
      <c r="A600">
        <v>2018</v>
      </c>
      <c r="B600">
        <v>28</v>
      </c>
      <c r="C600" s="1" t="s">
        <v>7</v>
      </c>
      <c r="D600" t="s">
        <v>29</v>
      </c>
      <c r="E600" t="s">
        <v>27</v>
      </c>
      <c r="F600" t="s">
        <v>37</v>
      </c>
      <c r="G600">
        <v>1.4</v>
      </c>
    </row>
    <row r="601" spans="1:7" x14ac:dyDescent="0.25">
      <c r="A601">
        <v>2018</v>
      </c>
      <c r="B601">
        <v>28</v>
      </c>
      <c r="C601" s="1" t="s">
        <v>7</v>
      </c>
      <c r="D601" t="s">
        <v>33</v>
      </c>
      <c r="E601" t="s">
        <v>36</v>
      </c>
      <c r="F601" t="s">
        <v>98</v>
      </c>
      <c r="G601">
        <v>4.5999999999999996</v>
      </c>
    </row>
    <row r="602" spans="1:7" x14ac:dyDescent="0.25">
      <c r="A602">
        <v>2018</v>
      </c>
      <c r="B602">
        <v>28</v>
      </c>
      <c r="C602" s="1" t="s">
        <v>35</v>
      </c>
      <c r="D602" t="s">
        <v>8</v>
      </c>
      <c r="E602" t="s">
        <v>36</v>
      </c>
      <c r="F602" t="s">
        <v>92</v>
      </c>
      <c r="G602">
        <v>-2</v>
      </c>
    </row>
    <row r="603" spans="1:7" x14ac:dyDescent="0.25">
      <c r="A603">
        <v>2018</v>
      </c>
      <c r="B603">
        <v>28</v>
      </c>
      <c r="C603" s="1" t="s">
        <v>35</v>
      </c>
      <c r="D603" t="s">
        <v>11</v>
      </c>
      <c r="E603" t="s">
        <v>36</v>
      </c>
      <c r="F603" t="s">
        <v>93</v>
      </c>
      <c r="G603">
        <v>4.7</v>
      </c>
    </row>
    <row r="604" spans="1:7" x14ac:dyDescent="0.25">
      <c r="A604">
        <v>2018</v>
      </c>
      <c r="B604">
        <v>28</v>
      </c>
      <c r="C604" s="1" t="s">
        <v>35</v>
      </c>
      <c r="D604" t="s">
        <v>11</v>
      </c>
      <c r="E604" t="s">
        <v>23</v>
      </c>
      <c r="F604" t="s">
        <v>102</v>
      </c>
      <c r="G604">
        <v>10.7</v>
      </c>
    </row>
    <row r="605" spans="1:7" x14ac:dyDescent="0.25">
      <c r="A605">
        <v>2018</v>
      </c>
      <c r="B605">
        <v>28</v>
      </c>
      <c r="C605" s="1" t="s">
        <v>35</v>
      </c>
      <c r="D605" t="s">
        <v>16</v>
      </c>
      <c r="E605" t="s">
        <v>23</v>
      </c>
      <c r="F605" t="s">
        <v>103</v>
      </c>
      <c r="G605">
        <v>8.9</v>
      </c>
    </row>
    <row r="606" spans="1:7" x14ac:dyDescent="0.25">
      <c r="A606">
        <v>2018</v>
      </c>
      <c r="B606">
        <v>28</v>
      </c>
      <c r="C606" s="1" t="s">
        <v>35</v>
      </c>
      <c r="D606" t="s">
        <v>16</v>
      </c>
      <c r="E606" t="s">
        <v>23</v>
      </c>
      <c r="F606" t="s">
        <v>50</v>
      </c>
      <c r="G606">
        <v>5.2</v>
      </c>
    </row>
    <row r="607" spans="1:7" x14ac:dyDescent="0.25">
      <c r="A607">
        <v>2018</v>
      </c>
      <c r="B607">
        <v>28</v>
      </c>
      <c r="C607" s="1" t="s">
        <v>35</v>
      </c>
      <c r="D607" t="s">
        <v>21</v>
      </c>
      <c r="E607" t="s">
        <v>23</v>
      </c>
      <c r="F607" t="s">
        <v>24</v>
      </c>
      <c r="G607">
        <v>8.1999999999999993</v>
      </c>
    </row>
    <row r="608" spans="1:7" x14ac:dyDescent="0.25">
      <c r="A608">
        <v>2018</v>
      </c>
      <c r="B608">
        <v>28</v>
      </c>
      <c r="C608" s="1" t="s">
        <v>35</v>
      </c>
      <c r="D608" t="s">
        <v>21</v>
      </c>
      <c r="E608" t="s">
        <v>67</v>
      </c>
      <c r="F608" t="s">
        <v>68</v>
      </c>
      <c r="G608">
        <v>10.7</v>
      </c>
    </row>
    <row r="609" spans="1:7" x14ac:dyDescent="0.25">
      <c r="A609">
        <v>2018</v>
      </c>
      <c r="B609">
        <v>28</v>
      </c>
      <c r="C609" s="1" t="s">
        <v>35</v>
      </c>
      <c r="D609" t="s">
        <v>21</v>
      </c>
      <c r="E609" t="s">
        <v>14</v>
      </c>
      <c r="F609" t="s">
        <v>22</v>
      </c>
      <c r="G609">
        <v>7.1</v>
      </c>
    </row>
    <row r="610" spans="1:7" x14ac:dyDescent="0.25">
      <c r="A610">
        <v>2018</v>
      </c>
      <c r="B610">
        <v>28</v>
      </c>
      <c r="C610" s="1" t="s">
        <v>35</v>
      </c>
      <c r="D610" t="s">
        <v>29</v>
      </c>
      <c r="E610" t="s">
        <v>36</v>
      </c>
      <c r="F610" t="s">
        <v>37</v>
      </c>
      <c r="G610">
        <v>5</v>
      </c>
    </row>
    <row r="611" spans="1:7" x14ac:dyDescent="0.25">
      <c r="A611">
        <v>2018</v>
      </c>
      <c r="B611">
        <v>28</v>
      </c>
      <c r="C611" s="1" t="s">
        <v>35</v>
      </c>
      <c r="D611" t="s">
        <v>29</v>
      </c>
      <c r="E611" t="s">
        <v>27</v>
      </c>
      <c r="F611" t="s">
        <v>37</v>
      </c>
      <c r="G611">
        <v>1.4</v>
      </c>
    </row>
    <row r="612" spans="1:7" x14ac:dyDescent="0.25">
      <c r="A612">
        <v>2018</v>
      </c>
      <c r="B612">
        <v>28</v>
      </c>
      <c r="C612" s="1" t="s">
        <v>35</v>
      </c>
      <c r="D612" t="s">
        <v>29</v>
      </c>
      <c r="E612" t="s">
        <v>36</v>
      </c>
      <c r="F612" t="s">
        <v>97</v>
      </c>
      <c r="G612">
        <v>3</v>
      </c>
    </row>
    <row r="613" spans="1:7" x14ac:dyDescent="0.25">
      <c r="A613">
        <v>2018</v>
      </c>
      <c r="B613">
        <v>28</v>
      </c>
      <c r="C613" s="1" t="s">
        <v>35</v>
      </c>
      <c r="D613" t="s">
        <v>33</v>
      </c>
      <c r="E613" t="s">
        <v>36</v>
      </c>
      <c r="F613" t="s">
        <v>98</v>
      </c>
      <c r="G613">
        <v>4.5999999999999996</v>
      </c>
    </row>
    <row r="614" spans="1:7" x14ac:dyDescent="0.25">
      <c r="A614">
        <v>2018</v>
      </c>
      <c r="B614">
        <v>28</v>
      </c>
      <c r="C614" s="1" t="s">
        <v>38</v>
      </c>
      <c r="D614" t="s">
        <v>8</v>
      </c>
      <c r="E614" t="s">
        <v>36</v>
      </c>
      <c r="F614" t="s">
        <v>92</v>
      </c>
      <c r="G614">
        <v>-2</v>
      </c>
    </row>
    <row r="615" spans="1:7" x14ac:dyDescent="0.25">
      <c r="A615">
        <v>2018</v>
      </c>
      <c r="B615">
        <v>28</v>
      </c>
      <c r="C615" s="1" t="s">
        <v>38</v>
      </c>
      <c r="D615" t="s">
        <v>11</v>
      </c>
      <c r="E615" t="s">
        <v>36</v>
      </c>
      <c r="F615" t="s">
        <v>93</v>
      </c>
      <c r="G615">
        <v>4.7</v>
      </c>
    </row>
    <row r="616" spans="1:7" x14ac:dyDescent="0.25">
      <c r="A616">
        <v>2018</v>
      </c>
      <c r="B616">
        <v>28</v>
      </c>
      <c r="C616" s="1" t="s">
        <v>38</v>
      </c>
      <c r="D616" t="s">
        <v>11</v>
      </c>
      <c r="E616" t="s">
        <v>23</v>
      </c>
      <c r="F616" t="s">
        <v>102</v>
      </c>
      <c r="G616">
        <v>10.7</v>
      </c>
    </row>
    <row r="617" spans="1:7" x14ac:dyDescent="0.25">
      <c r="A617">
        <v>2018</v>
      </c>
      <c r="B617">
        <v>28</v>
      </c>
      <c r="C617" s="1" t="s">
        <v>38</v>
      </c>
      <c r="D617" t="s">
        <v>11</v>
      </c>
      <c r="E617" t="s">
        <v>23</v>
      </c>
      <c r="F617" t="s">
        <v>105</v>
      </c>
      <c r="G617">
        <v>6.5</v>
      </c>
    </row>
    <row r="618" spans="1:7" x14ac:dyDescent="0.25">
      <c r="A618">
        <v>2018</v>
      </c>
      <c r="B618">
        <v>28</v>
      </c>
      <c r="C618" s="1" t="s">
        <v>38</v>
      </c>
      <c r="D618" t="s">
        <v>16</v>
      </c>
      <c r="E618" t="s">
        <v>23</v>
      </c>
      <c r="F618" t="s">
        <v>103</v>
      </c>
      <c r="G618">
        <v>8.9</v>
      </c>
    </row>
    <row r="619" spans="1:7" x14ac:dyDescent="0.25">
      <c r="A619">
        <v>2018</v>
      </c>
      <c r="B619">
        <v>28</v>
      </c>
      <c r="C619" s="1" t="s">
        <v>38</v>
      </c>
      <c r="D619" t="s">
        <v>16</v>
      </c>
      <c r="E619" t="s">
        <v>23</v>
      </c>
      <c r="F619" t="s">
        <v>50</v>
      </c>
      <c r="G619">
        <v>5.2</v>
      </c>
    </row>
    <row r="620" spans="1:7" x14ac:dyDescent="0.25">
      <c r="A620">
        <v>2018</v>
      </c>
      <c r="B620">
        <v>28</v>
      </c>
      <c r="C620" s="1" t="s">
        <v>38</v>
      </c>
      <c r="D620" t="s">
        <v>21</v>
      </c>
      <c r="E620" t="s">
        <v>23</v>
      </c>
      <c r="F620" t="s">
        <v>24</v>
      </c>
      <c r="G620">
        <v>8.1999999999999993</v>
      </c>
    </row>
    <row r="621" spans="1:7" x14ac:dyDescent="0.25">
      <c r="A621">
        <v>2018</v>
      </c>
      <c r="B621">
        <v>28</v>
      </c>
      <c r="C621" s="1" t="s">
        <v>38</v>
      </c>
      <c r="D621" t="s">
        <v>21</v>
      </c>
      <c r="E621" t="s">
        <v>67</v>
      </c>
      <c r="F621" t="s">
        <v>68</v>
      </c>
      <c r="G621">
        <v>10.7</v>
      </c>
    </row>
    <row r="622" spans="1:7" x14ac:dyDescent="0.25">
      <c r="A622">
        <v>2018</v>
      </c>
      <c r="B622">
        <v>28</v>
      </c>
      <c r="C622" s="1" t="s">
        <v>38</v>
      </c>
      <c r="D622" t="s">
        <v>21</v>
      </c>
      <c r="E622" t="s">
        <v>14</v>
      </c>
      <c r="F622" t="s">
        <v>22</v>
      </c>
      <c r="G622">
        <v>7.1</v>
      </c>
    </row>
    <row r="623" spans="1:7" x14ac:dyDescent="0.25">
      <c r="A623">
        <v>2018</v>
      </c>
      <c r="B623">
        <v>28</v>
      </c>
      <c r="C623" s="1" t="s">
        <v>38</v>
      </c>
      <c r="D623" t="s">
        <v>29</v>
      </c>
      <c r="E623" t="s">
        <v>36</v>
      </c>
      <c r="F623" t="s">
        <v>37</v>
      </c>
      <c r="G623">
        <v>5</v>
      </c>
    </row>
    <row r="624" spans="1:7" x14ac:dyDescent="0.25">
      <c r="A624">
        <v>2018</v>
      </c>
      <c r="B624">
        <v>28</v>
      </c>
      <c r="C624" s="1" t="s">
        <v>38</v>
      </c>
      <c r="D624" t="s">
        <v>29</v>
      </c>
      <c r="E624" t="s">
        <v>27</v>
      </c>
      <c r="F624" t="s">
        <v>37</v>
      </c>
      <c r="G624">
        <v>1.4</v>
      </c>
    </row>
    <row r="625" spans="1:7" x14ac:dyDescent="0.25">
      <c r="A625">
        <v>2018</v>
      </c>
      <c r="B625">
        <v>28</v>
      </c>
      <c r="C625" s="1" t="s">
        <v>38</v>
      </c>
      <c r="D625" t="s">
        <v>33</v>
      </c>
      <c r="E625" t="s">
        <v>36</v>
      </c>
      <c r="F625" t="s">
        <v>98</v>
      </c>
      <c r="G625">
        <v>4.5999999999999996</v>
      </c>
    </row>
    <row r="626" spans="1:7" x14ac:dyDescent="0.25">
      <c r="A626">
        <v>2018</v>
      </c>
      <c r="B626">
        <v>28</v>
      </c>
      <c r="C626" s="1" t="s">
        <v>41</v>
      </c>
      <c r="D626" t="s">
        <v>8</v>
      </c>
      <c r="E626" t="s">
        <v>36</v>
      </c>
      <c r="F626" t="s">
        <v>92</v>
      </c>
      <c r="G626">
        <v>-2</v>
      </c>
    </row>
    <row r="627" spans="1:7" x14ac:dyDescent="0.25">
      <c r="A627">
        <v>2018</v>
      </c>
      <c r="B627">
        <v>28</v>
      </c>
      <c r="C627" s="1" t="s">
        <v>41</v>
      </c>
      <c r="D627" t="s">
        <v>11</v>
      </c>
      <c r="E627" t="s">
        <v>36</v>
      </c>
      <c r="F627" t="s">
        <v>93</v>
      </c>
      <c r="G627">
        <v>4.7</v>
      </c>
    </row>
    <row r="628" spans="1:7" x14ac:dyDescent="0.25">
      <c r="A628">
        <v>2018</v>
      </c>
      <c r="B628">
        <v>28</v>
      </c>
      <c r="C628" s="1" t="s">
        <v>41</v>
      </c>
      <c r="D628" t="s">
        <v>11</v>
      </c>
      <c r="E628" t="s">
        <v>23</v>
      </c>
      <c r="F628" t="s">
        <v>102</v>
      </c>
      <c r="G628">
        <v>10.7</v>
      </c>
    </row>
    <row r="629" spans="1:7" x14ac:dyDescent="0.25">
      <c r="A629">
        <v>2018</v>
      </c>
      <c r="B629">
        <v>28</v>
      </c>
      <c r="C629" s="1" t="s">
        <v>41</v>
      </c>
      <c r="D629" t="s">
        <v>11</v>
      </c>
      <c r="E629" t="s">
        <v>23</v>
      </c>
      <c r="F629" t="s">
        <v>105</v>
      </c>
      <c r="G629">
        <v>6.5</v>
      </c>
    </row>
    <row r="630" spans="1:7" x14ac:dyDescent="0.25">
      <c r="A630">
        <v>2018</v>
      </c>
      <c r="B630">
        <v>28</v>
      </c>
      <c r="C630" s="1" t="s">
        <v>41</v>
      </c>
      <c r="D630" t="s">
        <v>21</v>
      </c>
      <c r="E630" t="s">
        <v>23</v>
      </c>
      <c r="F630" t="s">
        <v>24</v>
      </c>
      <c r="G630">
        <v>8.1999999999999993</v>
      </c>
    </row>
    <row r="631" spans="1:7" x14ac:dyDescent="0.25">
      <c r="A631">
        <v>2018</v>
      </c>
      <c r="B631">
        <v>28</v>
      </c>
      <c r="C631" s="1" t="s">
        <v>41</v>
      </c>
      <c r="D631" t="s">
        <v>21</v>
      </c>
      <c r="E631" t="s">
        <v>67</v>
      </c>
      <c r="F631" t="s">
        <v>68</v>
      </c>
      <c r="G631">
        <v>10.7</v>
      </c>
    </row>
    <row r="632" spans="1:7" x14ac:dyDescent="0.25">
      <c r="A632">
        <v>2018</v>
      </c>
      <c r="B632">
        <v>28</v>
      </c>
      <c r="C632" s="1" t="s">
        <v>41</v>
      </c>
      <c r="D632" t="s">
        <v>21</v>
      </c>
      <c r="E632" t="s">
        <v>14</v>
      </c>
      <c r="F632" t="s">
        <v>22</v>
      </c>
      <c r="G632">
        <v>7.1</v>
      </c>
    </row>
    <row r="633" spans="1:7" x14ac:dyDescent="0.25">
      <c r="A633">
        <v>2018</v>
      </c>
      <c r="B633">
        <v>28</v>
      </c>
      <c r="C633" s="1" t="s">
        <v>41</v>
      </c>
      <c r="D633" t="s">
        <v>21</v>
      </c>
      <c r="E633" t="s">
        <v>67</v>
      </c>
      <c r="F633" t="s">
        <v>104</v>
      </c>
      <c r="G633">
        <v>-1.8</v>
      </c>
    </row>
    <row r="634" spans="1:7" x14ac:dyDescent="0.25">
      <c r="A634">
        <v>2018</v>
      </c>
      <c r="B634">
        <v>28</v>
      </c>
      <c r="C634" s="1" t="s">
        <v>41</v>
      </c>
      <c r="D634" t="s">
        <v>21</v>
      </c>
      <c r="E634" t="s">
        <v>36</v>
      </c>
      <c r="F634" t="s">
        <v>106</v>
      </c>
      <c r="G634">
        <v>2.7</v>
      </c>
    </row>
    <row r="635" spans="1:7" x14ac:dyDescent="0.25">
      <c r="A635">
        <v>2018</v>
      </c>
      <c r="B635">
        <v>28</v>
      </c>
      <c r="C635" s="1" t="s">
        <v>41</v>
      </c>
      <c r="D635" t="s">
        <v>29</v>
      </c>
      <c r="E635" t="s">
        <v>36</v>
      </c>
      <c r="F635" t="s">
        <v>37</v>
      </c>
      <c r="G635">
        <v>5</v>
      </c>
    </row>
    <row r="636" spans="1:7" x14ac:dyDescent="0.25">
      <c r="A636">
        <v>2018</v>
      </c>
      <c r="B636">
        <v>28</v>
      </c>
      <c r="C636" s="1" t="s">
        <v>41</v>
      </c>
      <c r="D636" t="s">
        <v>29</v>
      </c>
      <c r="E636" t="s">
        <v>27</v>
      </c>
      <c r="F636" t="s">
        <v>37</v>
      </c>
      <c r="G636">
        <v>1.4</v>
      </c>
    </row>
    <row r="637" spans="1:7" x14ac:dyDescent="0.25">
      <c r="A637">
        <v>2018</v>
      </c>
      <c r="B637">
        <v>28</v>
      </c>
      <c r="C637" s="1" t="s">
        <v>41</v>
      </c>
      <c r="D637" t="s">
        <v>33</v>
      </c>
      <c r="E637" t="s">
        <v>36</v>
      </c>
      <c r="F637" t="s">
        <v>98</v>
      </c>
      <c r="G637">
        <v>4.5999999999999996</v>
      </c>
    </row>
    <row r="638" spans="1:7" x14ac:dyDescent="0.25">
      <c r="A638">
        <v>2018</v>
      </c>
      <c r="B638">
        <v>28</v>
      </c>
      <c r="C638" s="1" t="s">
        <v>43</v>
      </c>
      <c r="D638" t="s">
        <v>8</v>
      </c>
      <c r="E638" t="s">
        <v>36</v>
      </c>
      <c r="F638" t="s">
        <v>92</v>
      </c>
      <c r="G638">
        <v>-2</v>
      </c>
    </row>
    <row r="639" spans="1:7" x14ac:dyDescent="0.25">
      <c r="A639">
        <v>2018</v>
      </c>
      <c r="B639">
        <v>28</v>
      </c>
      <c r="C639" s="1" t="s">
        <v>43</v>
      </c>
      <c r="D639" t="s">
        <v>11</v>
      </c>
      <c r="E639" t="s">
        <v>36</v>
      </c>
      <c r="F639" t="s">
        <v>93</v>
      </c>
      <c r="G639">
        <v>4.7</v>
      </c>
    </row>
    <row r="640" spans="1:7" x14ac:dyDescent="0.25">
      <c r="A640">
        <v>2018</v>
      </c>
      <c r="B640">
        <v>28</v>
      </c>
      <c r="C640" s="1" t="s">
        <v>43</v>
      </c>
      <c r="D640" t="s">
        <v>11</v>
      </c>
      <c r="E640" t="s">
        <v>23</v>
      </c>
      <c r="F640" t="s">
        <v>102</v>
      </c>
      <c r="G640">
        <v>10.7</v>
      </c>
    </row>
    <row r="641" spans="1:7" x14ac:dyDescent="0.25">
      <c r="A641">
        <v>2018</v>
      </c>
      <c r="B641">
        <v>28</v>
      </c>
      <c r="C641" s="1" t="s">
        <v>43</v>
      </c>
      <c r="D641" t="s">
        <v>11</v>
      </c>
      <c r="E641" t="s">
        <v>23</v>
      </c>
      <c r="F641" t="s">
        <v>105</v>
      </c>
      <c r="G641">
        <v>6.5</v>
      </c>
    </row>
    <row r="642" spans="1:7" x14ac:dyDescent="0.25">
      <c r="A642">
        <v>2018</v>
      </c>
      <c r="B642">
        <v>28</v>
      </c>
      <c r="C642" s="1" t="s">
        <v>43</v>
      </c>
      <c r="D642" t="s">
        <v>21</v>
      </c>
      <c r="E642" t="s">
        <v>23</v>
      </c>
      <c r="F642" t="s">
        <v>24</v>
      </c>
      <c r="G642">
        <v>8.1999999999999993</v>
      </c>
    </row>
    <row r="643" spans="1:7" x14ac:dyDescent="0.25">
      <c r="A643">
        <v>2018</v>
      </c>
      <c r="B643">
        <v>28</v>
      </c>
      <c r="C643" s="1" t="s">
        <v>43</v>
      </c>
      <c r="D643" t="s">
        <v>21</v>
      </c>
      <c r="E643" t="s">
        <v>67</v>
      </c>
      <c r="F643" t="s">
        <v>68</v>
      </c>
      <c r="G643">
        <v>10.7</v>
      </c>
    </row>
    <row r="644" spans="1:7" x14ac:dyDescent="0.25">
      <c r="A644">
        <v>2018</v>
      </c>
      <c r="B644">
        <v>28</v>
      </c>
      <c r="C644" s="1" t="s">
        <v>43</v>
      </c>
      <c r="D644" t="s">
        <v>21</v>
      </c>
      <c r="E644" t="s">
        <v>14</v>
      </c>
      <c r="F644" t="s">
        <v>22</v>
      </c>
      <c r="G644">
        <v>7.1</v>
      </c>
    </row>
    <row r="645" spans="1:7" x14ac:dyDescent="0.25">
      <c r="A645">
        <v>2018</v>
      </c>
      <c r="B645">
        <v>28</v>
      </c>
      <c r="C645" s="1" t="s">
        <v>43</v>
      </c>
      <c r="D645" t="s">
        <v>21</v>
      </c>
      <c r="E645" t="s">
        <v>67</v>
      </c>
      <c r="F645" t="s">
        <v>104</v>
      </c>
      <c r="G645">
        <v>-1.8</v>
      </c>
    </row>
    <row r="646" spans="1:7" x14ac:dyDescent="0.25">
      <c r="A646">
        <v>2018</v>
      </c>
      <c r="B646">
        <v>28</v>
      </c>
      <c r="C646" s="1" t="s">
        <v>43</v>
      </c>
      <c r="D646" t="s">
        <v>29</v>
      </c>
      <c r="E646" t="s">
        <v>36</v>
      </c>
      <c r="F646" t="s">
        <v>37</v>
      </c>
      <c r="G646">
        <v>5</v>
      </c>
    </row>
    <row r="647" spans="1:7" x14ac:dyDescent="0.25">
      <c r="A647">
        <v>2018</v>
      </c>
      <c r="B647">
        <v>28</v>
      </c>
      <c r="C647" s="1" t="s">
        <v>43</v>
      </c>
      <c r="D647" t="s">
        <v>29</v>
      </c>
      <c r="E647" t="s">
        <v>27</v>
      </c>
      <c r="F647" t="s">
        <v>37</v>
      </c>
      <c r="G647">
        <v>1.4</v>
      </c>
    </row>
    <row r="648" spans="1:7" x14ac:dyDescent="0.25">
      <c r="A648">
        <v>2018</v>
      </c>
      <c r="B648">
        <v>28</v>
      </c>
      <c r="C648" s="1" t="s">
        <v>43</v>
      </c>
      <c r="D648" t="s">
        <v>29</v>
      </c>
      <c r="E648" t="s">
        <v>36</v>
      </c>
      <c r="F648" t="s">
        <v>97</v>
      </c>
      <c r="G648">
        <v>3</v>
      </c>
    </row>
    <row r="649" spans="1:7" x14ac:dyDescent="0.25">
      <c r="A649">
        <v>2018</v>
      </c>
      <c r="B649">
        <v>28</v>
      </c>
      <c r="C649" s="1" t="s">
        <v>43</v>
      </c>
      <c r="D649" t="s">
        <v>33</v>
      </c>
      <c r="E649" t="s">
        <v>36</v>
      </c>
      <c r="F649" t="s">
        <v>98</v>
      </c>
      <c r="G649">
        <v>4.5999999999999996</v>
      </c>
    </row>
    <row r="650" spans="1:7" x14ac:dyDescent="0.25">
      <c r="A650">
        <v>2018</v>
      </c>
      <c r="B650">
        <v>28</v>
      </c>
      <c r="C650" s="1" t="s">
        <v>44</v>
      </c>
      <c r="D650" t="s">
        <v>8</v>
      </c>
      <c r="E650" t="s">
        <v>36</v>
      </c>
      <c r="F650" t="s">
        <v>92</v>
      </c>
      <c r="G650">
        <v>-2</v>
      </c>
    </row>
    <row r="651" spans="1:7" x14ac:dyDescent="0.25">
      <c r="A651">
        <v>2018</v>
      </c>
      <c r="B651">
        <v>28</v>
      </c>
      <c r="C651" s="1" t="s">
        <v>44</v>
      </c>
      <c r="D651" t="s">
        <v>11</v>
      </c>
      <c r="E651" t="s">
        <v>36</v>
      </c>
      <c r="F651" t="s">
        <v>93</v>
      </c>
      <c r="G651">
        <v>4.7</v>
      </c>
    </row>
    <row r="652" spans="1:7" x14ac:dyDescent="0.25">
      <c r="A652">
        <v>2018</v>
      </c>
      <c r="B652">
        <v>28</v>
      </c>
      <c r="C652" s="1" t="s">
        <v>44</v>
      </c>
      <c r="D652" t="s">
        <v>11</v>
      </c>
      <c r="E652" t="s">
        <v>23</v>
      </c>
      <c r="F652" t="s">
        <v>102</v>
      </c>
      <c r="G652">
        <v>10.7</v>
      </c>
    </row>
    <row r="653" spans="1:7" x14ac:dyDescent="0.25">
      <c r="A653">
        <v>2018</v>
      </c>
      <c r="B653">
        <v>28</v>
      </c>
      <c r="C653" s="1" t="s">
        <v>44</v>
      </c>
      <c r="D653" t="s">
        <v>16</v>
      </c>
      <c r="E653" t="s">
        <v>23</v>
      </c>
      <c r="F653" t="s">
        <v>103</v>
      </c>
      <c r="G653">
        <v>8.9</v>
      </c>
    </row>
    <row r="654" spans="1:7" x14ac:dyDescent="0.25">
      <c r="A654">
        <v>2018</v>
      </c>
      <c r="B654">
        <v>28</v>
      </c>
      <c r="C654" s="1" t="s">
        <v>44</v>
      </c>
      <c r="D654" t="s">
        <v>16</v>
      </c>
      <c r="E654" t="s">
        <v>23</v>
      </c>
      <c r="F654" t="s">
        <v>50</v>
      </c>
      <c r="G654">
        <v>5.2</v>
      </c>
    </row>
    <row r="655" spans="1:7" x14ac:dyDescent="0.25">
      <c r="A655">
        <v>2018</v>
      </c>
      <c r="B655">
        <v>28</v>
      </c>
      <c r="C655" s="1" t="s">
        <v>44</v>
      </c>
      <c r="D655" t="s">
        <v>21</v>
      </c>
      <c r="E655" t="s">
        <v>23</v>
      </c>
      <c r="F655" t="s">
        <v>24</v>
      </c>
      <c r="G655">
        <v>8.1999999999999993</v>
      </c>
    </row>
    <row r="656" spans="1:7" x14ac:dyDescent="0.25">
      <c r="A656">
        <v>2018</v>
      </c>
      <c r="B656">
        <v>28</v>
      </c>
      <c r="C656" s="1" t="s">
        <v>44</v>
      </c>
      <c r="D656" t="s">
        <v>21</v>
      </c>
      <c r="E656" t="s">
        <v>67</v>
      </c>
      <c r="F656" t="s">
        <v>68</v>
      </c>
      <c r="G656">
        <v>10.7</v>
      </c>
    </row>
    <row r="657" spans="1:7" x14ac:dyDescent="0.25">
      <c r="A657">
        <v>2018</v>
      </c>
      <c r="B657">
        <v>28</v>
      </c>
      <c r="C657" s="1" t="s">
        <v>44</v>
      </c>
      <c r="D657" t="s">
        <v>21</v>
      </c>
      <c r="E657" t="s">
        <v>14</v>
      </c>
      <c r="F657" t="s">
        <v>22</v>
      </c>
      <c r="G657">
        <v>7.1</v>
      </c>
    </row>
    <row r="658" spans="1:7" x14ac:dyDescent="0.25">
      <c r="A658">
        <v>2018</v>
      </c>
      <c r="B658">
        <v>28</v>
      </c>
      <c r="C658" s="1" t="s">
        <v>44</v>
      </c>
      <c r="D658" t="s">
        <v>21</v>
      </c>
      <c r="E658" t="s">
        <v>67</v>
      </c>
      <c r="F658" t="s">
        <v>104</v>
      </c>
      <c r="G658">
        <v>-1.8</v>
      </c>
    </row>
    <row r="659" spans="1:7" x14ac:dyDescent="0.25">
      <c r="A659">
        <v>2018</v>
      </c>
      <c r="B659">
        <v>28</v>
      </c>
      <c r="C659" s="1" t="s">
        <v>44</v>
      </c>
      <c r="D659" t="s">
        <v>21</v>
      </c>
      <c r="E659" t="s">
        <v>36</v>
      </c>
      <c r="F659" t="s">
        <v>106</v>
      </c>
      <c r="G659">
        <v>2.7</v>
      </c>
    </row>
    <row r="660" spans="1:7" x14ac:dyDescent="0.25">
      <c r="A660">
        <v>2018</v>
      </c>
      <c r="B660">
        <v>28</v>
      </c>
      <c r="C660" s="1" t="s">
        <v>44</v>
      </c>
      <c r="D660" t="s">
        <v>29</v>
      </c>
      <c r="E660" t="s">
        <v>36</v>
      </c>
      <c r="F660" t="s">
        <v>37</v>
      </c>
      <c r="G660">
        <v>5</v>
      </c>
    </row>
    <row r="661" spans="1:7" x14ac:dyDescent="0.25">
      <c r="A661">
        <v>2018</v>
      </c>
      <c r="B661">
        <v>28</v>
      </c>
      <c r="C661" s="1" t="s">
        <v>44</v>
      </c>
      <c r="D661" t="s">
        <v>33</v>
      </c>
      <c r="E661" t="s">
        <v>36</v>
      </c>
      <c r="F661" t="s">
        <v>98</v>
      </c>
      <c r="G661">
        <v>4.5999999999999996</v>
      </c>
    </row>
    <row r="662" spans="1:7" x14ac:dyDescent="0.25">
      <c r="A662">
        <v>2018</v>
      </c>
      <c r="B662">
        <v>28</v>
      </c>
      <c r="C662" s="1" t="s">
        <v>45</v>
      </c>
      <c r="D662" t="s">
        <v>8</v>
      </c>
      <c r="E662" t="s">
        <v>36</v>
      </c>
      <c r="F662" t="s">
        <v>92</v>
      </c>
      <c r="G662">
        <v>-2</v>
      </c>
    </row>
    <row r="663" spans="1:7" x14ac:dyDescent="0.25">
      <c r="A663">
        <v>2018</v>
      </c>
      <c r="B663">
        <v>28</v>
      </c>
      <c r="C663" s="1" t="s">
        <v>45</v>
      </c>
      <c r="D663" t="s">
        <v>11</v>
      </c>
      <c r="E663" t="s">
        <v>36</v>
      </c>
      <c r="F663" t="s">
        <v>93</v>
      </c>
      <c r="G663">
        <v>4.7</v>
      </c>
    </row>
    <row r="664" spans="1:7" x14ac:dyDescent="0.25">
      <c r="A664">
        <v>2018</v>
      </c>
      <c r="B664">
        <v>28</v>
      </c>
      <c r="C664" s="1" t="s">
        <v>45</v>
      </c>
      <c r="D664" t="s">
        <v>11</v>
      </c>
      <c r="E664" t="s">
        <v>23</v>
      </c>
      <c r="F664" t="s">
        <v>102</v>
      </c>
      <c r="G664">
        <v>10.7</v>
      </c>
    </row>
    <row r="665" spans="1:7" x14ac:dyDescent="0.25">
      <c r="A665">
        <v>2018</v>
      </c>
      <c r="B665">
        <v>28</v>
      </c>
      <c r="C665" s="1" t="s">
        <v>45</v>
      </c>
      <c r="D665" t="s">
        <v>11</v>
      </c>
      <c r="E665" t="s">
        <v>23</v>
      </c>
      <c r="F665" t="s">
        <v>105</v>
      </c>
      <c r="G665">
        <v>6.5</v>
      </c>
    </row>
    <row r="666" spans="1:7" x14ac:dyDescent="0.25">
      <c r="A666">
        <v>2018</v>
      </c>
      <c r="B666">
        <v>28</v>
      </c>
      <c r="C666" s="1" t="s">
        <v>45</v>
      </c>
      <c r="D666" t="s">
        <v>16</v>
      </c>
      <c r="E666" t="s">
        <v>23</v>
      </c>
      <c r="F666" t="s">
        <v>103</v>
      </c>
      <c r="G666">
        <v>8.9</v>
      </c>
    </row>
    <row r="667" spans="1:7" x14ac:dyDescent="0.25">
      <c r="A667">
        <v>2018</v>
      </c>
      <c r="B667">
        <v>28</v>
      </c>
      <c r="C667" s="1" t="s">
        <v>45</v>
      </c>
      <c r="D667" t="s">
        <v>16</v>
      </c>
      <c r="E667" t="s">
        <v>23</v>
      </c>
      <c r="F667" t="s">
        <v>50</v>
      </c>
      <c r="G667">
        <v>5.2</v>
      </c>
    </row>
    <row r="668" spans="1:7" x14ac:dyDescent="0.25">
      <c r="A668">
        <v>2018</v>
      </c>
      <c r="B668">
        <v>28</v>
      </c>
      <c r="C668" s="1" t="s">
        <v>45</v>
      </c>
      <c r="D668" t="s">
        <v>21</v>
      </c>
      <c r="E668" t="s">
        <v>23</v>
      </c>
      <c r="F668" t="s">
        <v>24</v>
      </c>
      <c r="G668">
        <v>8.1999999999999993</v>
      </c>
    </row>
    <row r="669" spans="1:7" x14ac:dyDescent="0.25">
      <c r="A669">
        <v>2018</v>
      </c>
      <c r="B669">
        <v>28</v>
      </c>
      <c r="C669" s="1" t="s">
        <v>45</v>
      </c>
      <c r="D669" t="s">
        <v>21</v>
      </c>
      <c r="E669" t="s">
        <v>67</v>
      </c>
      <c r="F669" t="s">
        <v>68</v>
      </c>
      <c r="G669">
        <v>10.7</v>
      </c>
    </row>
    <row r="670" spans="1:7" x14ac:dyDescent="0.25">
      <c r="A670">
        <v>2018</v>
      </c>
      <c r="B670">
        <v>28</v>
      </c>
      <c r="C670" s="1" t="s">
        <v>45</v>
      </c>
      <c r="D670" t="s">
        <v>21</v>
      </c>
      <c r="E670" t="s">
        <v>14</v>
      </c>
      <c r="F670" t="s">
        <v>22</v>
      </c>
      <c r="G670">
        <v>7.1</v>
      </c>
    </row>
    <row r="671" spans="1:7" x14ac:dyDescent="0.25">
      <c r="A671">
        <v>2018</v>
      </c>
      <c r="B671">
        <v>28</v>
      </c>
      <c r="C671" s="1" t="s">
        <v>45</v>
      </c>
      <c r="D671" t="s">
        <v>21</v>
      </c>
      <c r="E671" t="s">
        <v>67</v>
      </c>
      <c r="F671" t="s">
        <v>104</v>
      </c>
      <c r="G671">
        <v>-1.8</v>
      </c>
    </row>
    <row r="672" spans="1:7" x14ac:dyDescent="0.25">
      <c r="A672">
        <v>2018</v>
      </c>
      <c r="B672">
        <v>28</v>
      </c>
      <c r="C672" s="1" t="s">
        <v>45</v>
      </c>
      <c r="D672" t="s">
        <v>29</v>
      </c>
      <c r="E672" t="s">
        <v>36</v>
      </c>
      <c r="F672" t="s">
        <v>37</v>
      </c>
      <c r="G672">
        <v>5</v>
      </c>
    </row>
    <row r="673" spans="1:7" x14ac:dyDescent="0.25">
      <c r="A673">
        <v>2018</v>
      </c>
      <c r="B673">
        <v>28</v>
      </c>
      <c r="C673" s="1" t="s">
        <v>45</v>
      </c>
      <c r="D673" t="s">
        <v>33</v>
      </c>
      <c r="E673" t="s">
        <v>36</v>
      </c>
      <c r="F673" t="s">
        <v>98</v>
      </c>
      <c r="G673">
        <v>4.5999999999999996</v>
      </c>
    </row>
    <row r="674" spans="1:7" x14ac:dyDescent="0.25">
      <c r="A674">
        <v>2018</v>
      </c>
      <c r="B674">
        <v>32</v>
      </c>
      <c r="C674" s="1" t="s">
        <v>7</v>
      </c>
      <c r="D674" t="s">
        <v>8</v>
      </c>
      <c r="E674" t="s">
        <v>39</v>
      </c>
      <c r="F674" t="s">
        <v>107</v>
      </c>
      <c r="G674">
        <v>-1</v>
      </c>
    </row>
    <row r="675" spans="1:7" x14ac:dyDescent="0.25">
      <c r="A675">
        <v>2018</v>
      </c>
      <c r="B675">
        <v>32</v>
      </c>
      <c r="C675" s="1" t="s">
        <v>7</v>
      </c>
      <c r="D675" t="s">
        <v>11</v>
      </c>
      <c r="E675" t="s">
        <v>39</v>
      </c>
      <c r="F675" t="s">
        <v>40</v>
      </c>
      <c r="G675">
        <v>1.3</v>
      </c>
    </row>
    <row r="676" spans="1:7" x14ac:dyDescent="0.25">
      <c r="A676">
        <v>2018</v>
      </c>
      <c r="B676">
        <v>32</v>
      </c>
      <c r="C676" s="1" t="s">
        <v>7</v>
      </c>
      <c r="D676" t="s">
        <v>11</v>
      </c>
      <c r="E676" t="s">
        <v>14</v>
      </c>
      <c r="F676" t="s">
        <v>15</v>
      </c>
      <c r="G676">
        <v>-2.9</v>
      </c>
    </row>
    <row r="677" spans="1:7" x14ac:dyDescent="0.25">
      <c r="A677">
        <v>2018</v>
      </c>
      <c r="B677">
        <v>32</v>
      </c>
      <c r="C677" s="1" t="s">
        <v>7</v>
      </c>
      <c r="D677" t="s">
        <v>16</v>
      </c>
      <c r="E677" t="s">
        <v>61</v>
      </c>
      <c r="F677" t="s">
        <v>108</v>
      </c>
      <c r="G677">
        <v>13.6</v>
      </c>
    </row>
    <row r="678" spans="1:7" x14ac:dyDescent="0.25">
      <c r="A678">
        <v>2018</v>
      </c>
      <c r="B678">
        <v>32</v>
      </c>
      <c r="C678" s="1" t="s">
        <v>7</v>
      </c>
      <c r="D678" t="s">
        <v>16</v>
      </c>
      <c r="E678" t="s">
        <v>25</v>
      </c>
      <c r="F678" t="s">
        <v>109</v>
      </c>
      <c r="G678">
        <v>-0.6</v>
      </c>
    </row>
    <row r="679" spans="1:7" x14ac:dyDescent="0.25">
      <c r="A679">
        <v>2018</v>
      </c>
      <c r="B679">
        <v>32</v>
      </c>
      <c r="C679" s="1" t="s">
        <v>7</v>
      </c>
      <c r="D679" t="s">
        <v>21</v>
      </c>
      <c r="E679" t="s">
        <v>23</v>
      </c>
      <c r="F679" t="s">
        <v>24</v>
      </c>
      <c r="G679">
        <v>0.7</v>
      </c>
    </row>
    <row r="680" spans="1:7" x14ac:dyDescent="0.25">
      <c r="A680">
        <v>2018</v>
      </c>
      <c r="B680">
        <v>32</v>
      </c>
      <c r="C680" s="1" t="s">
        <v>7</v>
      </c>
      <c r="D680" t="s">
        <v>21</v>
      </c>
      <c r="E680" t="s">
        <v>14</v>
      </c>
      <c r="F680" t="s">
        <v>22</v>
      </c>
      <c r="G680">
        <v>5.7</v>
      </c>
    </row>
    <row r="681" spans="1:7" x14ac:dyDescent="0.25">
      <c r="A681">
        <v>2018</v>
      </c>
      <c r="B681">
        <v>32</v>
      </c>
      <c r="C681" s="1" t="s">
        <v>7</v>
      </c>
      <c r="D681" t="s">
        <v>21</v>
      </c>
      <c r="E681" t="s">
        <v>61</v>
      </c>
      <c r="F681" t="s">
        <v>62</v>
      </c>
      <c r="G681">
        <v>6.4</v>
      </c>
    </row>
    <row r="682" spans="1:7" x14ac:dyDescent="0.25">
      <c r="A682">
        <v>2018</v>
      </c>
      <c r="B682">
        <v>32</v>
      </c>
      <c r="C682" s="1" t="s">
        <v>7</v>
      </c>
      <c r="D682" t="s">
        <v>21</v>
      </c>
      <c r="E682" t="s">
        <v>48</v>
      </c>
      <c r="F682" t="s">
        <v>110</v>
      </c>
      <c r="G682">
        <v>9.9</v>
      </c>
    </row>
    <row r="683" spans="1:7" x14ac:dyDescent="0.25">
      <c r="A683">
        <v>2018</v>
      </c>
      <c r="B683">
        <v>32</v>
      </c>
      <c r="C683" s="1" t="s">
        <v>7</v>
      </c>
      <c r="D683" t="s">
        <v>29</v>
      </c>
      <c r="E683" t="s">
        <v>14</v>
      </c>
      <c r="F683" t="s">
        <v>70</v>
      </c>
      <c r="G683">
        <v>3.4</v>
      </c>
    </row>
    <row r="684" spans="1:7" x14ac:dyDescent="0.25">
      <c r="A684">
        <v>2018</v>
      </c>
      <c r="B684">
        <v>32</v>
      </c>
      <c r="C684" s="1" t="s">
        <v>7</v>
      </c>
      <c r="D684" t="s">
        <v>29</v>
      </c>
      <c r="E684" t="s">
        <v>39</v>
      </c>
      <c r="F684" t="s">
        <v>111</v>
      </c>
      <c r="G684">
        <v>-1</v>
      </c>
    </row>
    <row r="685" spans="1:7" x14ac:dyDescent="0.25">
      <c r="A685">
        <v>2018</v>
      </c>
      <c r="B685">
        <v>32</v>
      </c>
      <c r="C685" s="1" t="s">
        <v>7</v>
      </c>
      <c r="D685" t="s">
        <v>33</v>
      </c>
      <c r="E685" t="s">
        <v>23</v>
      </c>
      <c r="F685" t="s">
        <v>112</v>
      </c>
      <c r="G685">
        <v>1</v>
      </c>
    </row>
    <row r="686" spans="1:7" x14ac:dyDescent="0.25">
      <c r="A686">
        <v>2018</v>
      </c>
      <c r="B686">
        <v>32</v>
      </c>
      <c r="C686" s="1" t="s">
        <v>35</v>
      </c>
      <c r="D686" t="s">
        <v>8</v>
      </c>
      <c r="E686" t="s">
        <v>39</v>
      </c>
      <c r="F686" t="s">
        <v>107</v>
      </c>
      <c r="G686">
        <v>-1</v>
      </c>
    </row>
    <row r="687" spans="1:7" x14ac:dyDescent="0.25">
      <c r="A687">
        <v>2018</v>
      </c>
      <c r="B687">
        <v>32</v>
      </c>
      <c r="C687" s="1" t="s">
        <v>35</v>
      </c>
      <c r="D687" t="s">
        <v>11</v>
      </c>
      <c r="E687" t="s">
        <v>39</v>
      </c>
      <c r="F687" t="s">
        <v>40</v>
      </c>
      <c r="G687">
        <v>1.3</v>
      </c>
    </row>
    <row r="688" spans="1:7" x14ac:dyDescent="0.25">
      <c r="A688">
        <v>2018</v>
      </c>
      <c r="B688">
        <v>32</v>
      </c>
      <c r="C688" s="1" t="s">
        <v>35</v>
      </c>
      <c r="D688" t="s">
        <v>11</v>
      </c>
      <c r="E688" t="s">
        <v>14</v>
      </c>
      <c r="F688" t="s">
        <v>15</v>
      </c>
      <c r="G688">
        <v>-2.9</v>
      </c>
    </row>
    <row r="689" spans="1:7" x14ac:dyDescent="0.25">
      <c r="A689">
        <v>2018</v>
      </c>
      <c r="B689">
        <v>32</v>
      </c>
      <c r="C689" s="1" t="s">
        <v>35</v>
      </c>
      <c r="D689" t="s">
        <v>16</v>
      </c>
      <c r="E689" t="s">
        <v>61</v>
      </c>
      <c r="F689" t="s">
        <v>108</v>
      </c>
      <c r="G689">
        <v>13.6</v>
      </c>
    </row>
    <row r="690" spans="1:7" x14ac:dyDescent="0.25">
      <c r="A690">
        <v>2018</v>
      </c>
      <c r="B690">
        <v>32</v>
      </c>
      <c r="C690" s="1" t="s">
        <v>35</v>
      </c>
      <c r="D690" t="s">
        <v>16</v>
      </c>
      <c r="E690" t="s">
        <v>25</v>
      </c>
      <c r="F690" t="s">
        <v>109</v>
      </c>
      <c r="G690">
        <v>-0.6</v>
      </c>
    </row>
    <row r="691" spans="1:7" x14ac:dyDescent="0.25">
      <c r="A691">
        <v>2018</v>
      </c>
      <c r="B691">
        <v>32</v>
      </c>
      <c r="C691" s="1" t="s">
        <v>35</v>
      </c>
      <c r="D691" t="s">
        <v>21</v>
      </c>
      <c r="E691" t="s">
        <v>23</v>
      </c>
      <c r="F691" t="s">
        <v>24</v>
      </c>
      <c r="G691">
        <v>0.7</v>
      </c>
    </row>
    <row r="692" spans="1:7" x14ac:dyDescent="0.25">
      <c r="A692">
        <v>2018</v>
      </c>
      <c r="B692">
        <v>32</v>
      </c>
      <c r="C692" s="1" t="s">
        <v>35</v>
      </c>
      <c r="D692" t="s">
        <v>21</v>
      </c>
      <c r="E692" t="s">
        <v>14</v>
      </c>
      <c r="F692" t="s">
        <v>22</v>
      </c>
      <c r="G692">
        <v>5.7</v>
      </c>
    </row>
    <row r="693" spans="1:7" x14ac:dyDescent="0.25">
      <c r="A693">
        <v>2018</v>
      </c>
      <c r="B693">
        <v>32</v>
      </c>
      <c r="C693" s="1" t="s">
        <v>35</v>
      </c>
      <c r="D693" t="s">
        <v>21</v>
      </c>
      <c r="E693" t="s">
        <v>61</v>
      </c>
      <c r="F693" t="s">
        <v>62</v>
      </c>
      <c r="G693">
        <v>6.4</v>
      </c>
    </row>
    <row r="694" spans="1:7" x14ac:dyDescent="0.25">
      <c r="A694">
        <v>2018</v>
      </c>
      <c r="B694">
        <v>32</v>
      </c>
      <c r="C694" s="1" t="s">
        <v>35</v>
      </c>
      <c r="D694" t="s">
        <v>29</v>
      </c>
      <c r="E694" t="s">
        <v>14</v>
      </c>
      <c r="F694" t="s">
        <v>70</v>
      </c>
      <c r="G694">
        <v>3.4</v>
      </c>
    </row>
    <row r="695" spans="1:7" x14ac:dyDescent="0.25">
      <c r="A695">
        <v>2018</v>
      </c>
      <c r="B695">
        <v>32</v>
      </c>
      <c r="C695" s="1" t="s">
        <v>35</v>
      </c>
      <c r="D695" t="s">
        <v>29</v>
      </c>
      <c r="E695" t="s">
        <v>39</v>
      </c>
      <c r="F695" t="s">
        <v>111</v>
      </c>
      <c r="G695">
        <v>-1</v>
      </c>
    </row>
    <row r="696" spans="1:7" x14ac:dyDescent="0.25">
      <c r="A696">
        <v>2018</v>
      </c>
      <c r="B696">
        <v>32</v>
      </c>
      <c r="C696" s="1" t="s">
        <v>35</v>
      </c>
      <c r="D696" t="s">
        <v>29</v>
      </c>
      <c r="E696" t="s">
        <v>61</v>
      </c>
      <c r="F696" t="s">
        <v>113</v>
      </c>
      <c r="G696">
        <v>1.7</v>
      </c>
    </row>
    <row r="697" spans="1:7" x14ac:dyDescent="0.25">
      <c r="A697">
        <v>2018</v>
      </c>
      <c r="B697">
        <v>32</v>
      </c>
      <c r="C697" s="1" t="s">
        <v>35</v>
      </c>
      <c r="D697" t="s">
        <v>33</v>
      </c>
      <c r="E697" t="s">
        <v>23</v>
      </c>
      <c r="F697" t="s">
        <v>112</v>
      </c>
      <c r="G697">
        <v>1</v>
      </c>
    </row>
    <row r="698" spans="1:7" x14ac:dyDescent="0.25">
      <c r="A698">
        <v>2018</v>
      </c>
      <c r="B698">
        <v>32</v>
      </c>
      <c r="C698" s="1" t="s">
        <v>38</v>
      </c>
      <c r="D698" t="s">
        <v>8</v>
      </c>
      <c r="E698" t="s">
        <v>39</v>
      </c>
      <c r="F698" t="s">
        <v>107</v>
      </c>
      <c r="G698">
        <v>-1</v>
      </c>
    </row>
    <row r="699" spans="1:7" x14ac:dyDescent="0.25">
      <c r="A699">
        <v>2018</v>
      </c>
      <c r="B699">
        <v>32</v>
      </c>
      <c r="C699" s="1" t="s">
        <v>38</v>
      </c>
      <c r="D699" t="s">
        <v>11</v>
      </c>
      <c r="E699" t="s">
        <v>39</v>
      </c>
      <c r="F699" t="s">
        <v>40</v>
      </c>
      <c r="G699">
        <v>1.3</v>
      </c>
    </row>
    <row r="700" spans="1:7" x14ac:dyDescent="0.25">
      <c r="A700">
        <v>2018</v>
      </c>
      <c r="B700">
        <v>32</v>
      </c>
      <c r="C700" s="1" t="s">
        <v>38</v>
      </c>
      <c r="D700" t="s">
        <v>11</v>
      </c>
      <c r="E700" t="s">
        <v>14</v>
      </c>
      <c r="F700" t="s">
        <v>15</v>
      </c>
      <c r="G700">
        <v>-2.9</v>
      </c>
    </row>
    <row r="701" spans="1:7" x14ac:dyDescent="0.25">
      <c r="A701">
        <v>2018</v>
      </c>
      <c r="B701">
        <v>32</v>
      </c>
      <c r="C701" s="1" t="s">
        <v>38</v>
      </c>
      <c r="D701" t="s">
        <v>11</v>
      </c>
      <c r="E701" t="s">
        <v>23</v>
      </c>
      <c r="F701" t="s">
        <v>114</v>
      </c>
      <c r="G701">
        <v>-3.8</v>
      </c>
    </row>
    <row r="702" spans="1:7" x14ac:dyDescent="0.25">
      <c r="A702">
        <v>2018</v>
      </c>
      <c r="B702">
        <v>32</v>
      </c>
      <c r="C702" s="1" t="s">
        <v>38</v>
      </c>
      <c r="D702" t="s">
        <v>16</v>
      </c>
      <c r="E702" t="s">
        <v>61</v>
      </c>
      <c r="F702" t="s">
        <v>108</v>
      </c>
      <c r="G702">
        <v>13.6</v>
      </c>
    </row>
    <row r="703" spans="1:7" x14ac:dyDescent="0.25">
      <c r="A703">
        <v>2018</v>
      </c>
      <c r="B703">
        <v>32</v>
      </c>
      <c r="C703" s="1" t="s">
        <v>38</v>
      </c>
      <c r="D703" t="s">
        <v>16</v>
      </c>
      <c r="E703" t="s">
        <v>25</v>
      </c>
      <c r="F703" t="s">
        <v>109</v>
      </c>
      <c r="G703">
        <v>-0.6</v>
      </c>
    </row>
    <row r="704" spans="1:7" x14ac:dyDescent="0.25">
      <c r="A704">
        <v>2018</v>
      </c>
      <c r="B704">
        <v>32</v>
      </c>
      <c r="C704" s="1" t="s">
        <v>38</v>
      </c>
      <c r="D704" t="s">
        <v>21</v>
      </c>
      <c r="E704" t="s">
        <v>23</v>
      </c>
      <c r="F704" t="s">
        <v>24</v>
      </c>
      <c r="G704">
        <v>0.7</v>
      </c>
    </row>
    <row r="705" spans="1:7" x14ac:dyDescent="0.25">
      <c r="A705">
        <v>2018</v>
      </c>
      <c r="B705">
        <v>32</v>
      </c>
      <c r="C705" s="1" t="s">
        <v>38</v>
      </c>
      <c r="D705" t="s">
        <v>21</v>
      </c>
      <c r="E705" t="s">
        <v>14</v>
      </c>
      <c r="F705" t="s">
        <v>22</v>
      </c>
      <c r="G705">
        <v>5.7</v>
      </c>
    </row>
    <row r="706" spans="1:7" x14ac:dyDescent="0.25">
      <c r="A706">
        <v>2018</v>
      </c>
      <c r="B706">
        <v>32</v>
      </c>
      <c r="C706" s="1" t="s">
        <v>38</v>
      </c>
      <c r="D706" t="s">
        <v>21</v>
      </c>
      <c r="E706" t="s">
        <v>61</v>
      </c>
      <c r="F706" t="s">
        <v>62</v>
      </c>
      <c r="G706">
        <v>6.4</v>
      </c>
    </row>
    <row r="707" spans="1:7" x14ac:dyDescent="0.25">
      <c r="A707">
        <v>2018</v>
      </c>
      <c r="B707">
        <v>32</v>
      </c>
      <c r="C707" s="1" t="s">
        <v>38</v>
      </c>
      <c r="D707" t="s">
        <v>29</v>
      </c>
      <c r="E707" t="s">
        <v>14</v>
      </c>
      <c r="F707" t="s">
        <v>70</v>
      </c>
      <c r="G707">
        <v>3.4</v>
      </c>
    </row>
    <row r="708" spans="1:7" x14ac:dyDescent="0.25">
      <c r="A708">
        <v>2018</v>
      </c>
      <c r="B708">
        <v>32</v>
      </c>
      <c r="C708" s="1" t="s">
        <v>38</v>
      </c>
      <c r="D708" t="s">
        <v>29</v>
      </c>
      <c r="E708" t="s">
        <v>39</v>
      </c>
      <c r="F708" t="s">
        <v>111</v>
      </c>
      <c r="G708">
        <v>-1</v>
      </c>
    </row>
    <row r="709" spans="1:7" x14ac:dyDescent="0.25">
      <c r="A709">
        <v>2018</v>
      </c>
      <c r="B709">
        <v>32</v>
      </c>
      <c r="C709" s="1" t="s">
        <v>38</v>
      </c>
      <c r="D709" t="s">
        <v>33</v>
      </c>
      <c r="E709" t="s">
        <v>23</v>
      </c>
      <c r="F709" t="s">
        <v>112</v>
      </c>
      <c r="G709">
        <v>1</v>
      </c>
    </row>
    <row r="710" spans="1:7" x14ac:dyDescent="0.25">
      <c r="A710">
        <v>2018</v>
      </c>
      <c r="B710">
        <v>32</v>
      </c>
      <c r="C710" s="1" t="s">
        <v>41</v>
      </c>
      <c r="D710" t="s">
        <v>8</v>
      </c>
      <c r="E710" t="s">
        <v>39</v>
      </c>
      <c r="F710" t="s">
        <v>107</v>
      </c>
      <c r="G710">
        <v>-1</v>
      </c>
    </row>
    <row r="711" spans="1:7" x14ac:dyDescent="0.25">
      <c r="A711">
        <v>2018</v>
      </c>
      <c r="B711">
        <v>32</v>
      </c>
      <c r="C711" s="1" t="s">
        <v>41</v>
      </c>
      <c r="D711" t="s">
        <v>11</v>
      </c>
      <c r="E711" t="s">
        <v>39</v>
      </c>
      <c r="F711" t="s">
        <v>40</v>
      </c>
      <c r="G711">
        <v>1.3</v>
      </c>
    </row>
    <row r="712" spans="1:7" x14ac:dyDescent="0.25">
      <c r="A712">
        <v>2018</v>
      </c>
      <c r="B712">
        <v>32</v>
      </c>
      <c r="C712" s="1" t="s">
        <v>41</v>
      </c>
      <c r="D712" t="s">
        <v>11</v>
      </c>
      <c r="E712" t="s">
        <v>14</v>
      </c>
      <c r="F712" t="s">
        <v>15</v>
      </c>
      <c r="G712">
        <v>-2.9</v>
      </c>
    </row>
    <row r="713" spans="1:7" x14ac:dyDescent="0.25">
      <c r="A713">
        <v>2018</v>
      </c>
      <c r="B713">
        <v>32</v>
      </c>
      <c r="C713" s="1" t="s">
        <v>41</v>
      </c>
      <c r="D713" t="s">
        <v>11</v>
      </c>
      <c r="E713" t="s">
        <v>23</v>
      </c>
      <c r="F713" t="s">
        <v>114</v>
      </c>
      <c r="G713">
        <v>-3.8</v>
      </c>
    </row>
    <row r="714" spans="1:7" x14ac:dyDescent="0.25">
      <c r="A714">
        <v>2018</v>
      </c>
      <c r="B714">
        <v>32</v>
      </c>
      <c r="C714" s="1" t="s">
        <v>41</v>
      </c>
      <c r="D714" t="s">
        <v>21</v>
      </c>
      <c r="E714" t="s">
        <v>23</v>
      </c>
      <c r="F714" t="s">
        <v>24</v>
      </c>
      <c r="G714">
        <v>0.7</v>
      </c>
    </row>
    <row r="715" spans="1:7" x14ac:dyDescent="0.25">
      <c r="A715">
        <v>2018</v>
      </c>
      <c r="B715">
        <v>32</v>
      </c>
      <c r="C715" s="1" t="s">
        <v>41</v>
      </c>
      <c r="D715" t="s">
        <v>21</v>
      </c>
      <c r="E715" t="s">
        <v>14</v>
      </c>
      <c r="F715" t="s">
        <v>22</v>
      </c>
      <c r="G715">
        <v>5.7</v>
      </c>
    </row>
    <row r="716" spans="1:7" x14ac:dyDescent="0.25">
      <c r="A716">
        <v>2018</v>
      </c>
      <c r="B716">
        <v>32</v>
      </c>
      <c r="C716" s="1" t="s">
        <v>41</v>
      </c>
      <c r="D716" t="s">
        <v>21</v>
      </c>
      <c r="E716" t="s">
        <v>61</v>
      </c>
      <c r="F716" t="s">
        <v>62</v>
      </c>
      <c r="G716">
        <v>6.4</v>
      </c>
    </row>
    <row r="717" spans="1:7" x14ac:dyDescent="0.25">
      <c r="A717">
        <v>2018</v>
      </c>
      <c r="B717">
        <v>32</v>
      </c>
      <c r="C717" s="1" t="s">
        <v>41</v>
      </c>
      <c r="D717" t="s">
        <v>21</v>
      </c>
      <c r="E717" t="s">
        <v>48</v>
      </c>
      <c r="F717" t="s">
        <v>110</v>
      </c>
      <c r="G717">
        <v>9.9</v>
      </c>
    </row>
    <row r="718" spans="1:7" x14ac:dyDescent="0.25">
      <c r="A718">
        <v>2018</v>
      </c>
      <c r="B718">
        <v>32</v>
      </c>
      <c r="C718" s="1" t="s">
        <v>41</v>
      </c>
      <c r="D718" t="s">
        <v>21</v>
      </c>
      <c r="E718" t="s">
        <v>39</v>
      </c>
      <c r="F718" t="s">
        <v>115</v>
      </c>
      <c r="G718">
        <v>2.4</v>
      </c>
    </row>
    <row r="719" spans="1:7" x14ac:dyDescent="0.25">
      <c r="A719">
        <v>2018</v>
      </c>
      <c r="B719">
        <v>32</v>
      </c>
      <c r="C719" s="1" t="s">
        <v>41</v>
      </c>
      <c r="D719" t="s">
        <v>29</v>
      </c>
      <c r="E719" t="s">
        <v>14</v>
      </c>
      <c r="F719" t="s">
        <v>70</v>
      </c>
      <c r="G719">
        <v>3.4</v>
      </c>
    </row>
    <row r="720" spans="1:7" x14ac:dyDescent="0.25">
      <c r="A720">
        <v>2018</v>
      </c>
      <c r="B720">
        <v>32</v>
      </c>
      <c r="C720" s="1" t="s">
        <v>41</v>
      </c>
      <c r="D720" t="s">
        <v>29</v>
      </c>
      <c r="E720" t="s">
        <v>39</v>
      </c>
      <c r="F720" t="s">
        <v>111</v>
      </c>
      <c r="G720">
        <v>-1</v>
      </c>
    </row>
    <row r="721" spans="1:7" x14ac:dyDescent="0.25">
      <c r="A721">
        <v>2018</v>
      </c>
      <c r="B721">
        <v>32</v>
      </c>
      <c r="C721" s="1" t="s">
        <v>41</v>
      </c>
      <c r="D721" t="s">
        <v>33</v>
      </c>
      <c r="E721" t="s">
        <v>23</v>
      </c>
      <c r="F721" t="s">
        <v>112</v>
      </c>
      <c r="G721">
        <v>1</v>
      </c>
    </row>
    <row r="722" spans="1:7" x14ac:dyDescent="0.25">
      <c r="A722">
        <v>2018</v>
      </c>
      <c r="B722">
        <v>32</v>
      </c>
      <c r="C722" s="1" t="s">
        <v>43</v>
      </c>
      <c r="D722" t="s">
        <v>8</v>
      </c>
      <c r="E722" t="s">
        <v>39</v>
      </c>
      <c r="F722" t="s">
        <v>107</v>
      </c>
      <c r="G722">
        <v>-1</v>
      </c>
    </row>
    <row r="723" spans="1:7" x14ac:dyDescent="0.25">
      <c r="A723">
        <v>2018</v>
      </c>
      <c r="B723">
        <v>32</v>
      </c>
      <c r="C723" s="1" t="s">
        <v>43</v>
      </c>
      <c r="D723" t="s">
        <v>11</v>
      </c>
      <c r="E723" t="s">
        <v>39</v>
      </c>
      <c r="F723" t="s">
        <v>40</v>
      </c>
      <c r="G723">
        <v>1.3</v>
      </c>
    </row>
    <row r="724" spans="1:7" x14ac:dyDescent="0.25">
      <c r="A724">
        <v>2018</v>
      </c>
      <c r="B724">
        <v>32</v>
      </c>
      <c r="C724" s="1" t="s">
        <v>43</v>
      </c>
      <c r="D724" t="s">
        <v>11</v>
      </c>
      <c r="E724" t="s">
        <v>14</v>
      </c>
      <c r="F724" t="s">
        <v>15</v>
      </c>
      <c r="G724">
        <v>-2.9</v>
      </c>
    </row>
    <row r="725" spans="1:7" x14ac:dyDescent="0.25">
      <c r="A725">
        <v>2018</v>
      </c>
      <c r="B725">
        <v>32</v>
      </c>
      <c r="C725" s="1" t="s">
        <v>43</v>
      </c>
      <c r="D725" t="s">
        <v>11</v>
      </c>
      <c r="E725" t="s">
        <v>23</v>
      </c>
      <c r="F725" t="s">
        <v>114</v>
      </c>
      <c r="G725">
        <v>-3.8</v>
      </c>
    </row>
    <row r="726" spans="1:7" x14ac:dyDescent="0.25">
      <c r="A726">
        <v>2018</v>
      </c>
      <c r="B726">
        <v>32</v>
      </c>
      <c r="C726" s="1" t="s">
        <v>43</v>
      </c>
      <c r="D726" t="s">
        <v>21</v>
      </c>
      <c r="E726" t="s">
        <v>23</v>
      </c>
      <c r="F726" t="s">
        <v>24</v>
      </c>
      <c r="G726">
        <v>0.7</v>
      </c>
    </row>
    <row r="727" spans="1:7" x14ac:dyDescent="0.25">
      <c r="A727">
        <v>2018</v>
      </c>
      <c r="B727">
        <v>32</v>
      </c>
      <c r="C727" s="1" t="s">
        <v>43</v>
      </c>
      <c r="D727" t="s">
        <v>21</v>
      </c>
      <c r="E727" t="s">
        <v>14</v>
      </c>
      <c r="F727" t="s">
        <v>22</v>
      </c>
      <c r="G727">
        <v>5.7</v>
      </c>
    </row>
    <row r="728" spans="1:7" x14ac:dyDescent="0.25">
      <c r="A728">
        <v>2018</v>
      </c>
      <c r="B728">
        <v>32</v>
      </c>
      <c r="C728" s="1" t="s">
        <v>43</v>
      </c>
      <c r="D728" t="s">
        <v>21</v>
      </c>
      <c r="E728" t="s">
        <v>61</v>
      </c>
      <c r="F728" t="s">
        <v>62</v>
      </c>
      <c r="G728">
        <v>6.4</v>
      </c>
    </row>
    <row r="729" spans="1:7" x14ac:dyDescent="0.25">
      <c r="A729">
        <v>2018</v>
      </c>
      <c r="B729">
        <v>32</v>
      </c>
      <c r="C729" s="1" t="s">
        <v>43</v>
      </c>
      <c r="D729" t="s">
        <v>21</v>
      </c>
      <c r="E729" t="s">
        <v>48</v>
      </c>
      <c r="F729" t="s">
        <v>110</v>
      </c>
      <c r="G729">
        <v>9.9</v>
      </c>
    </row>
    <row r="730" spans="1:7" x14ac:dyDescent="0.25">
      <c r="A730">
        <v>2018</v>
      </c>
      <c r="B730">
        <v>32</v>
      </c>
      <c r="C730" s="1" t="s">
        <v>43</v>
      </c>
      <c r="D730" t="s">
        <v>29</v>
      </c>
      <c r="E730" t="s">
        <v>14</v>
      </c>
      <c r="F730" t="s">
        <v>70</v>
      </c>
      <c r="G730">
        <v>3.4</v>
      </c>
    </row>
    <row r="731" spans="1:7" x14ac:dyDescent="0.25">
      <c r="A731">
        <v>2018</v>
      </c>
      <c r="B731">
        <v>32</v>
      </c>
      <c r="C731" s="1" t="s">
        <v>43</v>
      </c>
      <c r="D731" t="s">
        <v>29</v>
      </c>
      <c r="E731" t="s">
        <v>39</v>
      </c>
      <c r="F731" t="s">
        <v>111</v>
      </c>
      <c r="G731">
        <v>-1</v>
      </c>
    </row>
    <row r="732" spans="1:7" x14ac:dyDescent="0.25">
      <c r="A732">
        <v>2018</v>
      </c>
      <c r="B732">
        <v>32</v>
      </c>
      <c r="C732" s="1" t="s">
        <v>43</v>
      </c>
      <c r="D732" t="s">
        <v>29</v>
      </c>
      <c r="E732" t="s">
        <v>61</v>
      </c>
      <c r="F732" t="s">
        <v>113</v>
      </c>
      <c r="G732">
        <v>1.7</v>
      </c>
    </row>
    <row r="733" spans="1:7" x14ac:dyDescent="0.25">
      <c r="A733">
        <v>2018</v>
      </c>
      <c r="B733">
        <v>32</v>
      </c>
      <c r="C733" s="1" t="s">
        <v>43</v>
      </c>
      <c r="D733" t="s">
        <v>33</v>
      </c>
      <c r="E733" t="s">
        <v>23</v>
      </c>
      <c r="F733" t="s">
        <v>112</v>
      </c>
      <c r="G733">
        <v>1</v>
      </c>
    </row>
    <row r="734" spans="1:7" x14ac:dyDescent="0.25">
      <c r="A734">
        <v>2018</v>
      </c>
      <c r="B734">
        <v>32</v>
      </c>
      <c r="C734" s="1" t="s">
        <v>44</v>
      </c>
      <c r="D734" t="s">
        <v>8</v>
      </c>
      <c r="E734" t="s">
        <v>39</v>
      </c>
      <c r="F734" t="s">
        <v>107</v>
      </c>
      <c r="G734">
        <v>-1</v>
      </c>
    </row>
    <row r="735" spans="1:7" x14ac:dyDescent="0.25">
      <c r="A735">
        <v>2018</v>
      </c>
      <c r="B735">
        <v>32</v>
      </c>
      <c r="C735" s="1" t="s">
        <v>44</v>
      </c>
      <c r="D735" t="s">
        <v>11</v>
      </c>
      <c r="E735" t="s">
        <v>39</v>
      </c>
      <c r="F735" t="s">
        <v>40</v>
      </c>
      <c r="G735">
        <v>1.3</v>
      </c>
    </row>
    <row r="736" spans="1:7" x14ac:dyDescent="0.25">
      <c r="A736">
        <v>2018</v>
      </c>
      <c r="B736">
        <v>32</v>
      </c>
      <c r="C736" s="1" t="s">
        <v>44</v>
      </c>
      <c r="D736" t="s">
        <v>11</v>
      </c>
      <c r="E736" t="s">
        <v>14</v>
      </c>
      <c r="F736" t="s">
        <v>15</v>
      </c>
      <c r="G736">
        <v>-2.9</v>
      </c>
    </row>
    <row r="737" spans="1:7" x14ac:dyDescent="0.25">
      <c r="A737">
        <v>2018</v>
      </c>
      <c r="B737">
        <v>32</v>
      </c>
      <c r="C737" s="1" t="s">
        <v>44</v>
      </c>
      <c r="D737" t="s">
        <v>16</v>
      </c>
      <c r="E737" t="s">
        <v>61</v>
      </c>
      <c r="F737" t="s">
        <v>108</v>
      </c>
      <c r="G737">
        <v>13.6</v>
      </c>
    </row>
    <row r="738" spans="1:7" x14ac:dyDescent="0.25">
      <c r="A738">
        <v>2018</v>
      </c>
      <c r="B738">
        <v>32</v>
      </c>
      <c r="C738" s="1" t="s">
        <v>44</v>
      </c>
      <c r="D738" t="s">
        <v>16</v>
      </c>
      <c r="E738" t="s">
        <v>25</v>
      </c>
      <c r="F738" t="s">
        <v>109</v>
      </c>
      <c r="G738">
        <v>-0.6</v>
      </c>
    </row>
    <row r="739" spans="1:7" x14ac:dyDescent="0.25">
      <c r="A739">
        <v>2018</v>
      </c>
      <c r="B739">
        <v>32</v>
      </c>
      <c r="C739" s="1" t="s">
        <v>44</v>
      </c>
      <c r="D739" t="s">
        <v>21</v>
      </c>
      <c r="E739" t="s">
        <v>23</v>
      </c>
      <c r="F739" t="s">
        <v>24</v>
      </c>
      <c r="G739">
        <v>0.7</v>
      </c>
    </row>
    <row r="740" spans="1:7" x14ac:dyDescent="0.25">
      <c r="A740">
        <v>2018</v>
      </c>
      <c r="B740">
        <v>32</v>
      </c>
      <c r="C740" s="1" t="s">
        <v>44</v>
      </c>
      <c r="D740" t="s">
        <v>21</v>
      </c>
      <c r="E740" t="s">
        <v>14</v>
      </c>
      <c r="F740" t="s">
        <v>22</v>
      </c>
      <c r="G740">
        <v>5.7</v>
      </c>
    </row>
    <row r="741" spans="1:7" x14ac:dyDescent="0.25">
      <c r="A741">
        <v>2018</v>
      </c>
      <c r="B741">
        <v>32</v>
      </c>
      <c r="C741" s="1" t="s">
        <v>44</v>
      </c>
      <c r="D741" t="s">
        <v>21</v>
      </c>
      <c r="E741" t="s">
        <v>61</v>
      </c>
      <c r="F741" t="s">
        <v>62</v>
      </c>
      <c r="G741">
        <v>6.4</v>
      </c>
    </row>
    <row r="742" spans="1:7" x14ac:dyDescent="0.25">
      <c r="A742">
        <v>2018</v>
      </c>
      <c r="B742">
        <v>32</v>
      </c>
      <c r="C742" s="1" t="s">
        <v>44</v>
      </c>
      <c r="D742" t="s">
        <v>21</v>
      </c>
      <c r="E742" t="s">
        <v>48</v>
      </c>
      <c r="F742" t="s">
        <v>110</v>
      </c>
      <c r="G742">
        <v>9.9</v>
      </c>
    </row>
    <row r="743" spans="1:7" x14ac:dyDescent="0.25">
      <c r="A743">
        <v>2018</v>
      </c>
      <c r="B743">
        <v>32</v>
      </c>
      <c r="C743" s="1" t="s">
        <v>44</v>
      </c>
      <c r="D743" t="s">
        <v>21</v>
      </c>
      <c r="E743" t="s">
        <v>39</v>
      </c>
      <c r="F743" t="s">
        <v>115</v>
      </c>
      <c r="G743">
        <v>2.4</v>
      </c>
    </row>
    <row r="744" spans="1:7" x14ac:dyDescent="0.25">
      <c r="A744">
        <v>2018</v>
      </c>
      <c r="B744">
        <v>32</v>
      </c>
      <c r="C744" s="1" t="s">
        <v>44</v>
      </c>
      <c r="D744" t="s">
        <v>29</v>
      </c>
      <c r="E744" t="s">
        <v>14</v>
      </c>
      <c r="F744" t="s">
        <v>70</v>
      </c>
      <c r="G744">
        <v>3.4</v>
      </c>
    </row>
    <row r="745" spans="1:7" x14ac:dyDescent="0.25">
      <c r="A745">
        <v>2018</v>
      </c>
      <c r="B745">
        <v>32</v>
      </c>
      <c r="C745" s="1" t="s">
        <v>44</v>
      </c>
      <c r="D745" t="s">
        <v>33</v>
      </c>
      <c r="E745" t="s">
        <v>23</v>
      </c>
      <c r="F745" t="s">
        <v>112</v>
      </c>
      <c r="G745">
        <v>1</v>
      </c>
    </row>
    <row r="746" spans="1:7" x14ac:dyDescent="0.25">
      <c r="A746">
        <v>2018</v>
      </c>
      <c r="B746">
        <v>32</v>
      </c>
      <c r="C746" s="1" t="s">
        <v>45</v>
      </c>
      <c r="D746" t="s">
        <v>8</v>
      </c>
      <c r="E746" t="s">
        <v>39</v>
      </c>
      <c r="F746" t="s">
        <v>107</v>
      </c>
      <c r="G746">
        <v>-1</v>
      </c>
    </row>
    <row r="747" spans="1:7" x14ac:dyDescent="0.25">
      <c r="A747">
        <v>2018</v>
      </c>
      <c r="B747">
        <v>32</v>
      </c>
      <c r="C747" s="1" t="s">
        <v>45</v>
      </c>
      <c r="D747" t="s">
        <v>11</v>
      </c>
      <c r="E747" t="s">
        <v>39</v>
      </c>
      <c r="F747" t="s">
        <v>40</v>
      </c>
      <c r="G747">
        <v>1.3</v>
      </c>
    </row>
    <row r="748" spans="1:7" x14ac:dyDescent="0.25">
      <c r="A748">
        <v>2018</v>
      </c>
      <c r="B748">
        <v>32</v>
      </c>
      <c r="C748" s="1" t="s">
        <v>45</v>
      </c>
      <c r="D748" t="s">
        <v>11</v>
      </c>
      <c r="E748" t="s">
        <v>14</v>
      </c>
      <c r="F748" t="s">
        <v>15</v>
      </c>
      <c r="G748">
        <v>-2.9</v>
      </c>
    </row>
    <row r="749" spans="1:7" x14ac:dyDescent="0.25">
      <c r="A749">
        <v>2018</v>
      </c>
      <c r="B749">
        <v>32</v>
      </c>
      <c r="C749" s="1" t="s">
        <v>45</v>
      </c>
      <c r="D749" t="s">
        <v>11</v>
      </c>
      <c r="E749" t="s">
        <v>23</v>
      </c>
      <c r="F749" t="s">
        <v>114</v>
      </c>
      <c r="G749">
        <v>-3.8</v>
      </c>
    </row>
    <row r="750" spans="1:7" x14ac:dyDescent="0.25">
      <c r="A750">
        <v>2018</v>
      </c>
      <c r="B750">
        <v>32</v>
      </c>
      <c r="C750" s="1" t="s">
        <v>45</v>
      </c>
      <c r="D750" t="s">
        <v>16</v>
      </c>
      <c r="E750" t="s">
        <v>61</v>
      </c>
      <c r="F750" t="s">
        <v>108</v>
      </c>
      <c r="G750">
        <v>13.6</v>
      </c>
    </row>
    <row r="751" spans="1:7" x14ac:dyDescent="0.25">
      <c r="A751">
        <v>2018</v>
      </c>
      <c r="B751">
        <v>32</v>
      </c>
      <c r="C751" s="1" t="s">
        <v>45</v>
      </c>
      <c r="D751" t="s">
        <v>16</v>
      </c>
      <c r="E751" t="s">
        <v>25</v>
      </c>
      <c r="F751" t="s">
        <v>109</v>
      </c>
      <c r="G751">
        <v>-0.6</v>
      </c>
    </row>
    <row r="752" spans="1:7" x14ac:dyDescent="0.25">
      <c r="A752">
        <v>2018</v>
      </c>
      <c r="B752">
        <v>32</v>
      </c>
      <c r="C752" s="1" t="s">
        <v>45</v>
      </c>
      <c r="D752" t="s">
        <v>21</v>
      </c>
      <c r="E752" t="s">
        <v>23</v>
      </c>
      <c r="F752" t="s">
        <v>24</v>
      </c>
      <c r="G752">
        <v>0.7</v>
      </c>
    </row>
    <row r="753" spans="1:7" x14ac:dyDescent="0.25">
      <c r="A753">
        <v>2018</v>
      </c>
      <c r="B753">
        <v>32</v>
      </c>
      <c r="C753" s="1" t="s">
        <v>45</v>
      </c>
      <c r="D753" t="s">
        <v>21</v>
      </c>
      <c r="E753" t="s">
        <v>14</v>
      </c>
      <c r="F753" t="s">
        <v>22</v>
      </c>
      <c r="G753">
        <v>5.7</v>
      </c>
    </row>
    <row r="754" spans="1:7" x14ac:dyDescent="0.25">
      <c r="A754">
        <v>2018</v>
      </c>
      <c r="B754">
        <v>32</v>
      </c>
      <c r="C754" s="1" t="s">
        <v>45</v>
      </c>
      <c r="D754" t="s">
        <v>21</v>
      </c>
      <c r="E754" t="s">
        <v>61</v>
      </c>
      <c r="F754" t="s">
        <v>62</v>
      </c>
      <c r="G754">
        <v>6.4</v>
      </c>
    </row>
    <row r="755" spans="1:7" x14ac:dyDescent="0.25">
      <c r="A755">
        <v>2018</v>
      </c>
      <c r="B755">
        <v>32</v>
      </c>
      <c r="C755" s="1" t="s">
        <v>45</v>
      </c>
      <c r="D755" t="s">
        <v>21</v>
      </c>
      <c r="E755" t="s">
        <v>48</v>
      </c>
      <c r="F755" t="s">
        <v>110</v>
      </c>
      <c r="G755">
        <v>9.9</v>
      </c>
    </row>
    <row r="756" spans="1:7" x14ac:dyDescent="0.25">
      <c r="A756">
        <v>2018</v>
      </c>
      <c r="B756">
        <v>32</v>
      </c>
      <c r="C756" s="1" t="s">
        <v>45</v>
      </c>
      <c r="D756" t="s">
        <v>29</v>
      </c>
      <c r="E756" t="s">
        <v>14</v>
      </c>
      <c r="F756" t="s">
        <v>70</v>
      </c>
      <c r="G756">
        <v>3.4</v>
      </c>
    </row>
    <row r="757" spans="1:7" x14ac:dyDescent="0.25">
      <c r="A757">
        <v>2018</v>
      </c>
      <c r="B757">
        <v>32</v>
      </c>
      <c r="C757" s="1" t="s">
        <v>45</v>
      </c>
      <c r="D757" t="s">
        <v>33</v>
      </c>
      <c r="E757" t="s">
        <v>23</v>
      </c>
      <c r="F757" t="s">
        <v>112</v>
      </c>
      <c r="G757">
        <v>1</v>
      </c>
    </row>
    <row r="758" spans="1:7" x14ac:dyDescent="0.25">
      <c r="A758">
        <v>2018</v>
      </c>
      <c r="B758">
        <v>36</v>
      </c>
      <c r="C758" s="1" t="s">
        <v>7</v>
      </c>
      <c r="D758" t="s">
        <v>8</v>
      </c>
      <c r="E758" t="s">
        <v>39</v>
      </c>
      <c r="F758" t="s">
        <v>107</v>
      </c>
      <c r="G758">
        <v>5</v>
      </c>
    </row>
    <row r="759" spans="1:7" x14ac:dyDescent="0.25">
      <c r="A759">
        <v>2018</v>
      </c>
      <c r="B759">
        <v>36</v>
      </c>
      <c r="C759" s="1" t="s">
        <v>7</v>
      </c>
      <c r="D759" t="s">
        <v>11</v>
      </c>
      <c r="E759" t="s">
        <v>14</v>
      </c>
      <c r="F759" t="s">
        <v>15</v>
      </c>
      <c r="G759">
        <v>5.7</v>
      </c>
    </row>
    <row r="760" spans="1:7" x14ac:dyDescent="0.25">
      <c r="A760">
        <v>2018</v>
      </c>
      <c r="B760">
        <v>36</v>
      </c>
      <c r="C760" s="1" t="s">
        <v>7</v>
      </c>
      <c r="D760" t="s">
        <v>11</v>
      </c>
      <c r="E760" t="s">
        <v>61</v>
      </c>
      <c r="F760" t="s">
        <v>116</v>
      </c>
      <c r="G760">
        <v>7.9</v>
      </c>
    </row>
    <row r="761" spans="1:7" x14ac:dyDescent="0.25">
      <c r="A761">
        <v>2018</v>
      </c>
      <c r="B761">
        <v>36</v>
      </c>
      <c r="C761" s="1" t="s">
        <v>7</v>
      </c>
      <c r="D761" t="s">
        <v>16</v>
      </c>
      <c r="E761" t="s">
        <v>39</v>
      </c>
      <c r="F761" t="s">
        <v>117</v>
      </c>
      <c r="G761">
        <v>5.4</v>
      </c>
    </row>
    <row r="762" spans="1:7" x14ac:dyDescent="0.25">
      <c r="A762">
        <v>2018</v>
      </c>
      <c r="B762">
        <v>36</v>
      </c>
      <c r="C762" s="1" t="s">
        <v>7</v>
      </c>
      <c r="D762" t="s">
        <v>16</v>
      </c>
      <c r="E762" t="s">
        <v>9</v>
      </c>
      <c r="F762" t="s">
        <v>118</v>
      </c>
      <c r="G762">
        <v>3.2</v>
      </c>
    </row>
    <row r="763" spans="1:7" x14ac:dyDescent="0.25">
      <c r="A763">
        <v>2018</v>
      </c>
      <c r="B763">
        <v>36</v>
      </c>
      <c r="C763" s="1" t="s">
        <v>7</v>
      </c>
      <c r="D763" t="s">
        <v>21</v>
      </c>
      <c r="E763" t="s">
        <v>39</v>
      </c>
      <c r="F763" t="s">
        <v>42</v>
      </c>
      <c r="G763">
        <v>5.8</v>
      </c>
    </row>
    <row r="764" spans="1:7" x14ac:dyDescent="0.25">
      <c r="A764">
        <v>2018</v>
      </c>
      <c r="B764">
        <v>36</v>
      </c>
      <c r="C764" s="1" t="s">
        <v>7</v>
      </c>
      <c r="D764" t="s">
        <v>21</v>
      </c>
      <c r="E764" t="s">
        <v>12</v>
      </c>
      <c r="F764" t="s">
        <v>119</v>
      </c>
      <c r="G764">
        <v>8.8000000000000007</v>
      </c>
    </row>
    <row r="765" spans="1:7" x14ac:dyDescent="0.25">
      <c r="A765">
        <v>2018</v>
      </c>
      <c r="B765">
        <v>36</v>
      </c>
      <c r="C765" s="1" t="s">
        <v>7</v>
      </c>
      <c r="D765" t="s">
        <v>21</v>
      </c>
      <c r="E765" t="s">
        <v>12</v>
      </c>
      <c r="F765" t="s">
        <v>96</v>
      </c>
      <c r="G765">
        <v>-0.8</v>
      </c>
    </row>
    <row r="766" spans="1:7" x14ac:dyDescent="0.25">
      <c r="A766">
        <v>2018</v>
      </c>
      <c r="B766">
        <v>36</v>
      </c>
      <c r="C766" s="1" t="s">
        <v>7</v>
      </c>
      <c r="D766" t="s">
        <v>21</v>
      </c>
      <c r="E766" t="s">
        <v>53</v>
      </c>
      <c r="F766" t="s">
        <v>120</v>
      </c>
      <c r="G766">
        <v>9.3000000000000007</v>
      </c>
    </row>
    <row r="767" spans="1:7" x14ac:dyDescent="0.25">
      <c r="A767">
        <v>2018</v>
      </c>
      <c r="B767">
        <v>36</v>
      </c>
      <c r="C767" s="1" t="s">
        <v>7</v>
      </c>
      <c r="D767" t="s">
        <v>29</v>
      </c>
      <c r="E767" t="s">
        <v>39</v>
      </c>
      <c r="F767" t="s">
        <v>81</v>
      </c>
      <c r="G767">
        <v>19.899999999999999</v>
      </c>
    </row>
    <row r="768" spans="1:7" x14ac:dyDescent="0.25">
      <c r="A768">
        <v>2018</v>
      </c>
      <c r="B768">
        <v>36</v>
      </c>
      <c r="C768" s="1" t="s">
        <v>7</v>
      </c>
      <c r="D768" t="s">
        <v>29</v>
      </c>
      <c r="E768" t="s">
        <v>121</v>
      </c>
      <c r="F768" t="s">
        <v>122</v>
      </c>
      <c r="G768">
        <v>21.2</v>
      </c>
    </row>
    <row r="769" spans="1:7" x14ac:dyDescent="0.25">
      <c r="A769">
        <v>2018</v>
      </c>
      <c r="B769">
        <v>36</v>
      </c>
      <c r="C769" s="1" t="s">
        <v>7</v>
      </c>
      <c r="D769" t="s">
        <v>33</v>
      </c>
      <c r="E769" t="s">
        <v>39</v>
      </c>
      <c r="F769" t="s">
        <v>123</v>
      </c>
      <c r="G769">
        <v>10.25</v>
      </c>
    </row>
    <row r="770" spans="1:7" x14ac:dyDescent="0.25">
      <c r="A770">
        <v>2018</v>
      </c>
      <c r="B770">
        <v>36</v>
      </c>
      <c r="C770" s="1" t="s">
        <v>35</v>
      </c>
      <c r="D770" t="s">
        <v>8</v>
      </c>
      <c r="E770" t="s">
        <v>39</v>
      </c>
      <c r="F770" t="s">
        <v>107</v>
      </c>
      <c r="G770">
        <v>5</v>
      </c>
    </row>
    <row r="771" spans="1:7" x14ac:dyDescent="0.25">
      <c r="A771">
        <v>2018</v>
      </c>
      <c r="B771">
        <v>36</v>
      </c>
      <c r="C771" s="1" t="s">
        <v>35</v>
      </c>
      <c r="D771" t="s">
        <v>11</v>
      </c>
      <c r="E771" t="s">
        <v>14</v>
      </c>
      <c r="F771" t="s">
        <v>15</v>
      </c>
      <c r="G771">
        <v>5.7</v>
      </c>
    </row>
    <row r="772" spans="1:7" x14ac:dyDescent="0.25">
      <c r="A772">
        <v>2018</v>
      </c>
      <c r="B772">
        <v>36</v>
      </c>
      <c r="C772" s="1" t="s">
        <v>35</v>
      </c>
      <c r="D772" t="s">
        <v>11</v>
      </c>
      <c r="E772" t="s">
        <v>61</v>
      </c>
      <c r="F772" t="s">
        <v>116</v>
      </c>
      <c r="G772">
        <v>7.9</v>
      </c>
    </row>
    <row r="773" spans="1:7" x14ac:dyDescent="0.25">
      <c r="A773">
        <v>2018</v>
      </c>
      <c r="B773">
        <v>36</v>
      </c>
      <c r="C773" s="1" t="s">
        <v>35</v>
      </c>
      <c r="D773" t="s">
        <v>16</v>
      </c>
      <c r="E773" t="s">
        <v>39</v>
      </c>
      <c r="F773" t="s">
        <v>117</v>
      </c>
      <c r="G773">
        <v>5.4</v>
      </c>
    </row>
    <row r="774" spans="1:7" x14ac:dyDescent="0.25">
      <c r="A774">
        <v>2018</v>
      </c>
      <c r="B774">
        <v>36</v>
      </c>
      <c r="C774" s="1" t="s">
        <v>35</v>
      </c>
      <c r="D774" t="s">
        <v>16</v>
      </c>
      <c r="E774" t="s">
        <v>9</v>
      </c>
      <c r="F774" t="s">
        <v>118</v>
      </c>
      <c r="G774">
        <v>3.2</v>
      </c>
    </row>
    <row r="775" spans="1:7" x14ac:dyDescent="0.25">
      <c r="A775">
        <v>2018</v>
      </c>
      <c r="B775">
        <v>36</v>
      </c>
      <c r="C775" s="1" t="s">
        <v>35</v>
      </c>
      <c r="D775" t="s">
        <v>21</v>
      </c>
      <c r="E775" t="s">
        <v>39</v>
      </c>
      <c r="F775" t="s">
        <v>42</v>
      </c>
      <c r="G775">
        <v>5.8</v>
      </c>
    </row>
    <row r="776" spans="1:7" x14ac:dyDescent="0.25">
      <c r="A776">
        <v>2018</v>
      </c>
      <c r="B776">
        <v>36</v>
      </c>
      <c r="C776" s="1" t="s">
        <v>35</v>
      </c>
      <c r="D776" t="s">
        <v>21</v>
      </c>
      <c r="E776" t="s">
        <v>12</v>
      </c>
      <c r="F776" t="s">
        <v>119</v>
      </c>
      <c r="G776">
        <v>8.8000000000000007</v>
      </c>
    </row>
    <row r="777" spans="1:7" x14ac:dyDescent="0.25">
      <c r="A777">
        <v>2018</v>
      </c>
      <c r="B777">
        <v>36</v>
      </c>
      <c r="C777" s="1" t="s">
        <v>35</v>
      </c>
      <c r="D777" t="s">
        <v>21</v>
      </c>
      <c r="E777" t="s">
        <v>12</v>
      </c>
      <c r="F777" t="s">
        <v>96</v>
      </c>
      <c r="G777">
        <v>-0.8</v>
      </c>
    </row>
    <row r="778" spans="1:7" x14ac:dyDescent="0.25">
      <c r="A778">
        <v>2018</v>
      </c>
      <c r="B778">
        <v>36</v>
      </c>
      <c r="C778" s="1" t="s">
        <v>35</v>
      </c>
      <c r="D778" t="s">
        <v>29</v>
      </c>
      <c r="E778" t="s">
        <v>39</v>
      </c>
      <c r="F778" t="s">
        <v>81</v>
      </c>
      <c r="G778">
        <v>19.899999999999999</v>
      </c>
    </row>
    <row r="779" spans="1:7" x14ac:dyDescent="0.25">
      <c r="A779">
        <v>2018</v>
      </c>
      <c r="B779">
        <v>36</v>
      </c>
      <c r="C779" s="1" t="s">
        <v>35</v>
      </c>
      <c r="D779" t="s">
        <v>29</v>
      </c>
      <c r="E779" t="s">
        <v>121</v>
      </c>
      <c r="F779" t="s">
        <v>122</v>
      </c>
      <c r="G779">
        <v>21.2</v>
      </c>
    </row>
    <row r="780" spans="1:7" x14ac:dyDescent="0.25">
      <c r="A780">
        <v>2018</v>
      </c>
      <c r="B780">
        <v>36</v>
      </c>
      <c r="C780" s="1" t="s">
        <v>35</v>
      </c>
      <c r="D780" t="s">
        <v>29</v>
      </c>
      <c r="E780" t="s">
        <v>19</v>
      </c>
      <c r="F780" t="s">
        <v>99</v>
      </c>
      <c r="G780">
        <v>3.4</v>
      </c>
    </row>
    <row r="781" spans="1:7" x14ac:dyDescent="0.25">
      <c r="A781">
        <v>2018</v>
      </c>
      <c r="B781">
        <v>36</v>
      </c>
      <c r="C781" s="1" t="s">
        <v>35</v>
      </c>
      <c r="D781" t="s">
        <v>33</v>
      </c>
      <c r="E781" t="s">
        <v>39</v>
      </c>
      <c r="F781" t="s">
        <v>123</v>
      </c>
      <c r="G781">
        <v>10.25</v>
      </c>
    </row>
    <row r="782" spans="1:7" x14ac:dyDescent="0.25">
      <c r="A782">
        <v>2018</v>
      </c>
      <c r="B782">
        <v>36</v>
      </c>
      <c r="C782" s="1" t="s">
        <v>38</v>
      </c>
      <c r="D782" t="s">
        <v>8</v>
      </c>
      <c r="E782" t="s">
        <v>39</v>
      </c>
      <c r="F782" t="s">
        <v>107</v>
      </c>
      <c r="G782">
        <v>5</v>
      </c>
    </row>
    <row r="783" spans="1:7" x14ac:dyDescent="0.25">
      <c r="A783">
        <v>2018</v>
      </c>
      <c r="B783">
        <v>36</v>
      </c>
      <c r="C783" s="1" t="s">
        <v>38</v>
      </c>
      <c r="D783" t="s">
        <v>11</v>
      </c>
      <c r="E783" t="s">
        <v>14</v>
      </c>
      <c r="F783" t="s">
        <v>15</v>
      </c>
      <c r="G783">
        <v>5.7</v>
      </c>
    </row>
    <row r="784" spans="1:7" x14ac:dyDescent="0.25">
      <c r="A784">
        <v>2018</v>
      </c>
      <c r="B784">
        <v>36</v>
      </c>
      <c r="C784" s="1" t="s">
        <v>38</v>
      </c>
      <c r="D784" t="s">
        <v>11</v>
      </c>
      <c r="E784" t="s">
        <v>61</v>
      </c>
      <c r="F784" t="s">
        <v>116</v>
      </c>
      <c r="G784">
        <v>7.9</v>
      </c>
    </row>
    <row r="785" spans="1:7" x14ac:dyDescent="0.25">
      <c r="A785">
        <v>2018</v>
      </c>
      <c r="B785">
        <v>36</v>
      </c>
      <c r="C785" s="1" t="s">
        <v>38</v>
      </c>
      <c r="D785" t="s">
        <v>11</v>
      </c>
      <c r="E785" t="s">
        <v>39</v>
      </c>
      <c r="F785" t="s">
        <v>84</v>
      </c>
      <c r="G785">
        <v>6.2</v>
      </c>
    </row>
    <row r="786" spans="1:7" x14ac:dyDescent="0.25">
      <c r="A786">
        <v>2018</v>
      </c>
      <c r="B786">
        <v>36</v>
      </c>
      <c r="C786" s="1" t="s">
        <v>38</v>
      </c>
      <c r="D786" t="s">
        <v>16</v>
      </c>
      <c r="E786" t="s">
        <v>39</v>
      </c>
      <c r="F786" t="s">
        <v>117</v>
      </c>
      <c r="G786">
        <v>5.4</v>
      </c>
    </row>
    <row r="787" spans="1:7" x14ac:dyDescent="0.25">
      <c r="A787">
        <v>2018</v>
      </c>
      <c r="B787">
        <v>36</v>
      </c>
      <c r="C787" s="1" t="s">
        <v>38</v>
      </c>
      <c r="D787" t="s">
        <v>16</v>
      </c>
      <c r="E787" t="s">
        <v>9</v>
      </c>
      <c r="F787" t="s">
        <v>118</v>
      </c>
      <c r="G787">
        <v>3.2</v>
      </c>
    </row>
    <row r="788" spans="1:7" x14ac:dyDescent="0.25">
      <c r="A788">
        <v>2018</v>
      </c>
      <c r="B788">
        <v>36</v>
      </c>
      <c r="C788" s="1" t="s">
        <v>38</v>
      </c>
      <c r="D788" t="s">
        <v>21</v>
      </c>
      <c r="E788" t="s">
        <v>39</v>
      </c>
      <c r="F788" t="s">
        <v>42</v>
      </c>
      <c r="G788">
        <v>5.8</v>
      </c>
    </row>
    <row r="789" spans="1:7" x14ac:dyDescent="0.25">
      <c r="A789">
        <v>2018</v>
      </c>
      <c r="B789">
        <v>36</v>
      </c>
      <c r="C789" s="1" t="s">
        <v>38</v>
      </c>
      <c r="D789" t="s">
        <v>21</v>
      </c>
      <c r="E789" t="s">
        <v>12</v>
      </c>
      <c r="F789" t="s">
        <v>119</v>
      </c>
      <c r="G789">
        <v>8.8000000000000007</v>
      </c>
    </row>
    <row r="790" spans="1:7" x14ac:dyDescent="0.25">
      <c r="A790">
        <v>2018</v>
      </c>
      <c r="B790">
        <v>36</v>
      </c>
      <c r="C790" s="1" t="s">
        <v>38</v>
      </c>
      <c r="D790" t="s">
        <v>21</v>
      </c>
      <c r="E790" t="s">
        <v>12</v>
      </c>
      <c r="F790" t="s">
        <v>96</v>
      </c>
      <c r="G790">
        <v>-0.8</v>
      </c>
    </row>
    <row r="791" spans="1:7" x14ac:dyDescent="0.25">
      <c r="A791">
        <v>2018</v>
      </c>
      <c r="B791">
        <v>36</v>
      </c>
      <c r="C791" s="1" t="s">
        <v>38</v>
      </c>
      <c r="D791" t="s">
        <v>29</v>
      </c>
      <c r="E791" t="s">
        <v>39</v>
      </c>
      <c r="F791" t="s">
        <v>81</v>
      </c>
      <c r="G791">
        <v>19.899999999999999</v>
      </c>
    </row>
    <row r="792" spans="1:7" x14ac:dyDescent="0.25">
      <c r="A792">
        <v>2018</v>
      </c>
      <c r="B792">
        <v>36</v>
      </c>
      <c r="C792" s="1" t="s">
        <v>38</v>
      </c>
      <c r="D792" t="s">
        <v>29</v>
      </c>
      <c r="E792" t="s">
        <v>121</v>
      </c>
      <c r="F792" t="s">
        <v>122</v>
      </c>
      <c r="G792">
        <v>21.2</v>
      </c>
    </row>
    <row r="793" spans="1:7" x14ac:dyDescent="0.25">
      <c r="A793">
        <v>2018</v>
      </c>
      <c r="B793">
        <v>36</v>
      </c>
      <c r="C793" s="1" t="s">
        <v>38</v>
      </c>
      <c r="D793" t="s">
        <v>33</v>
      </c>
      <c r="E793" t="s">
        <v>39</v>
      </c>
      <c r="F793" t="s">
        <v>123</v>
      </c>
      <c r="G793">
        <v>10.25</v>
      </c>
    </row>
    <row r="794" spans="1:7" x14ac:dyDescent="0.25">
      <c r="A794">
        <v>2018</v>
      </c>
      <c r="B794">
        <v>36</v>
      </c>
      <c r="C794" s="1" t="s">
        <v>41</v>
      </c>
      <c r="D794" t="s">
        <v>8</v>
      </c>
      <c r="E794" t="s">
        <v>39</v>
      </c>
      <c r="F794" t="s">
        <v>107</v>
      </c>
      <c r="G794">
        <v>5</v>
      </c>
    </row>
    <row r="795" spans="1:7" x14ac:dyDescent="0.25">
      <c r="A795">
        <v>2018</v>
      </c>
      <c r="B795">
        <v>36</v>
      </c>
      <c r="C795" s="1" t="s">
        <v>41</v>
      </c>
      <c r="D795" t="s">
        <v>11</v>
      </c>
      <c r="E795" t="s">
        <v>14</v>
      </c>
      <c r="F795" t="s">
        <v>15</v>
      </c>
      <c r="G795">
        <v>5.7</v>
      </c>
    </row>
    <row r="796" spans="1:7" x14ac:dyDescent="0.25">
      <c r="A796">
        <v>2018</v>
      </c>
      <c r="B796">
        <v>36</v>
      </c>
      <c r="C796" s="1" t="s">
        <v>41</v>
      </c>
      <c r="D796" t="s">
        <v>11</v>
      </c>
      <c r="E796" t="s">
        <v>61</v>
      </c>
      <c r="F796" t="s">
        <v>116</v>
      </c>
      <c r="G796">
        <v>7.9</v>
      </c>
    </row>
    <row r="797" spans="1:7" x14ac:dyDescent="0.25">
      <c r="A797">
        <v>2018</v>
      </c>
      <c r="B797">
        <v>36</v>
      </c>
      <c r="C797" s="1" t="s">
        <v>41</v>
      </c>
      <c r="D797" t="s">
        <v>11</v>
      </c>
      <c r="E797" t="s">
        <v>39</v>
      </c>
      <c r="F797" t="s">
        <v>84</v>
      </c>
      <c r="G797">
        <v>6.2</v>
      </c>
    </row>
    <row r="798" spans="1:7" x14ac:dyDescent="0.25">
      <c r="A798">
        <v>2018</v>
      </c>
      <c r="B798">
        <v>36</v>
      </c>
      <c r="C798" s="1" t="s">
        <v>41</v>
      </c>
      <c r="D798" t="s">
        <v>21</v>
      </c>
      <c r="E798" t="s">
        <v>39</v>
      </c>
      <c r="F798" t="s">
        <v>42</v>
      </c>
      <c r="G798">
        <v>5.8</v>
      </c>
    </row>
    <row r="799" spans="1:7" x14ac:dyDescent="0.25">
      <c r="A799">
        <v>2018</v>
      </c>
      <c r="B799">
        <v>36</v>
      </c>
      <c r="C799" s="1" t="s">
        <v>41</v>
      </c>
      <c r="D799" t="s">
        <v>21</v>
      </c>
      <c r="E799" t="s">
        <v>12</v>
      </c>
      <c r="F799" t="s">
        <v>119</v>
      </c>
      <c r="G799">
        <v>8.8000000000000007</v>
      </c>
    </row>
    <row r="800" spans="1:7" x14ac:dyDescent="0.25">
      <c r="A800">
        <v>2018</v>
      </c>
      <c r="B800">
        <v>36</v>
      </c>
      <c r="C800" s="1" t="s">
        <v>41</v>
      </c>
      <c r="D800" t="s">
        <v>21</v>
      </c>
      <c r="E800" t="s">
        <v>12</v>
      </c>
      <c r="F800" t="s">
        <v>96</v>
      </c>
      <c r="G800">
        <v>-0.8</v>
      </c>
    </row>
    <row r="801" spans="1:7" x14ac:dyDescent="0.25">
      <c r="A801">
        <v>2018</v>
      </c>
      <c r="B801">
        <v>36</v>
      </c>
      <c r="C801" s="1" t="s">
        <v>41</v>
      </c>
      <c r="D801" t="s">
        <v>21</v>
      </c>
      <c r="E801" t="s">
        <v>53</v>
      </c>
      <c r="F801" t="s">
        <v>120</v>
      </c>
      <c r="G801">
        <v>9.3000000000000007</v>
      </c>
    </row>
    <row r="802" spans="1:7" x14ac:dyDescent="0.25">
      <c r="A802">
        <v>2018</v>
      </c>
      <c r="B802">
        <v>36</v>
      </c>
      <c r="C802" s="1" t="s">
        <v>41</v>
      </c>
      <c r="D802" t="s">
        <v>21</v>
      </c>
      <c r="E802" t="s">
        <v>14</v>
      </c>
      <c r="F802" t="s">
        <v>22</v>
      </c>
      <c r="G802">
        <v>4.8</v>
      </c>
    </row>
    <row r="803" spans="1:7" x14ac:dyDescent="0.25">
      <c r="A803">
        <v>2018</v>
      </c>
      <c r="B803">
        <v>36</v>
      </c>
      <c r="C803" s="1" t="s">
        <v>41</v>
      </c>
      <c r="D803" t="s">
        <v>29</v>
      </c>
      <c r="E803" t="s">
        <v>39</v>
      </c>
      <c r="F803" t="s">
        <v>81</v>
      </c>
      <c r="G803">
        <v>19.899999999999999</v>
      </c>
    </row>
    <row r="804" spans="1:7" x14ac:dyDescent="0.25">
      <c r="A804">
        <v>2018</v>
      </c>
      <c r="B804">
        <v>36</v>
      </c>
      <c r="C804" s="1" t="s">
        <v>41</v>
      </c>
      <c r="D804" t="s">
        <v>29</v>
      </c>
      <c r="E804" t="s">
        <v>121</v>
      </c>
      <c r="F804" t="s">
        <v>122</v>
      </c>
      <c r="G804">
        <v>21.2</v>
      </c>
    </row>
    <row r="805" spans="1:7" x14ac:dyDescent="0.25">
      <c r="A805">
        <v>2018</v>
      </c>
      <c r="B805">
        <v>36</v>
      </c>
      <c r="C805" s="1" t="s">
        <v>41</v>
      </c>
      <c r="D805" t="s">
        <v>33</v>
      </c>
      <c r="E805" t="s">
        <v>39</v>
      </c>
      <c r="F805" t="s">
        <v>123</v>
      </c>
      <c r="G805">
        <v>10.25</v>
      </c>
    </row>
    <row r="806" spans="1:7" x14ac:dyDescent="0.25">
      <c r="A806">
        <v>2018</v>
      </c>
      <c r="B806">
        <v>36</v>
      </c>
      <c r="C806" s="1" t="s">
        <v>43</v>
      </c>
      <c r="D806" t="s">
        <v>8</v>
      </c>
      <c r="E806" t="s">
        <v>39</v>
      </c>
      <c r="F806" t="s">
        <v>107</v>
      </c>
      <c r="G806">
        <v>5</v>
      </c>
    </row>
    <row r="807" spans="1:7" x14ac:dyDescent="0.25">
      <c r="A807">
        <v>2018</v>
      </c>
      <c r="B807">
        <v>36</v>
      </c>
      <c r="C807" s="1" t="s">
        <v>43</v>
      </c>
      <c r="D807" t="s">
        <v>11</v>
      </c>
      <c r="E807" t="s">
        <v>14</v>
      </c>
      <c r="F807" t="s">
        <v>15</v>
      </c>
      <c r="G807">
        <v>5.7</v>
      </c>
    </row>
    <row r="808" spans="1:7" x14ac:dyDescent="0.25">
      <c r="A808">
        <v>2018</v>
      </c>
      <c r="B808">
        <v>36</v>
      </c>
      <c r="C808" s="1" t="s">
        <v>43</v>
      </c>
      <c r="D808" t="s">
        <v>11</v>
      </c>
      <c r="E808" t="s">
        <v>61</v>
      </c>
      <c r="F808" t="s">
        <v>116</v>
      </c>
      <c r="G808">
        <v>7.9</v>
      </c>
    </row>
    <row r="809" spans="1:7" x14ac:dyDescent="0.25">
      <c r="A809">
        <v>2018</v>
      </c>
      <c r="B809">
        <v>36</v>
      </c>
      <c r="C809" s="1" t="s">
        <v>43</v>
      </c>
      <c r="D809" t="s">
        <v>11</v>
      </c>
      <c r="E809" t="s">
        <v>39</v>
      </c>
      <c r="F809" t="s">
        <v>84</v>
      </c>
      <c r="G809">
        <v>6.2</v>
      </c>
    </row>
    <row r="810" spans="1:7" x14ac:dyDescent="0.25">
      <c r="A810">
        <v>2018</v>
      </c>
      <c r="B810">
        <v>36</v>
      </c>
      <c r="C810" s="1" t="s">
        <v>43</v>
      </c>
      <c r="D810" t="s">
        <v>21</v>
      </c>
      <c r="E810" t="s">
        <v>39</v>
      </c>
      <c r="F810" t="s">
        <v>42</v>
      </c>
      <c r="G810">
        <v>5.8</v>
      </c>
    </row>
    <row r="811" spans="1:7" x14ac:dyDescent="0.25">
      <c r="A811">
        <v>2018</v>
      </c>
      <c r="B811">
        <v>36</v>
      </c>
      <c r="C811" s="1" t="s">
        <v>43</v>
      </c>
      <c r="D811" t="s">
        <v>21</v>
      </c>
      <c r="E811" t="s">
        <v>12</v>
      </c>
      <c r="F811" t="s">
        <v>119</v>
      </c>
      <c r="G811">
        <v>8.8000000000000007</v>
      </c>
    </row>
    <row r="812" spans="1:7" x14ac:dyDescent="0.25">
      <c r="A812">
        <v>2018</v>
      </c>
      <c r="B812">
        <v>36</v>
      </c>
      <c r="C812" s="1" t="s">
        <v>43</v>
      </c>
      <c r="D812" t="s">
        <v>21</v>
      </c>
      <c r="E812" t="s">
        <v>12</v>
      </c>
      <c r="F812" t="s">
        <v>96</v>
      </c>
      <c r="G812">
        <v>-0.8</v>
      </c>
    </row>
    <row r="813" spans="1:7" x14ac:dyDescent="0.25">
      <c r="A813">
        <v>2018</v>
      </c>
      <c r="B813">
        <v>36</v>
      </c>
      <c r="C813" s="1" t="s">
        <v>43</v>
      </c>
      <c r="D813" t="s">
        <v>21</v>
      </c>
      <c r="E813" t="s">
        <v>53</v>
      </c>
      <c r="F813" t="s">
        <v>120</v>
      </c>
      <c r="G813">
        <v>9.3000000000000007</v>
      </c>
    </row>
    <row r="814" spans="1:7" x14ac:dyDescent="0.25">
      <c r="A814">
        <v>2018</v>
      </c>
      <c r="B814">
        <v>36</v>
      </c>
      <c r="C814" s="1" t="s">
        <v>43</v>
      </c>
      <c r="D814" t="s">
        <v>29</v>
      </c>
      <c r="E814" t="s">
        <v>39</v>
      </c>
      <c r="F814" t="s">
        <v>81</v>
      </c>
      <c r="G814">
        <v>19.899999999999999</v>
      </c>
    </row>
    <row r="815" spans="1:7" x14ac:dyDescent="0.25">
      <c r="A815">
        <v>2018</v>
      </c>
      <c r="B815">
        <v>36</v>
      </c>
      <c r="C815" s="1" t="s">
        <v>43</v>
      </c>
      <c r="D815" t="s">
        <v>29</v>
      </c>
      <c r="E815" t="s">
        <v>121</v>
      </c>
      <c r="F815" t="s">
        <v>122</v>
      </c>
      <c r="G815">
        <v>21.2</v>
      </c>
    </row>
    <row r="816" spans="1:7" x14ac:dyDescent="0.25">
      <c r="A816">
        <v>2018</v>
      </c>
      <c r="B816">
        <v>36</v>
      </c>
      <c r="C816" s="1" t="s">
        <v>43</v>
      </c>
      <c r="D816" t="s">
        <v>29</v>
      </c>
      <c r="E816" t="s">
        <v>19</v>
      </c>
      <c r="F816" t="s">
        <v>99</v>
      </c>
      <c r="G816">
        <v>3.4</v>
      </c>
    </row>
    <row r="817" spans="1:7" x14ac:dyDescent="0.25">
      <c r="A817">
        <v>2018</v>
      </c>
      <c r="B817">
        <v>36</v>
      </c>
      <c r="C817" s="1" t="s">
        <v>43</v>
      </c>
      <c r="D817" t="s">
        <v>33</v>
      </c>
      <c r="E817" t="s">
        <v>39</v>
      </c>
      <c r="F817" t="s">
        <v>123</v>
      </c>
      <c r="G817">
        <v>10.25</v>
      </c>
    </row>
    <row r="818" spans="1:7" x14ac:dyDescent="0.25">
      <c r="A818">
        <v>2018</v>
      </c>
      <c r="B818">
        <v>36</v>
      </c>
      <c r="C818" s="1" t="s">
        <v>44</v>
      </c>
      <c r="D818" t="s">
        <v>8</v>
      </c>
      <c r="E818" t="s">
        <v>39</v>
      </c>
      <c r="F818" t="s">
        <v>107</v>
      </c>
      <c r="G818">
        <v>5</v>
      </c>
    </row>
    <row r="819" spans="1:7" x14ac:dyDescent="0.25">
      <c r="A819">
        <v>2018</v>
      </c>
      <c r="B819">
        <v>36</v>
      </c>
      <c r="C819" s="1" t="s">
        <v>44</v>
      </c>
      <c r="D819" t="s">
        <v>11</v>
      </c>
      <c r="E819" t="s">
        <v>14</v>
      </c>
      <c r="F819" t="s">
        <v>15</v>
      </c>
      <c r="G819">
        <v>5.7</v>
      </c>
    </row>
    <row r="820" spans="1:7" x14ac:dyDescent="0.25">
      <c r="A820">
        <v>2018</v>
      </c>
      <c r="B820">
        <v>36</v>
      </c>
      <c r="C820" s="1" t="s">
        <v>44</v>
      </c>
      <c r="D820" t="s">
        <v>11</v>
      </c>
      <c r="E820" t="s">
        <v>61</v>
      </c>
      <c r="F820" t="s">
        <v>116</v>
      </c>
      <c r="G820">
        <v>7.9</v>
      </c>
    </row>
    <row r="821" spans="1:7" x14ac:dyDescent="0.25">
      <c r="A821">
        <v>2018</v>
      </c>
      <c r="B821">
        <v>36</v>
      </c>
      <c r="C821" s="1" t="s">
        <v>44</v>
      </c>
      <c r="D821" t="s">
        <v>16</v>
      </c>
      <c r="E821" t="s">
        <v>39</v>
      </c>
      <c r="F821" t="s">
        <v>117</v>
      </c>
      <c r="G821">
        <v>5.4</v>
      </c>
    </row>
    <row r="822" spans="1:7" x14ac:dyDescent="0.25">
      <c r="A822">
        <v>2018</v>
      </c>
      <c r="B822">
        <v>36</v>
      </c>
      <c r="C822" s="1" t="s">
        <v>44</v>
      </c>
      <c r="D822" t="s">
        <v>16</v>
      </c>
      <c r="E822" t="s">
        <v>9</v>
      </c>
      <c r="F822" t="s">
        <v>118</v>
      </c>
      <c r="G822">
        <v>3.2</v>
      </c>
    </row>
    <row r="823" spans="1:7" x14ac:dyDescent="0.25">
      <c r="A823">
        <v>2018</v>
      </c>
      <c r="B823">
        <v>36</v>
      </c>
      <c r="C823" s="1" t="s">
        <v>44</v>
      </c>
      <c r="D823" t="s">
        <v>21</v>
      </c>
      <c r="E823" t="s">
        <v>39</v>
      </c>
      <c r="F823" t="s">
        <v>42</v>
      </c>
      <c r="G823">
        <v>5.8</v>
      </c>
    </row>
    <row r="824" spans="1:7" x14ac:dyDescent="0.25">
      <c r="A824">
        <v>2018</v>
      </c>
      <c r="B824">
        <v>36</v>
      </c>
      <c r="C824" s="1" t="s">
        <v>44</v>
      </c>
      <c r="D824" t="s">
        <v>21</v>
      </c>
      <c r="E824" t="s">
        <v>12</v>
      </c>
      <c r="F824" t="s">
        <v>119</v>
      </c>
      <c r="G824">
        <v>8.8000000000000007</v>
      </c>
    </row>
    <row r="825" spans="1:7" x14ac:dyDescent="0.25">
      <c r="A825">
        <v>2018</v>
      </c>
      <c r="B825">
        <v>36</v>
      </c>
      <c r="C825" s="1" t="s">
        <v>44</v>
      </c>
      <c r="D825" t="s">
        <v>21</v>
      </c>
      <c r="E825" t="s">
        <v>12</v>
      </c>
      <c r="F825" t="s">
        <v>96</v>
      </c>
      <c r="G825">
        <v>-0.8</v>
      </c>
    </row>
    <row r="826" spans="1:7" x14ac:dyDescent="0.25">
      <c r="A826">
        <v>2018</v>
      </c>
      <c r="B826">
        <v>36</v>
      </c>
      <c r="C826" s="1" t="s">
        <v>44</v>
      </c>
      <c r="D826" t="s">
        <v>21</v>
      </c>
      <c r="E826" t="s">
        <v>53</v>
      </c>
      <c r="F826" t="s">
        <v>120</v>
      </c>
      <c r="G826">
        <v>9.3000000000000007</v>
      </c>
    </row>
    <row r="827" spans="1:7" x14ac:dyDescent="0.25">
      <c r="A827">
        <v>2018</v>
      </c>
      <c r="B827">
        <v>36</v>
      </c>
      <c r="C827" s="1" t="s">
        <v>44</v>
      </c>
      <c r="D827" t="s">
        <v>21</v>
      </c>
      <c r="E827" t="s">
        <v>14</v>
      </c>
      <c r="F827" t="s">
        <v>22</v>
      </c>
      <c r="G827">
        <v>4.8</v>
      </c>
    </row>
    <row r="828" spans="1:7" x14ac:dyDescent="0.25">
      <c r="A828">
        <v>2018</v>
      </c>
      <c r="B828">
        <v>36</v>
      </c>
      <c r="C828" s="1" t="s">
        <v>44</v>
      </c>
      <c r="D828" t="s">
        <v>29</v>
      </c>
      <c r="E828" t="s">
        <v>39</v>
      </c>
      <c r="F828" t="s">
        <v>81</v>
      </c>
      <c r="G828">
        <v>19.899999999999999</v>
      </c>
    </row>
    <row r="829" spans="1:7" x14ac:dyDescent="0.25">
      <c r="A829">
        <v>2018</v>
      </c>
      <c r="B829">
        <v>36</v>
      </c>
      <c r="C829" s="1" t="s">
        <v>44</v>
      </c>
      <c r="D829" t="s">
        <v>33</v>
      </c>
      <c r="E829" t="s">
        <v>39</v>
      </c>
      <c r="F829" t="s">
        <v>123</v>
      </c>
      <c r="G829">
        <v>10.25</v>
      </c>
    </row>
    <row r="830" spans="1:7" x14ac:dyDescent="0.25">
      <c r="A830">
        <v>2018</v>
      </c>
      <c r="B830">
        <v>36</v>
      </c>
      <c r="C830" s="1" t="s">
        <v>45</v>
      </c>
      <c r="D830" t="s">
        <v>8</v>
      </c>
      <c r="E830" t="s">
        <v>39</v>
      </c>
      <c r="F830" t="s">
        <v>107</v>
      </c>
      <c r="G830">
        <v>5</v>
      </c>
    </row>
    <row r="831" spans="1:7" x14ac:dyDescent="0.25">
      <c r="A831">
        <v>2018</v>
      </c>
      <c r="B831">
        <v>36</v>
      </c>
      <c r="C831" s="1" t="s">
        <v>45</v>
      </c>
      <c r="D831" t="s">
        <v>11</v>
      </c>
      <c r="E831" t="s">
        <v>14</v>
      </c>
      <c r="F831" t="s">
        <v>15</v>
      </c>
      <c r="G831">
        <v>5.7</v>
      </c>
    </row>
    <row r="832" spans="1:7" x14ac:dyDescent="0.25">
      <c r="A832">
        <v>2018</v>
      </c>
      <c r="B832">
        <v>36</v>
      </c>
      <c r="C832" s="1" t="s">
        <v>45</v>
      </c>
      <c r="D832" t="s">
        <v>11</v>
      </c>
      <c r="E832" t="s">
        <v>61</v>
      </c>
      <c r="F832" t="s">
        <v>116</v>
      </c>
      <c r="G832">
        <v>7.9</v>
      </c>
    </row>
    <row r="833" spans="1:7" x14ac:dyDescent="0.25">
      <c r="A833">
        <v>2018</v>
      </c>
      <c r="B833">
        <v>36</v>
      </c>
      <c r="C833" s="1" t="s">
        <v>45</v>
      </c>
      <c r="D833" t="s">
        <v>11</v>
      </c>
      <c r="E833" t="s">
        <v>39</v>
      </c>
      <c r="F833" t="s">
        <v>84</v>
      </c>
      <c r="G833">
        <v>6.2</v>
      </c>
    </row>
    <row r="834" spans="1:7" x14ac:dyDescent="0.25">
      <c r="A834">
        <v>2018</v>
      </c>
      <c r="B834">
        <v>36</v>
      </c>
      <c r="C834" s="1" t="s">
        <v>45</v>
      </c>
      <c r="D834" t="s">
        <v>16</v>
      </c>
      <c r="E834" t="s">
        <v>39</v>
      </c>
      <c r="F834" t="s">
        <v>117</v>
      </c>
      <c r="G834">
        <v>5.4</v>
      </c>
    </row>
    <row r="835" spans="1:7" x14ac:dyDescent="0.25">
      <c r="A835">
        <v>2018</v>
      </c>
      <c r="B835">
        <v>36</v>
      </c>
      <c r="C835" s="1" t="s">
        <v>45</v>
      </c>
      <c r="D835" t="s">
        <v>16</v>
      </c>
      <c r="E835" t="s">
        <v>9</v>
      </c>
      <c r="F835" t="s">
        <v>118</v>
      </c>
      <c r="G835">
        <v>3.2</v>
      </c>
    </row>
    <row r="836" spans="1:7" x14ac:dyDescent="0.25">
      <c r="A836">
        <v>2018</v>
      </c>
      <c r="B836">
        <v>36</v>
      </c>
      <c r="C836" s="1" t="s">
        <v>45</v>
      </c>
      <c r="D836" t="s">
        <v>21</v>
      </c>
      <c r="E836" t="s">
        <v>39</v>
      </c>
      <c r="F836" t="s">
        <v>42</v>
      </c>
      <c r="G836">
        <v>5.8</v>
      </c>
    </row>
    <row r="837" spans="1:7" x14ac:dyDescent="0.25">
      <c r="A837">
        <v>2018</v>
      </c>
      <c r="B837">
        <v>36</v>
      </c>
      <c r="C837" s="1" t="s">
        <v>45</v>
      </c>
      <c r="D837" t="s">
        <v>21</v>
      </c>
      <c r="E837" t="s">
        <v>12</v>
      </c>
      <c r="F837" t="s">
        <v>119</v>
      </c>
      <c r="G837">
        <v>8.8000000000000007</v>
      </c>
    </row>
    <row r="838" spans="1:7" x14ac:dyDescent="0.25">
      <c r="A838">
        <v>2018</v>
      </c>
      <c r="B838">
        <v>36</v>
      </c>
      <c r="C838" s="1" t="s">
        <v>45</v>
      </c>
      <c r="D838" t="s">
        <v>21</v>
      </c>
      <c r="E838" t="s">
        <v>12</v>
      </c>
      <c r="F838" t="s">
        <v>96</v>
      </c>
      <c r="G838">
        <v>-0.8</v>
      </c>
    </row>
    <row r="839" spans="1:7" x14ac:dyDescent="0.25">
      <c r="A839">
        <v>2018</v>
      </c>
      <c r="B839">
        <v>36</v>
      </c>
      <c r="C839" s="1" t="s">
        <v>45</v>
      </c>
      <c r="D839" t="s">
        <v>21</v>
      </c>
      <c r="E839" t="s">
        <v>53</v>
      </c>
      <c r="F839" t="s">
        <v>120</v>
      </c>
      <c r="G839">
        <v>9.3000000000000007</v>
      </c>
    </row>
    <row r="840" spans="1:7" x14ac:dyDescent="0.25">
      <c r="A840">
        <v>2018</v>
      </c>
      <c r="B840">
        <v>36</v>
      </c>
      <c r="C840" s="1" t="s">
        <v>45</v>
      </c>
      <c r="D840" t="s">
        <v>29</v>
      </c>
      <c r="E840" t="s">
        <v>39</v>
      </c>
      <c r="F840" t="s">
        <v>81</v>
      </c>
      <c r="G840">
        <v>19.899999999999999</v>
      </c>
    </row>
    <row r="841" spans="1:7" x14ac:dyDescent="0.25">
      <c r="A841">
        <v>2018</v>
      </c>
      <c r="B841">
        <v>36</v>
      </c>
      <c r="C841" s="1" t="s">
        <v>45</v>
      </c>
      <c r="D841" t="s">
        <v>33</v>
      </c>
      <c r="E841" t="s">
        <v>39</v>
      </c>
      <c r="F841" t="s">
        <v>123</v>
      </c>
      <c r="G841">
        <v>10.25</v>
      </c>
    </row>
    <row r="842" spans="1:7" x14ac:dyDescent="0.25">
      <c r="A842">
        <v>2019</v>
      </c>
      <c r="B842">
        <v>6</v>
      </c>
      <c r="C842" s="1" t="s">
        <v>7</v>
      </c>
      <c r="D842" t="s">
        <v>8</v>
      </c>
      <c r="E842" t="s">
        <v>23</v>
      </c>
      <c r="F842" t="s">
        <v>124</v>
      </c>
      <c r="G842">
        <v>-2.6</v>
      </c>
    </row>
    <row r="843" spans="1:7" x14ac:dyDescent="0.25">
      <c r="A843">
        <v>2019</v>
      </c>
      <c r="B843">
        <v>6</v>
      </c>
      <c r="C843" s="1" t="s">
        <v>7</v>
      </c>
      <c r="D843" t="s">
        <v>11</v>
      </c>
      <c r="E843" t="s">
        <v>48</v>
      </c>
      <c r="F843" t="s">
        <v>49</v>
      </c>
      <c r="G843">
        <v>4.2</v>
      </c>
    </row>
    <row r="844" spans="1:7" x14ac:dyDescent="0.25">
      <c r="A844">
        <v>2019</v>
      </c>
      <c r="B844">
        <v>6</v>
      </c>
      <c r="C844" s="1" t="s">
        <v>7</v>
      </c>
      <c r="D844" t="s">
        <v>11</v>
      </c>
      <c r="E844" t="s">
        <v>61</v>
      </c>
      <c r="F844" t="s">
        <v>125</v>
      </c>
      <c r="G844">
        <v>-0.3</v>
      </c>
    </row>
    <row r="845" spans="1:7" x14ac:dyDescent="0.25">
      <c r="A845">
        <v>2019</v>
      </c>
      <c r="B845">
        <v>6</v>
      </c>
      <c r="C845" s="1" t="s">
        <v>7</v>
      </c>
      <c r="D845" t="s">
        <v>16</v>
      </c>
      <c r="E845" t="s">
        <v>61</v>
      </c>
      <c r="F845" t="s">
        <v>126</v>
      </c>
      <c r="G845">
        <v>-2.2999999999999998</v>
      </c>
    </row>
    <row r="846" spans="1:7" x14ac:dyDescent="0.25">
      <c r="A846">
        <v>2019</v>
      </c>
      <c r="B846">
        <v>6</v>
      </c>
      <c r="C846" s="1" t="s">
        <v>7</v>
      </c>
      <c r="D846" t="s">
        <v>16</v>
      </c>
      <c r="E846" t="s">
        <v>9</v>
      </c>
      <c r="F846" t="s">
        <v>127</v>
      </c>
      <c r="G846">
        <v>7.6</v>
      </c>
    </row>
    <row r="847" spans="1:7" x14ac:dyDescent="0.25">
      <c r="A847">
        <v>2019</v>
      </c>
      <c r="B847">
        <v>6</v>
      </c>
      <c r="C847" s="1" t="s">
        <v>7</v>
      </c>
      <c r="D847" t="s">
        <v>21</v>
      </c>
      <c r="E847" t="s">
        <v>12</v>
      </c>
      <c r="F847" t="s">
        <v>128</v>
      </c>
      <c r="G847">
        <v>2.1</v>
      </c>
    </row>
    <row r="848" spans="1:7" x14ac:dyDescent="0.25">
      <c r="A848">
        <v>2019</v>
      </c>
      <c r="B848">
        <v>6</v>
      </c>
      <c r="C848" s="1" t="s">
        <v>7</v>
      </c>
      <c r="D848" t="s">
        <v>21</v>
      </c>
      <c r="E848" t="s">
        <v>14</v>
      </c>
      <c r="F848" t="s">
        <v>129</v>
      </c>
      <c r="G848">
        <v>3</v>
      </c>
    </row>
    <row r="849" spans="1:7" x14ac:dyDescent="0.25">
      <c r="A849">
        <v>2019</v>
      </c>
      <c r="B849">
        <v>6</v>
      </c>
      <c r="C849" s="1" t="s">
        <v>7</v>
      </c>
      <c r="D849" t="s">
        <v>21</v>
      </c>
      <c r="E849" t="s">
        <v>61</v>
      </c>
      <c r="F849" t="s">
        <v>130</v>
      </c>
      <c r="G849">
        <v>1.3</v>
      </c>
    </row>
    <row r="850" spans="1:7" x14ac:dyDescent="0.25">
      <c r="A850">
        <v>2019</v>
      </c>
      <c r="B850">
        <v>6</v>
      </c>
      <c r="C850" s="1" t="s">
        <v>7</v>
      </c>
      <c r="D850" t="s">
        <v>21</v>
      </c>
      <c r="E850" t="s">
        <v>27</v>
      </c>
      <c r="F850" t="s">
        <v>37</v>
      </c>
      <c r="G850">
        <v>0.1</v>
      </c>
    </row>
    <row r="851" spans="1:7" x14ac:dyDescent="0.25">
      <c r="A851">
        <v>2019</v>
      </c>
      <c r="B851">
        <v>6</v>
      </c>
      <c r="C851" s="1" t="s">
        <v>7</v>
      </c>
      <c r="D851" t="s">
        <v>29</v>
      </c>
      <c r="E851" t="s">
        <v>121</v>
      </c>
      <c r="F851" t="s">
        <v>131</v>
      </c>
      <c r="G851">
        <v>1.9</v>
      </c>
    </row>
    <row r="852" spans="1:7" x14ac:dyDescent="0.25">
      <c r="A852">
        <v>2019</v>
      </c>
      <c r="B852">
        <v>6</v>
      </c>
      <c r="C852" s="1" t="s">
        <v>7</v>
      </c>
      <c r="D852" t="s">
        <v>29</v>
      </c>
      <c r="E852" t="s">
        <v>12</v>
      </c>
      <c r="F852" t="s">
        <v>82</v>
      </c>
      <c r="G852">
        <v>0.4</v>
      </c>
    </row>
    <row r="853" spans="1:7" x14ac:dyDescent="0.25">
      <c r="A853">
        <v>2019</v>
      </c>
      <c r="B853">
        <v>6</v>
      </c>
      <c r="C853" s="1" t="s">
        <v>7</v>
      </c>
      <c r="D853" t="s">
        <v>33</v>
      </c>
      <c r="E853" t="s">
        <v>132</v>
      </c>
      <c r="F853" t="s">
        <v>133</v>
      </c>
      <c r="G853">
        <v>2.63</v>
      </c>
    </row>
    <row r="854" spans="1:7" x14ac:dyDescent="0.25">
      <c r="A854">
        <v>2019</v>
      </c>
      <c r="B854">
        <v>6</v>
      </c>
      <c r="C854" s="1" t="s">
        <v>35</v>
      </c>
      <c r="D854" t="s">
        <v>8</v>
      </c>
      <c r="E854" t="s">
        <v>23</v>
      </c>
      <c r="F854" t="s">
        <v>124</v>
      </c>
      <c r="G854">
        <v>-2.6</v>
      </c>
    </row>
    <row r="855" spans="1:7" x14ac:dyDescent="0.25">
      <c r="A855">
        <v>2019</v>
      </c>
      <c r="B855">
        <v>6</v>
      </c>
      <c r="C855" s="1" t="s">
        <v>35</v>
      </c>
      <c r="D855" t="s">
        <v>11</v>
      </c>
      <c r="E855" t="s">
        <v>48</v>
      </c>
      <c r="F855" t="s">
        <v>49</v>
      </c>
      <c r="G855">
        <v>4.2</v>
      </c>
    </row>
    <row r="856" spans="1:7" x14ac:dyDescent="0.25">
      <c r="A856">
        <v>2019</v>
      </c>
      <c r="B856">
        <v>6</v>
      </c>
      <c r="C856" s="1" t="s">
        <v>35</v>
      </c>
      <c r="D856" t="s">
        <v>11</v>
      </c>
      <c r="E856" t="s">
        <v>61</v>
      </c>
      <c r="F856" t="s">
        <v>125</v>
      </c>
      <c r="G856">
        <v>-0.3</v>
      </c>
    </row>
    <row r="857" spans="1:7" x14ac:dyDescent="0.25">
      <c r="A857">
        <v>2019</v>
      </c>
      <c r="B857">
        <v>6</v>
      </c>
      <c r="C857" s="1" t="s">
        <v>35</v>
      </c>
      <c r="D857" t="s">
        <v>16</v>
      </c>
      <c r="E857" t="s">
        <v>61</v>
      </c>
      <c r="F857" t="s">
        <v>126</v>
      </c>
      <c r="G857">
        <v>-2.2999999999999998</v>
      </c>
    </row>
    <row r="858" spans="1:7" x14ac:dyDescent="0.25">
      <c r="A858">
        <v>2019</v>
      </c>
      <c r="B858">
        <v>6</v>
      </c>
      <c r="C858" s="1" t="s">
        <v>35</v>
      </c>
      <c r="D858" t="s">
        <v>16</v>
      </c>
      <c r="E858" t="s">
        <v>9</v>
      </c>
      <c r="F858" t="s">
        <v>127</v>
      </c>
      <c r="G858">
        <v>7.6</v>
      </c>
    </row>
    <row r="859" spans="1:7" x14ac:dyDescent="0.25">
      <c r="A859">
        <v>2019</v>
      </c>
      <c r="B859">
        <v>6</v>
      </c>
      <c r="C859" s="1" t="s">
        <v>35</v>
      </c>
      <c r="D859" t="s">
        <v>21</v>
      </c>
      <c r="E859" t="s">
        <v>12</v>
      </c>
      <c r="F859" t="s">
        <v>128</v>
      </c>
      <c r="G859">
        <v>2.1</v>
      </c>
    </row>
    <row r="860" spans="1:7" x14ac:dyDescent="0.25">
      <c r="A860">
        <v>2019</v>
      </c>
      <c r="B860">
        <v>6</v>
      </c>
      <c r="C860" s="1" t="s">
        <v>35</v>
      </c>
      <c r="D860" t="s">
        <v>21</v>
      </c>
      <c r="E860" t="s">
        <v>14</v>
      </c>
      <c r="F860" t="s">
        <v>129</v>
      </c>
      <c r="G860">
        <v>3</v>
      </c>
    </row>
    <row r="861" spans="1:7" x14ac:dyDescent="0.25">
      <c r="A861">
        <v>2019</v>
      </c>
      <c r="B861">
        <v>6</v>
      </c>
      <c r="C861" s="1" t="s">
        <v>35</v>
      </c>
      <c r="D861" t="s">
        <v>21</v>
      </c>
      <c r="E861" t="s">
        <v>61</v>
      </c>
      <c r="F861" t="s">
        <v>130</v>
      </c>
      <c r="G861">
        <v>1.3</v>
      </c>
    </row>
    <row r="862" spans="1:7" x14ac:dyDescent="0.25">
      <c r="A862">
        <v>2019</v>
      </c>
      <c r="B862">
        <v>6</v>
      </c>
      <c r="C862" s="1" t="s">
        <v>35</v>
      </c>
      <c r="D862" t="s">
        <v>29</v>
      </c>
      <c r="E862" t="s">
        <v>121</v>
      </c>
      <c r="F862" t="s">
        <v>131</v>
      </c>
      <c r="G862">
        <v>1.9</v>
      </c>
    </row>
    <row r="863" spans="1:7" x14ac:dyDescent="0.25">
      <c r="A863">
        <v>2019</v>
      </c>
      <c r="B863">
        <v>6</v>
      </c>
      <c r="C863" s="1" t="s">
        <v>35</v>
      </c>
      <c r="D863" t="s">
        <v>29</v>
      </c>
      <c r="E863" t="s">
        <v>12</v>
      </c>
      <c r="F863" t="s">
        <v>82</v>
      </c>
      <c r="G863">
        <v>0.4</v>
      </c>
    </row>
    <row r="864" spans="1:7" x14ac:dyDescent="0.25">
      <c r="A864">
        <v>2019</v>
      </c>
      <c r="B864">
        <v>6</v>
      </c>
      <c r="C864" s="1" t="s">
        <v>35</v>
      </c>
      <c r="D864" t="s">
        <v>29</v>
      </c>
      <c r="E864" t="s">
        <v>9</v>
      </c>
      <c r="F864" t="s">
        <v>134</v>
      </c>
      <c r="G864">
        <v>1.2</v>
      </c>
    </row>
    <row r="865" spans="1:7" x14ac:dyDescent="0.25">
      <c r="A865">
        <v>2019</v>
      </c>
      <c r="B865">
        <v>6</v>
      </c>
      <c r="C865" s="1" t="s">
        <v>35</v>
      </c>
      <c r="D865" t="s">
        <v>33</v>
      </c>
      <c r="E865" t="s">
        <v>132</v>
      </c>
      <c r="F865" t="s">
        <v>133</v>
      </c>
      <c r="G865">
        <v>2.63</v>
      </c>
    </row>
    <row r="866" spans="1:7" x14ac:dyDescent="0.25">
      <c r="A866">
        <v>2019</v>
      </c>
      <c r="B866">
        <v>6</v>
      </c>
      <c r="C866" s="1" t="s">
        <v>38</v>
      </c>
      <c r="D866" t="s">
        <v>8</v>
      </c>
      <c r="E866" t="s">
        <v>23</v>
      </c>
      <c r="F866" t="s">
        <v>124</v>
      </c>
      <c r="G866">
        <v>-2.6</v>
      </c>
    </row>
    <row r="867" spans="1:7" x14ac:dyDescent="0.25">
      <c r="A867">
        <v>2019</v>
      </c>
      <c r="B867">
        <v>6</v>
      </c>
      <c r="C867" s="1" t="s">
        <v>38</v>
      </c>
      <c r="D867" t="s">
        <v>11</v>
      </c>
      <c r="E867" t="s">
        <v>48</v>
      </c>
      <c r="F867" t="s">
        <v>49</v>
      </c>
      <c r="G867">
        <v>4.2</v>
      </c>
    </row>
    <row r="868" spans="1:7" x14ac:dyDescent="0.25">
      <c r="A868">
        <v>2019</v>
      </c>
      <c r="B868">
        <v>6</v>
      </c>
      <c r="C868" s="1" t="s">
        <v>38</v>
      </c>
      <c r="D868" t="s">
        <v>11</v>
      </c>
      <c r="E868" t="s">
        <v>61</v>
      </c>
      <c r="F868" t="s">
        <v>125</v>
      </c>
      <c r="G868">
        <v>-0.3</v>
      </c>
    </row>
    <row r="869" spans="1:7" x14ac:dyDescent="0.25">
      <c r="A869">
        <v>2019</v>
      </c>
      <c r="B869">
        <v>6</v>
      </c>
      <c r="C869" s="1" t="s">
        <v>38</v>
      </c>
      <c r="D869" t="s">
        <v>11</v>
      </c>
      <c r="E869" t="s">
        <v>9</v>
      </c>
      <c r="F869" t="s">
        <v>135</v>
      </c>
      <c r="G869">
        <v>2.6</v>
      </c>
    </row>
    <row r="870" spans="1:7" x14ac:dyDescent="0.25">
      <c r="A870">
        <v>2019</v>
      </c>
      <c r="B870">
        <v>6</v>
      </c>
      <c r="C870" s="1" t="s">
        <v>38</v>
      </c>
      <c r="D870" t="s">
        <v>16</v>
      </c>
      <c r="E870" t="s">
        <v>61</v>
      </c>
      <c r="F870" t="s">
        <v>126</v>
      </c>
      <c r="G870">
        <v>-2.2999999999999998</v>
      </c>
    </row>
    <row r="871" spans="1:7" x14ac:dyDescent="0.25">
      <c r="A871">
        <v>2019</v>
      </c>
      <c r="B871">
        <v>6</v>
      </c>
      <c r="C871" s="1" t="s">
        <v>38</v>
      </c>
      <c r="D871" t="s">
        <v>16</v>
      </c>
      <c r="E871" t="s">
        <v>9</v>
      </c>
      <c r="F871" t="s">
        <v>127</v>
      </c>
      <c r="G871">
        <v>7.6</v>
      </c>
    </row>
    <row r="872" spans="1:7" x14ac:dyDescent="0.25">
      <c r="A872">
        <v>2019</v>
      </c>
      <c r="B872">
        <v>6</v>
      </c>
      <c r="C872" s="1" t="s">
        <v>38</v>
      </c>
      <c r="D872" t="s">
        <v>21</v>
      </c>
      <c r="E872" t="s">
        <v>12</v>
      </c>
      <c r="F872" t="s">
        <v>128</v>
      </c>
      <c r="G872">
        <v>2.1</v>
      </c>
    </row>
    <row r="873" spans="1:7" x14ac:dyDescent="0.25">
      <c r="A873">
        <v>2019</v>
      </c>
      <c r="B873">
        <v>6</v>
      </c>
      <c r="C873" s="1" t="s">
        <v>38</v>
      </c>
      <c r="D873" t="s">
        <v>21</v>
      </c>
      <c r="E873" t="s">
        <v>14</v>
      </c>
      <c r="F873" t="s">
        <v>129</v>
      </c>
      <c r="G873">
        <v>3</v>
      </c>
    </row>
    <row r="874" spans="1:7" x14ac:dyDescent="0.25">
      <c r="A874">
        <v>2019</v>
      </c>
      <c r="B874">
        <v>6</v>
      </c>
      <c r="C874" s="1" t="s">
        <v>38</v>
      </c>
      <c r="D874" t="s">
        <v>21</v>
      </c>
      <c r="E874" t="s">
        <v>61</v>
      </c>
      <c r="F874" t="s">
        <v>130</v>
      </c>
      <c r="G874">
        <v>1.3</v>
      </c>
    </row>
    <row r="875" spans="1:7" x14ac:dyDescent="0.25">
      <c r="A875">
        <v>2019</v>
      </c>
      <c r="B875">
        <v>6</v>
      </c>
      <c r="C875" s="1" t="s">
        <v>38</v>
      </c>
      <c r="D875" t="s">
        <v>29</v>
      </c>
      <c r="E875" t="s">
        <v>121</v>
      </c>
      <c r="F875" t="s">
        <v>131</v>
      </c>
      <c r="G875">
        <v>1.9</v>
      </c>
    </row>
    <row r="876" spans="1:7" x14ac:dyDescent="0.25">
      <c r="A876">
        <v>2019</v>
      </c>
      <c r="B876">
        <v>6</v>
      </c>
      <c r="C876" s="1" t="s">
        <v>38</v>
      </c>
      <c r="D876" t="s">
        <v>29</v>
      </c>
      <c r="E876" t="s">
        <v>12</v>
      </c>
      <c r="F876" t="s">
        <v>82</v>
      </c>
      <c r="G876">
        <v>0.4</v>
      </c>
    </row>
    <row r="877" spans="1:7" x14ac:dyDescent="0.25">
      <c r="A877">
        <v>2019</v>
      </c>
      <c r="B877">
        <v>6</v>
      </c>
      <c r="C877" s="1" t="s">
        <v>38</v>
      </c>
      <c r="D877" t="s">
        <v>33</v>
      </c>
      <c r="E877" t="s">
        <v>132</v>
      </c>
      <c r="F877" t="s">
        <v>133</v>
      </c>
      <c r="G877">
        <v>2.63</v>
      </c>
    </row>
    <row r="878" spans="1:7" x14ac:dyDescent="0.25">
      <c r="A878">
        <v>2019</v>
      </c>
      <c r="B878">
        <v>6</v>
      </c>
      <c r="C878" s="1" t="s">
        <v>41</v>
      </c>
      <c r="D878" t="s">
        <v>8</v>
      </c>
      <c r="E878" t="s">
        <v>23</v>
      </c>
      <c r="F878" t="s">
        <v>124</v>
      </c>
      <c r="G878">
        <v>-2.6</v>
      </c>
    </row>
    <row r="879" spans="1:7" x14ac:dyDescent="0.25">
      <c r="A879">
        <v>2019</v>
      </c>
      <c r="B879">
        <v>6</v>
      </c>
      <c r="C879" s="1" t="s">
        <v>41</v>
      </c>
      <c r="D879" t="s">
        <v>11</v>
      </c>
      <c r="E879" t="s">
        <v>48</v>
      </c>
      <c r="F879" t="s">
        <v>49</v>
      </c>
      <c r="G879">
        <v>4.2</v>
      </c>
    </row>
    <row r="880" spans="1:7" x14ac:dyDescent="0.25">
      <c r="A880">
        <v>2019</v>
      </c>
      <c r="B880">
        <v>6</v>
      </c>
      <c r="C880" s="1" t="s">
        <v>41</v>
      </c>
      <c r="D880" t="s">
        <v>11</v>
      </c>
      <c r="E880" t="s">
        <v>61</v>
      </c>
      <c r="F880" t="s">
        <v>125</v>
      </c>
      <c r="G880">
        <v>-0.3</v>
      </c>
    </row>
    <row r="881" spans="1:7" x14ac:dyDescent="0.25">
      <c r="A881">
        <v>2019</v>
      </c>
      <c r="B881">
        <v>6</v>
      </c>
      <c r="C881" s="1" t="s">
        <v>41</v>
      </c>
      <c r="D881" t="s">
        <v>11</v>
      </c>
      <c r="E881" t="s">
        <v>9</v>
      </c>
      <c r="F881" t="s">
        <v>135</v>
      </c>
      <c r="G881">
        <v>2.6</v>
      </c>
    </row>
    <row r="882" spans="1:7" x14ac:dyDescent="0.25">
      <c r="A882">
        <v>2019</v>
      </c>
      <c r="B882">
        <v>6</v>
      </c>
      <c r="C882" s="1" t="s">
        <v>41</v>
      </c>
      <c r="D882" t="s">
        <v>21</v>
      </c>
      <c r="E882" t="s">
        <v>12</v>
      </c>
      <c r="F882" t="s">
        <v>128</v>
      </c>
      <c r="G882">
        <v>2.1</v>
      </c>
    </row>
    <row r="883" spans="1:7" x14ac:dyDescent="0.25">
      <c r="A883">
        <v>2019</v>
      </c>
      <c r="B883">
        <v>6</v>
      </c>
      <c r="C883" s="1" t="s">
        <v>41</v>
      </c>
      <c r="D883" t="s">
        <v>21</v>
      </c>
      <c r="E883" t="s">
        <v>14</v>
      </c>
      <c r="F883" t="s">
        <v>129</v>
      </c>
      <c r="G883">
        <v>3</v>
      </c>
    </row>
    <row r="884" spans="1:7" x14ac:dyDescent="0.25">
      <c r="A884">
        <v>2019</v>
      </c>
      <c r="B884">
        <v>6</v>
      </c>
      <c r="C884" s="1" t="s">
        <v>41</v>
      </c>
      <c r="D884" t="s">
        <v>21</v>
      </c>
      <c r="E884" t="s">
        <v>61</v>
      </c>
      <c r="F884" t="s">
        <v>130</v>
      </c>
      <c r="G884">
        <v>1.3</v>
      </c>
    </row>
    <row r="885" spans="1:7" x14ac:dyDescent="0.25">
      <c r="A885">
        <v>2019</v>
      </c>
      <c r="B885">
        <v>6</v>
      </c>
      <c r="C885" s="1" t="s">
        <v>41</v>
      </c>
      <c r="D885" t="s">
        <v>21</v>
      </c>
      <c r="E885" t="s">
        <v>27</v>
      </c>
      <c r="F885" t="s">
        <v>37</v>
      </c>
      <c r="G885">
        <v>0.1</v>
      </c>
    </row>
    <row r="886" spans="1:7" x14ac:dyDescent="0.25">
      <c r="A886">
        <v>2019</v>
      </c>
      <c r="B886">
        <v>6</v>
      </c>
      <c r="C886" s="1" t="s">
        <v>41</v>
      </c>
      <c r="D886" t="s">
        <v>21</v>
      </c>
      <c r="E886" t="s">
        <v>19</v>
      </c>
      <c r="F886" t="s">
        <v>136</v>
      </c>
      <c r="G886">
        <v>0.5</v>
      </c>
    </row>
    <row r="887" spans="1:7" x14ac:dyDescent="0.25">
      <c r="A887">
        <v>2019</v>
      </c>
      <c r="B887">
        <v>6</v>
      </c>
      <c r="C887" s="1" t="s">
        <v>41</v>
      </c>
      <c r="D887" t="s">
        <v>29</v>
      </c>
      <c r="E887" t="s">
        <v>121</v>
      </c>
      <c r="F887" t="s">
        <v>131</v>
      </c>
      <c r="G887">
        <v>1.9</v>
      </c>
    </row>
    <row r="888" spans="1:7" x14ac:dyDescent="0.25">
      <c r="A888">
        <v>2019</v>
      </c>
      <c r="B888">
        <v>6</v>
      </c>
      <c r="C888" s="1" t="s">
        <v>41</v>
      </c>
      <c r="D888" t="s">
        <v>29</v>
      </c>
      <c r="E888" t="s">
        <v>12</v>
      </c>
      <c r="F888" t="s">
        <v>82</v>
      </c>
      <c r="G888">
        <v>0.4</v>
      </c>
    </row>
    <row r="889" spans="1:7" x14ac:dyDescent="0.25">
      <c r="A889">
        <v>2019</v>
      </c>
      <c r="B889">
        <v>6</v>
      </c>
      <c r="C889" s="1" t="s">
        <v>41</v>
      </c>
      <c r="D889" t="s">
        <v>33</v>
      </c>
      <c r="E889" t="s">
        <v>132</v>
      </c>
      <c r="F889" t="s">
        <v>133</v>
      </c>
      <c r="G889">
        <v>2.63</v>
      </c>
    </row>
    <row r="890" spans="1:7" x14ac:dyDescent="0.25">
      <c r="A890">
        <v>2019</v>
      </c>
      <c r="B890">
        <v>6</v>
      </c>
      <c r="C890" s="1" t="s">
        <v>43</v>
      </c>
      <c r="D890" t="s">
        <v>8</v>
      </c>
      <c r="E890" t="s">
        <v>23</v>
      </c>
      <c r="F890" t="s">
        <v>124</v>
      </c>
      <c r="G890">
        <v>-2.6</v>
      </c>
    </row>
    <row r="891" spans="1:7" x14ac:dyDescent="0.25">
      <c r="A891">
        <v>2019</v>
      </c>
      <c r="B891">
        <v>6</v>
      </c>
      <c r="C891" s="1" t="s">
        <v>43</v>
      </c>
      <c r="D891" t="s">
        <v>11</v>
      </c>
      <c r="E891" t="s">
        <v>48</v>
      </c>
      <c r="F891" t="s">
        <v>49</v>
      </c>
      <c r="G891">
        <v>4.2</v>
      </c>
    </row>
    <row r="892" spans="1:7" x14ac:dyDescent="0.25">
      <c r="A892">
        <v>2019</v>
      </c>
      <c r="B892">
        <v>6</v>
      </c>
      <c r="C892" s="1" t="s">
        <v>43</v>
      </c>
      <c r="D892" t="s">
        <v>11</v>
      </c>
      <c r="E892" t="s">
        <v>61</v>
      </c>
      <c r="F892" t="s">
        <v>125</v>
      </c>
      <c r="G892">
        <v>-0.3</v>
      </c>
    </row>
    <row r="893" spans="1:7" x14ac:dyDescent="0.25">
      <c r="A893">
        <v>2019</v>
      </c>
      <c r="B893">
        <v>6</v>
      </c>
      <c r="C893" s="1" t="s">
        <v>43</v>
      </c>
      <c r="D893" t="s">
        <v>11</v>
      </c>
      <c r="E893" t="s">
        <v>9</v>
      </c>
      <c r="F893" t="s">
        <v>135</v>
      </c>
      <c r="G893">
        <v>2.6</v>
      </c>
    </row>
    <row r="894" spans="1:7" x14ac:dyDescent="0.25">
      <c r="A894">
        <v>2019</v>
      </c>
      <c r="B894">
        <v>6</v>
      </c>
      <c r="C894" s="1" t="s">
        <v>43</v>
      </c>
      <c r="D894" t="s">
        <v>21</v>
      </c>
      <c r="E894" t="s">
        <v>12</v>
      </c>
      <c r="F894" t="s">
        <v>128</v>
      </c>
      <c r="G894">
        <v>2.1</v>
      </c>
    </row>
    <row r="895" spans="1:7" x14ac:dyDescent="0.25">
      <c r="A895">
        <v>2019</v>
      </c>
      <c r="B895">
        <v>6</v>
      </c>
      <c r="C895" s="1" t="s">
        <v>43</v>
      </c>
      <c r="D895" t="s">
        <v>21</v>
      </c>
      <c r="E895" t="s">
        <v>14</v>
      </c>
      <c r="F895" t="s">
        <v>129</v>
      </c>
      <c r="G895">
        <v>3</v>
      </c>
    </row>
    <row r="896" spans="1:7" x14ac:dyDescent="0.25">
      <c r="A896">
        <v>2019</v>
      </c>
      <c r="B896">
        <v>6</v>
      </c>
      <c r="C896" s="1" t="s">
        <v>43</v>
      </c>
      <c r="D896" t="s">
        <v>21</v>
      </c>
      <c r="E896" t="s">
        <v>61</v>
      </c>
      <c r="F896" t="s">
        <v>130</v>
      </c>
      <c r="G896">
        <v>1.3</v>
      </c>
    </row>
    <row r="897" spans="1:7" x14ac:dyDescent="0.25">
      <c r="A897">
        <v>2019</v>
      </c>
      <c r="B897">
        <v>6</v>
      </c>
      <c r="C897" s="1" t="s">
        <v>43</v>
      </c>
      <c r="D897" t="s">
        <v>21</v>
      </c>
      <c r="E897" t="s">
        <v>27</v>
      </c>
      <c r="F897" t="s">
        <v>37</v>
      </c>
      <c r="G897">
        <v>0.1</v>
      </c>
    </row>
    <row r="898" spans="1:7" x14ac:dyDescent="0.25">
      <c r="A898">
        <v>2019</v>
      </c>
      <c r="B898">
        <v>6</v>
      </c>
      <c r="C898" s="1" t="s">
        <v>43</v>
      </c>
      <c r="D898" t="s">
        <v>29</v>
      </c>
      <c r="E898" t="s">
        <v>121</v>
      </c>
      <c r="F898" t="s">
        <v>131</v>
      </c>
      <c r="G898">
        <v>1.9</v>
      </c>
    </row>
    <row r="899" spans="1:7" x14ac:dyDescent="0.25">
      <c r="A899">
        <v>2019</v>
      </c>
      <c r="B899">
        <v>6</v>
      </c>
      <c r="C899" s="1" t="s">
        <v>43</v>
      </c>
      <c r="D899" t="s">
        <v>29</v>
      </c>
      <c r="E899" t="s">
        <v>12</v>
      </c>
      <c r="F899" t="s">
        <v>82</v>
      </c>
      <c r="G899">
        <v>0.4</v>
      </c>
    </row>
    <row r="900" spans="1:7" x14ac:dyDescent="0.25">
      <c r="A900">
        <v>2019</v>
      </c>
      <c r="B900">
        <v>6</v>
      </c>
      <c r="C900" s="1" t="s">
        <v>43</v>
      </c>
      <c r="D900" t="s">
        <v>29</v>
      </c>
      <c r="E900" t="s">
        <v>9</v>
      </c>
      <c r="F900" t="s">
        <v>134</v>
      </c>
      <c r="G900">
        <v>1.2</v>
      </c>
    </row>
    <row r="901" spans="1:7" x14ac:dyDescent="0.25">
      <c r="A901">
        <v>2019</v>
      </c>
      <c r="B901">
        <v>6</v>
      </c>
      <c r="C901" s="1" t="s">
        <v>43</v>
      </c>
      <c r="D901" t="s">
        <v>33</v>
      </c>
      <c r="E901" t="s">
        <v>132</v>
      </c>
      <c r="F901" t="s">
        <v>133</v>
      </c>
      <c r="G901">
        <v>2.63</v>
      </c>
    </row>
    <row r="902" spans="1:7" x14ac:dyDescent="0.25">
      <c r="A902">
        <v>2019</v>
      </c>
      <c r="B902">
        <v>6</v>
      </c>
      <c r="C902" s="1" t="s">
        <v>44</v>
      </c>
      <c r="D902" t="s">
        <v>8</v>
      </c>
      <c r="E902" t="s">
        <v>23</v>
      </c>
      <c r="F902" t="s">
        <v>124</v>
      </c>
      <c r="G902">
        <v>-2.6</v>
      </c>
    </row>
    <row r="903" spans="1:7" x14ac:dyDescent="0.25">
      <c r="A903">
        <v>2019</v>
      </c>
      <c r="B903">
        <v>6</v>
      </c>
      <c r="C903" s="1" t="s">
        <v>44</v>
      </c>
      <c r="D903" t="s">
        <v>11</v>
      </c>
      <c r="E903" t="s">
        <v>48</v>
      </c>
      <c r="F903" t="s">
        <v>49</v>
      </c>
      <c r="G903">
        <v>4.2</v>
      </c>
    </row>
    <row r="904" spans="1:7" x14ac:dyDescent="0.25">
      <c r="A904">
        <v>2019</v>
      </c>
      <c r="B904">
        <v>6</v>
      </c>
      <c r="C904" s="1" t="s">
        <v>44</v>
      </c>
      <c r="D904" t="s">
        <v>11</v>
      </c>
      <c r="E904" t="s">
        <v>61</v>
      </c>
      <c r="F904" t="s">
        <v>125</v>
      </c>
      <c r="G904">
        <v>-0.3</v>
      </c>
    </row>
    <row r="905" spans="1:7" x14ac:dyDescent="0.25">
      <c r="A905">
        <v>2019</v>
      </c>
      <c r="B905">
        <v>6</v>
      </c>
      <c r="C905" s="1" t="s">
        <v>44</v>
      </c>
      <c r="D905" t="s">
        <v>16</v>
      </c>
      <c r="E905" t="s">
        <v>61</v>
      </c>
      <c r="F905" t="s">
        <v>126</v>
      </c>
      <c r="G905">
        <v>-2.2999999999999998</v>
      </c>
    </row>
    <row r="906" spans="1:7" x14ac:dyDescent="0.25">
      <c r="A906">
        <v>2019</v>
      </c>
      <c r="B906">
        <v>6</v>
      </c>
      <c r="C906" s="1" t="s">
        <v>44</v>
      </c>
      <c r="D906" t="s">
        <v>16</v>
      </c>
      <c r="E906" t="s">
        <v>9</v>
      </c>
      <c r="F906" t="s">
        <v>127</v>
      </c>
      <c r="G906">
        <v>7.6</v>
      </c>
    </row>
    <row r="907" spans="1:7" x14ac:dyDescent="0.25">
      <c r="A907">
        <v>2019</v>
      </c>
      <c r="B907">
        <v>6</v>
      </c>
      <c r="C907" s="1" t="s">
        <v>44</v>
      </c>
      <c r="D907" t="s">
        <v>21</v>
      </c>
      <c r="E907" t="s">
        <v>12</v>
      </c>
      <c r="F907" t="s">
        <v>128</v>
      </c>
      <c r="G907">
        <v>2.1</v>
      </c>
    </row>
    <row r="908" spans="1:7" x14ac:dyDescent="0.25">
      <c r="A908">
        <v>2019</v>
      </c>
      <c r="B908">
        <v>6</v>
      </c>
      <c r="C908" s="1" t="s">
        <v>44</v>
      </c>
      <c r="D908" t="s">
        <v>21</v>
      </c>
      <c r="E908" t="s">
        <v>14</v>
      </c>
      <c r="F908" t="s">
        <v>129</v>
      </c>
      <c r="G908">
        <v>3</v>
      </c>
    </row>
    <row r="909" spans="1:7" x14ac:dyDescent="0.25">
      <c r="A909">
        <v>2019</v>
      </c>
      <c r="B909">
        <v>6</v>
      </c>
      <c r="C909" s="1" t="s">
        <v>44</v>
      </c>
      <c r="D909" t="s">
        <v>21</v>
      </c>
      <c r="E909" t="s">
        <v>61</v>
      </c>
      <c r="F909" t="s">
        <v>130</v>
      </c>
      <c r="G909">
        <v>1.3</v>
      </c>
    </row>
    <row r="910" spans="1:7" x14ac:dyDescent="0.25">
      <c r="A910">
        <v>2019</v>
      </c>
      <c r="B910">
        <v>6</v>
      </c>
      <c r="C910" s="1" t="s">
        <v>44</v>
      </c>
      <c r="D910" t="s">
        <v>21</v>
      </c>
      <c r="E910" t="s">
        <v>27</v>
      </c>
      <c r="F910" t="s">
        <v>37</v>
      </c>
      <c r="G910">
        <v>0.1</v>
      </c>
    </row>
    <row r="911" spans="1:7" x14ac:dyDescent="0.25">
      <c r="A911">
        <v>2019</v>
      </c>
      <c r="B911">
        <v>6</v>
      </c>
      <c r="C911" s="1" t="s">
        <v>44</v>
      </c>
      <c r="D911" t="s">
        <v>21</v>
      </c>
      <c r="E911" t="s">
        <v>19</v>
      </c>
      <c r="F911" t="s">
        <v>136</v>
      </c>
      <c r="G911">
        <v>0.5</v>
      </c>
    </row>
    <row r="912" spans="1:7" x14ac:dyDescent="0.25">
      <c r="A912">
        <v>2019</v>
      </c>
      <c r="B912">
        <v>6</v>
      </c>
      <c r="C912" s="1" t="s">
        <v>44</v>
      </c>
      <c r="D912" t="s">
        <v>29</v>
      </c>
      <c r="E912" t="s">
        <v>121</v>
      </c>
      <c r="F912" t="s">
        <v>131</v>
      </c>
      <c r="G912">
        <v>1.9</v>
      </c>
    </row>
    <row r="913" spans="1:7" x14ac:dyDescent="0.25">
      <c r="A913">
        <v>2019</v>
      </c>
      <c r="B913">
        <v>6</v>
      </c>
      <c r="C913" s="1" t="s">
        <v>44</v>
      </c>
      <c r="D913" t="s">
        <v>33</v>
      </c>
      <c r="E913" t="s">
        <v>132</v>
      </c>
      <c r="F913" t="s">
        <v>133</v>
      </c>
      <c r="G913">
        <v>2.63</v>
      </c>
    </row>
    <row r="914" spans="1:7" x14ac:dyDescent="0.25">
      <c r="A914">
        <v>2019</v>
      </c>
      <c r="B914">
        <v>6</v>
      </c>
      <c r="C914" s="1" t="s">
        <v>45</v>
      </c>
      <c r="D914" t="s">
        <v>8</v>
      </c>
      <c r="E914" t="s">
        <v>23</v>
      </c>
      <c r="F914" t="s">
        <v>124</v>
      </c>
      <c r="G914">
        <v>-2.6</v>
      </c>
    </row>
    <row r="915" spans="1:7" x14ac:dyDescent="0.25">
      <c r="A915">
        <v>2019</v>
      </c>
      <c r="B915">
        <v>6</v>
      </c>
      <c r="C915" s="1" t="s">
        <v>45</v>
      </c>
      <c r="D915" t="s">
        <v>11</v>
      </c>
      <c r="E915" t="s">
        <v>48</v>
      </c>
      <c r="F915" t="s">
        <v>49</v>
      </c>
      <c r="G915">
        <v>4.2</v>
      </c>
    </row>
    <row r="916" spans="1:7" x14ac:dyDescent="0.25">
      <c r="A916">
        <v>2019</v>
      </c>
      <c r="B916">
        <v>6</v>
      </c>
      <c r="C916" s="1" t="s">
        <v>45</v>
      </c>
      <c r="D916" t="s">
        <v>11</v>
      </c>
      <c r="E916" t="s">
        <v>61</v>
      </c>
      <c r="F916" t="s">
        <v>125</v>
      </c>
      <c r="G916">
        <v>-0.3</v>
      </c>
    </row>
    <row r="917" spans="1:7" x14ac:dyDescent="0.25">
      <c r="A917">
        <v>2019</v>
      </c>
      <c r="B917">
        <v>6</v>
      </c>
      <c r="C917" s="1" t="s">
        <v>45</v>
      </c>
      <c r="D917" t="s">
        <v>11</v>
      </c>
      <c r="E917" t="s">
        <v>9</v>
      </c>
      <c r="F917" t="s">
        <v>135</v>
      </c>
      <c r="G917">
        <v>2.6</v>
      </c>
    </row>
    <row r="918" spans="1:7" x14ac:dyDescent="0.25">
      <c r="A918">
        <v>2019</v>
      </c>
      <c r="B918">
        <v>6</v>
      </c>
      <c r="C918" s="1" t="s">
        <v>45</v>
      </c>
      <c r="D918" t="s">
        <v>16</v>
      </c>
      <c r="E918" t="s">
        <v>61</v>
      </c>
      <c r="F918" t="s">
        <v>126</v>
      </c>
      <c r="G918">
        <v>-2.2999999999999998</v>
      </c>
    </row>
    <row r="919" spans="1:7" x14ac:dyDescent="0.25">
      <c r="A919">
        <v>2019</v>
      </c>
      <c r="B919">
        <v>6</v>
      </c>
      <c r="C919" s="1" t="s">
        <v>45</v>
      </c>
      <c r="D919" t="s">
        <v>16</v>
      </c>
      <c r="E919" t="s">
        <v>9</v>
      </c>
      <c r="F919" t="s">
        <v>127</v>
      </c>
      <c r="G919">
        <v>7.6</v>
      </c>
    </row>
    <row r="920" spans="1:7" x14ac:dyDescent="0.25">
      <c r="A920">
        <v>2019</v>
      </c>
      <c r="B920">
        <v>6</v>
      </c>
      <c r="C920" s="1" t="s">
        <v>45</v>
      </c>
      <c r="D920" t="s">
        <v>21</v>
      </c>
      <c r="E920" t="s">
        <v>12</v>
      </c>
      <c r="F920" t="s">
        <v>128</v>
      </c>
      <c r="G920">
        <v>2.1</v>
      </c>
    </row>
    <row r="921" spans="1:7" x14ac:dyDescent="0.25">
      <c r="A921">
        <v>2019</v>
      </c>
      <c r="B921">
        <v>6</v>
      </c>
      <c r="C921" s="1" t="s">
        <v>45</v>
      </c>
      <c r="D921" t="s">
        <v>21</v>
      </c>
      <c r="E921" t="s">
        <v>14</v>
      </c>
      <c r="F921" t="s">
        <v>129</v>
      </c>
      <c r="G921">
        <v>3</v>
      </c>
    </row>
    <row r="922" spans="1:7" x14ac:dyDescent="0.25">
      <c r="A922">
        <v>2019</v>
      </c>
      <c r="B922">
        <v>6</v>
      </c>
      <c r="C922" s="1" t="s">
        <v>45</v>
      </c>
      <c r="D922" t="s">
        <v>21</v>
      </c>
      <c r="E922" t="s">
        <v>61</v>
      </c>
      <c r="F922" t="s">
        <v>130</v>
      </c>
      <c r="G922">
        <v>1.3</v>
      </c>
    </row>
    <row r="923" spans="1:7" x14ac:dyDescent="0.25">
      <c r="A923">
        <v>2019</v>
      </c>
      <c r="B923">
        <v>6</v>
      </c>
      <c r="C923" s="1" t="s">
        <v>45</v>
      </c>
      <c r="D923" t="s">
        <v>21</v>
      </c>
      <c r="E923" t="s">
        <v>27</v>
      </c>
      <c r="F923" t="s">
        <v>37</v>
      </c>
      <c r="G923">
        <v>0.1</v>
      </c>
    </row>
    <row r="924" spans="1:7" x14ac:dyDescent="0.25">
      <c r="A924">
        <v>2019</v>
      </c>
      <c r="B924">
        <v>6</v>
      </c>
      <c r="C924" s="1" t="s">
        <v>45</v>
      </c>
      <c r="D924" t="s">
        <v>29</v>
      </c>
      <c r="E924" t="s">
        <v>121</v>
      </c>
      <c r="F924" t="s">
        <v>131</v>
      </c>
      <c r="G924">
        <v>1.9</v>
      </c>
    </row>
    <row r="925" spans="1:7" x14ac:dyDescent="0.25">
      <c r="A925">
        <v>2019</v>
      </c>
      <c r="B925">
        <v>6</v>
      </c>
      <c r="C925" s="1" t="s">
        <v>45</v>
      </c>
      <c r="D925" t="s">
        <v>33</v>
      </c>
      <c r="E925" t="s">
        <v>132</v>
      </c>
      <c r="F925" t="s">
        <v>133</v>
      </c>
      <c r="G925">
        <v>2.63</v>
      </c>
    </row>
    <row r="926" spans="1:7" x14ac:dyDescent="0.25">
      <c r="A926">
        <v>2019</v>
      </c>
      <c r="B926">
        <v>8</v>
      </c>
      <c r="C926" s="1" t="s">
        <v>7</v>
      </c>
      <c r="D926" t="s">
        <v>8</v>
      </c>
      <c r="E926" t="s">
        <v>14</v>
      </c>
      <c r="F926" t="s">
        <v>137</v>
      </c>
      <c r="G926">
        <v>-1</v>
      </c>
    </row>
    <row r="927" spans="1:7" x14ac:dyDescent="0.25">
      <c r="A927">
        <v>2019</v>
      </c>
      <c r="B927">
        <v>8</v>
      </c>
      <c r="C927" s="1" t="s">
        <v>7</v>
      </c>
      <c r="D927" t="s">
        <v>11</v>
      </c>
      <c r="E927" t="s">
        <v>48</v>
      </c>
      <c r="F927" t="s">
        <v>49</v>
      </c>
      <c r="G927">
        <v>10.1</v>
      </c>
    </row>
    <row r="928" spans="1:7" x14ac:dyDescent="0.25">
      <c r="A928">
        <v>2019</v>
      </c>
      <c r="B928">
        <v>8</v>
      </c>
      <c r="C928" s="1" t="s">
        <v>7</v>
      </c>
      <c r="D928" t="s">
        <v>11</v>
      </c>
      <c r="E928" t="s">
        <v>14</v>
      </c>
      <c r="F928" t="s">
        <v>15</v>
      </c>
      <c r="G928">
        <v>4.4000000000000004</v>
      </c>
    </row>
    <row r="929" spans="1:7" x14ac:dyDescent="0.25">
      <c r="A929">
        <v>2019</v>
      </c>
      <c r="B929">
        <v>8</v>
      </c>
      <c r="C929" s="1" t="s">
        <v>7</v>
      </c>
      <c r="D929" t="s">
        <v>16</v>
      </c>
      <c r="E929" t="s">
        <v>39</v>
      </c>
      <c r="F929" t="s">
        <v>86</v>
      </c>
      <c r="G929">
        <v>7.7</v>
      </c>
    </row>
    <row r="930" spans="1:7" x14ac:dyDescent="0.25">
      <c r="A930">
        <v>2019</v>
      </c>
      <c r="B930">
        <v>8</v>
      </c>
      <c r="C930" s="1" t="s">
        <v>7</v>
      </c>
      <c r="D930" t="s">
        <v>16</v>
      </c>
      <c r="E930" t="s">
        <v>39</v>
      </c>
      <c r="F930" t="s">
        <v>138</v>
      </c>
      <c r="G930">
        <v>10.5</v>
      </c>
    </row>
    <row r="931" spans="1:7" x14ac:dyDescent="0.25">
      <c r="A931">
        <v>2019</v>
      </c>
      <c r="B931">
        <v>8</v>
      </c>
      <c r="C931" s="1" t="s">
        <v>7</v>
      </c>
      <c r="D931" t="s">
        <v>21</v>
      </c>
      <c r="E931" t="s">
        <v>139</v>
      </c>
      <c r="F931" t="s">
        <v>140</v>
      </c>
      <c r="G931">
        <v>2.5</v>
      </c>
    </row>
    <row r="932" spans="1:7" x14ac:dyDescent="0.25">
      <c r="A932">
        <v>2019</v>
      </c>
      <c r="B932">
        <v>8</v>
      </c>
      <c r="C932" s="1" t="s">
        <v>7</v>
      </c>
      <c r="D932" t="s">
        <v>21</v>
      </c>
      <c r="E932" t="s">
        <v>48</v>
      </c>
      <c r="F932" t="s">
        <v>141</v>
      </c>
      <c r="G932">
        <v>1.9</v>
      </c>
    </row>
    <row r="933" spans="1:7" x14ac:dyDescent="0.25">
      <c r="A933">
        <v>2019</v>
      </c>
      <c r="B933">
        <v>8</v>
      </c>
      <c r="C933" s="1" t="s">
        <v>7</v>
      </c>
      <c r="D933" t="s">
        <v>21</v>
      </c>
      <c r="E933" t="s">
        <v>14</v>
      </c>
      <c r="F933" t="s">
        <v>142</v>
      </c>
      <c r="G933">
        <v>-0.1</v>
      </c>
    </row>
    <row r="934" spans="1:7" x14ac:dyDescent="0.25">
      <c r="A934">
        <v>2019</v>
      </c>
      <c r="B934">
        <v>8</v>
      </c>
      <c r="C934" s="1" t="s">
        <v>7</v>
      </c>
      <c r="D934" t="s">
        <v>21</v>
      </c>
      <c r="E934" t="s">
        <v>39</v>
      </c>
      <c r="F934" t="s">
        <v>143</v>
      </c>
      <c r="G934">
        <v>2.7</v>
      </c>
    </row>
    <row r="935" spans="1:7" x14ac:dyDescent="0.25">
      <c r="A935">
        <v>2019</v>
      </c>
      <c r="B935">
        <v>8</v>
      </c>
      <c r="C935" s="1" t="s">
        <v>7</v>
      </c>
      <c r="D935" t="s">
        <v>29</v>
      </c>
      <c r="E935" t="s">
        <v>39</v>
      </c>
      <c r="F935" t="s">
        <v>81</v>
      </c>
      <c r="G935">
        <v>4.4000000000000004</v>
      </c>
    </row>
    <row r="936" spans="1:7" x14ac:dyDescent="0.25">
      <c r="A936">
        <v>2019</v>
      </c>
      <c r="B936">
        <v>8</v>
      </c>
      <c r="C936" s="1" t="s">
        <v>7</v>
      </c>
      <c r="D936" t="s">
        <v>29</v>
      </c>
      <c r="E936" t="s">
        <v>12</v>
      </c>
      <c r="F936" t="s">
        <v>72</v>
      </c>
      <c r="G936">
        <v>1.3</v>
      </c>
    </row>
    <row r="937" spans="1:7" x14ac:dyDescent="0.25">
      <c r="A937">
        <v>2019</v>
      </c>
      <c r="B937">
        <v>8</v>
      </c>
      <c r="C937" s="1" t="s">
        <v>7</v>
      </c>
      <c r="D937" t="s">
        <v>33</v>
      </c>
      <c r="E937" t="s">
        <v>39</v>
      </c>
      <c r="F937" t="s">
        <v>123</v>
      </c>
      <c r="G937">
        <v>6.94</v>
      </c>
    </row>
    <row r="938" spans="1:7" x14ac:dyDescent="0.25">
      <c r="A938">
        <v>2019</v>
      </c>
      <c r="B938">
        <v>8</v>
      </c>
      <c r="C938" s="1" t="s">
        <v>35</v>
      </c>
      <c r="D938" t="s">
        <v>8</v>
      </c>
      <c r="E938" t="s">
        <v>14</v>
      </c>
      <c r="F938" t="s">
        <v>137</v>
      </c>
      <c r="G938">
        <v>-1</v>
      </c>
    </row>
    <row r="939" spans="1:7" x14ac:dyDescent="0.25">
      <c r="A939">
        <v>2019</v>
      </c>
      <c r="B939">
        <v>8</v>
      </c>
      <c r="C939" s="1" t="s">
        <v>35</v>
      </c>
      <c r="D939" t="s">
        <v>11</v>
      </c>
      <c r="E939" t="s">
        <v>48</v>
      </c>
      <c r="F939" t="s">
        <v>49</v>
      </c>
      <c r="G939">
        <v>10.1</v>
      </c>
    </row>
    <row r="940" spans="1:7" x14ac:dyDescent="0.25">
      <c r="A940">
        <v>2019</v>
      </c>
      <c r="B940">
        <v>8</v>
      </c>
      <c r="C940" s="1" t="s">
        <v>35</v>
      </c>
      <c r="D940" t="s">
        <v>11</v>
      </c>
      <c r="E940" t="s">
        <v>14</v>
      </c>
      <c r="F940" t="s">
        <v>15</v>
      </c>
      <c r="G940">
        <v>4.4000000000000004</v>
      </c>
    </row>
    <row r="941" spans="1:7" x14ac:dyDescent="0.25">
      <c r="A941">
        <v>2019</v>
      </c>
      <c r="B941">
        <v>8</v>
      </c>
      <c r="C941" s="1" t="s">
        <v>35</v>
      </c>
      <c r="D941" t="s">
        <v>16</v>
      </c>
      <c r="E941" t="s">
        <v>39</v>
      </c>
      <c r="F941" t="s">
        <v>86</v>
      </c>
      <c r="G941">
        <v>7.7</v>
      </c>
    </row>
    <row r="942" spans="1:7" x14ac:dyDescent="0.25">
      <c r="A942">
        <v>2019</v>
      </c>
      <c r="B942">
        <v>8</v>
      </c>
      <c r="C942" s="1" t="s">
        <v>35</v>
      </c>
      <c r="D942" t="s">
        <v>16</v>
      </c>
      <c r="E942" t="s">
        <v>39</v>
      </c>
      <c r="F942" t="s">
        <v>138</v>
      </c>
      <c r="G942">
        <v>10.5</v>
      </c>
    </row>
    <row r="943" spans="1:7" x14ac:dyDescent="0.25">
      <c r="A943">
        <v>2019</v>
      </c>
      <c r="B943">
        <v>8</v>
      </c>
      <c r="C943" s="1" t="s">
        <v>35</v>
      </c>
      <c r="D943" t="s">
        <v>21</v>
      </c>
      <c r="E943" t="s">
        <v>139</v>
      </c>
      <c r="F943" t="s">
        <v>140</v>
      </c>
      <c r="G943">
        <v>2.5</v>
      </c>
    </row>
    <row r="944" spans="1:7" x14ac:dyDescent="0.25">
      <c r="A944">
        <v>2019</v>
      </c>
      <c r="B944">
        <v>8</v>
      </c>
      <c r="C944" s="1" t="s">
        <v>35</v>
      </c>
      <c r="D944" t="s">
        <v>21</v>
      </c>
      <c r="E944" t="s">
        <v>48</v>
      </c>
      <c r="F944" t="s">
        <v>141</v>
      </c>
      <c r="G944">
        <v>1.9</v>
      </c>
    </row>
    <row r="945" spans="1:7" x14ac:dyDescent="0.25">
      <c r="A945">
        <v>2019</v>
      </c>
      <c r="B945">
        <v>8</v>
      </c>
      <c r="C945" s="1" t="s">
        <v>35</v>
      </c>
      <c r="D945" t="s">
        <v>21</v>
      </c>
      <c r="E945" t="s">
        <v>14</v>
      </c>
      <c r="F945" t="s">
        <v>142</v>
      </c>
      <c r="G945">
        <v>-0.1</v>
      </c>
    </row>
    <row r="946" spans="1:7" x14ac:dyDescent="0.25">
      <c r="A946">
        <v>2019</v>
      </c>
      <c r="B946">
        <v>8</v>
      </c>
      <c r="C946" s="1" t="s">
        <v>35</v>
      </c>
      <c r="D946" t="s">
        <v>29</v>
      </c>
      <c r="E946" t="s">
        <v>39</v>
      </c>
      <c r="F946" t="s">
        <v>81</v>
      </c>
      <c r="G946">
        <v>4.4000000000000004</v>
      </c>
    </row>
    <row r="947" spans="1:7" x14ac:dyDescent="0.25">
      <c r="A947">
        <v>2019</v>
      </c>
      <c r="B947">
        <v>8</v>
      </c>
      <c r="C947" s="1" t="s">
        <v>35</v>
      </c>
      <c r="D947" t="s">
        <v>29</v>
      </c>
      <c r="E947" t="s">
        <v>12</v>
      </c>
      <c r="F947" t="s">
        <v>72</v>
      </c>
      <c r="G947">
        <v>1.3</v>
      </c>
    </row>
    <row r="948" spans="1:7" x14ac:dyDescent="0.25">
      <c r="A948">
        <v>2019</v>
      </c>
      <c r="B948">
        <v>8</v>
      </c>
      <c r="C948" s="1" t="s">
        <v>35</v>
      </c>
      <c r="D948" t="s">
        <v>29</v>
      </c>
      <c r="E948" t="s">
        <v>12</v>
      </c>
      <c r="F948" t="s">
        <v>42</v>
      </c>
      <c r="G948">
        <v>0.1</v>
      </c>
    </row>
    <row r="949" spans="1:7" x14ac:dyDescent="0.25">
      <c r="A949">
        <v>2019</v>
      </c>
      <c r="B949">
        <v>8</v>
      </c>
      <c r="C949" s="1" t="s">
        <v>35</v>
      </c>
      <c r="D949" t="s">
        <v>33</v>
      </c>
      <c r="E949" t="s">
        <v>39</v>
      </c>
      <c r="F949" t="s">
        <v>123</v>
      </c>
      <c r="G949">
        <v>6.94</v>
      </c>
    </row>
    <row r="950" spans="1:7" x14ac:dyDescent="0.25">
      <c r="A950">
        <v>2019</v>
      </c>
      <c r="B950">
        <v>8</v>
      </c>
      <c r="C950" s="1" t="s">
        <v>38</v>
      </c>
      <c r="D950" t="s">
        <v>8</v>
      </c>
      <c r="E950" t="s">
        <v>14</v>
      </c>
      <c r="F950" t="s">
        <v>137</v>
      </c>
      <c r="G950">
        <v>-1</v>
      </c>
    </row>
    <row r="951" spans="1:7" x14ac:dyDescent="0.25">
      <c r="A951">
        <v>2019</v>
      </c>
      <c r="B951">
        <v>8</v>
      </c>
      <c r="C951" s="1" t="s">
        <v>38</v>
      </c>
      <c r="D951" t="s">
        <v>11</v>
      </c>
      <c r="E951" t="s">
        <v>48</v>
      </c>
      <c r="F951" t="s">
        <v>49</v>
      </c>
      <c r="G951">
        <v>10.1</v>
      </c>
    </row>
    <row r="952" spans="1:7" x14ac:dyDescent="0.25">
      <c r="A952">
        <v>2019</v>
      </c>
      <c r="B952">
        <v>8</v>
      </c>
      <c r="C952" s="1" t="s">
        <v>38</v>
      </c>
      <c r="D952" t="s">
        <v>11</v>
      </c>
      <c r="E952" t="s">
        <v>14</v>
      </c>
      <c r="F952" t="s">
        <v>15</v>
      </c>
      <c r="G952">
        <v>4.4000000000000004</v>
      </c>
    </row>
    <row r="953" spans="1:7" x14ac:dyDescent="0.25">
      <c r="A953">
        <v>2019</v>
      </c>
      <c r="B953">
        <v>8</v>
      </c>
      <c r="C953" s="1" t="s">
        <v>38</v>
      </c>
      <c r="D953" t="s">
        <v>11</v>
      </c>
      <c r="E953" t="s">
        <v>144</v>
      </c>
      <c r="F953" t="s">
        <v>145</v>
      </c>
      <c r="G953">
        <v>4.7</v>
      </c>
    </row>
    <row r="954" spans="1:7" x14ac:dyDescent="0.25">
      <c r="A954">
        <v>2019</v>
      </c>
      <c r="B954">
        <v>8</v>
      </c>
      <c r="C954" s="1" t="s">
        <v>38</v>
      </c>
      <c r="D954" t="s">
        <v>16</v>
      </c>
      <c r="E954" t="s">
        <v>39</v>
      </c>
      <c r="F954" t="s">
        <v>86</v>
      </c>
      <c r="G954">
        <v>7.7</v>
      </c>
    </row>
    <row r="955" spans="1:7" x14ac:dyDescent="0.25">
      <c r="A955">
        <v>2019</v>
      </c>
      <c r="B955">
        <v>8</v>
      </c>
      <c r="C955" s="1" t="s">
        <v>38</v>
      </c>
      <c r="D955" t="s">
        <v>16</v>
      </c>
      <c r="E955" t="s">
        <v>39</v>
      </c>
      <c r="F955" t="s">
        <v>138</v>
      </c>
      <c r="G955">
        <v>10.5</v>
      </c>
    </row>
    <row r="956" spans="1:7" x14ac:dyDescent="0.25">
      <c r="A956">
        <v>2019</v>
      </c>
      <c r="B956">
        <v>8</v>
      </c>
      <c r="C956" s="1" t="s">
        <v>38</v>
      </c>
      <c r="D956" t="s">
        <v>21</v>
      </c>
      <c r="E956" t="s">
        <v>139</v>
      </c>
      <c r="F956" t="s">
        <v>140</v>
      </c>
      <c r="G956">
        <v>2.5</v>
      </c>
    </row>
    <row r="957" spans="1:7" x14ac:dyDescent="0.25">
      <c r="A957">
        <v>2019</v>
      </c>
      <c r="B957">
        <v>8</v>
      </c>
      <c r="C957" s="1" t="s">
        <v>38</v>
      </c>
      <c r="D957" t="s">
        <v>21</v>
      </c>
      <c r="E957" t="s">
        <v>48</v>
      </c>
      <c r="F957" t="s">
        <v>141</v>
      </c>
      <c r="G957">
        <v>1.9</v>
      </c>
    </row>
    <row r="958" spans="1:7" x14ac:dyDescent="0.25">
      <c r="A958">
        <v>2019</v>
      </c>
      <c r="B958">
        <v>8</v>
      </c>
      <c r="C958" s="1" t="s">
        <v>38</v>
      </c>
      <c r="D958" t="s">
        <v>21</v>
      </c>
      <c r="E958" t="s">
        <v>14</v>
      </c>
      <c r="F958" t="s">
        <v>142</v>
      </c>
      <c r="G958">
        <v>-0.1</v>
      </c>
    </row>
    <row r="959" spans="1:7" x14ac:dyDescent="0.25">
      <c r="A959">
        <v>2019</v>
      </c>
      <c r="B959">
        <v>8</v>
      </c>
      <c r="C959" s="1" t="s">
        <v>38</v>
      </c>
      <c r="D959" t="s">
        <v>29</v>
      </c>
      <c r="E959" t="s">
        <v>39</v>
      </c>
      <c r="F959" t="s">
        <v>81</v>
      </c>
      <c r="G959">
        <v>4.4000000000000004</v>
      </c>
    </row>
    <row r="960" spans="1:7" x14ac:dyDescent="0.25">
      <c r="A960">
        <v>2019</v>
      </c>
      <c r="B960">
        <v>8</v>
      </c>
      <c r="C960" s="1" t="s">
        <v>38</v>
      </c>
      <c r="D960" t="s">
        <v>29</v>
      </c>
      <c r="E960" t="s">
        <v>12</v>
      </c>
      <c r="F960" t="s">
        <v>72</v>
      </c>
      <c r="G960">
        <v>1.3</v>
      </c>
    </row>
    <row r="961" spans="1:7" x14ac:dyDescent="0.25">
      <c r="A961">
        <v>2019</v>
      </c>
      <c r="B961">
        <v>8</v>
      </c>
      <c r="C961" s="1" t="s">
        <v>38</v>
      </c>
      <c r="D961" t="s">
        <v>33</v>
      </c>
      <c r="E961" t="s">
        <v>39</v>
      </c>
      <c r="F961" t="s">
        <v>123</v>
      </c>
      <c r="G961">
        <v>6.94</v>
      </c>
    </row>
    <row r="962" spans="1:7" x14ac:dyDescent="0.25">
      <c r="A962">
        <v>2019</v>
      </c>
      <c r="B962">
        <v>8</v>
      </c>
      <c r="C962" s="1" t="s">
        <v>41</v>
      </c>
      <c r="D962" t="s">
        <v>8</v>
      </c>
      <c r="E962" t="s">
        <v>14</v>
      </c>
      <c r="F962" t="s">
        <v>137</v>
      </c>
      <c r="G962">
        <v>-1</v>
      </c>
    </row>
    <row r="963" spans="1:7" x14ac:dyDescent="0.25">
      <c r="A963">
        <v>2019</v>
      </c>
      <c r="B963">
        <v>8</v>
      </c>
      <c r="C963" s="1" t="s">
        <v>41</v>
      </c>
      <c r="D963" t="s">
        <v>11</v>
      </c>
      <c r="E963" t="s">
        <v>48</v>
      </c>
      <c r="F963" t="s">
        <v>49</v>
      </c>
      <c r="G963">
        <v>10.1</v>
      </c>
    </row>
    <row r="964" spans="1:7" x14ac:dyDescent="0.25">
      <c r="A964">
        <v>2019</v>
      </c>
      <c r="B964">
        <v>8</v>
      </c>
      <c r="C964" s="1" t="s">
        <v>41</v>
      </c>
      <c r="D964" t="s">
        <v>11</v>
      </c>
      <c r="E964" t="s">
        <v>14</v>
      </c>
      <c r="F964" t="s">
        <v>15</v>
      </c>
      <c r="G964">
        <v>4.4000000000000004</v>
      </c>
    </row>
    <row r="965" spans="1:7" x14ac:dyDescent="0.25">
      <c r="A965">
        <v>2019</v>
      </c>
      <c r="B965">
        <v>8</v>
      </c>
      <c r="C965" s="1" t="s">
        <v>41</v>
      </c>
      <c r="D965" t="s">
        <v>11</v>
      </c>
      <c r="E965" t="s">
        <v>144</v>
      </c>
      <c r="F965" t="s">
        <v>145</v>
      </c>
      <c r="G965">
        <v>4.7</v>
      </c>
    </row>
    <row r="966" spans="1:7" x14ac:dyDescent="0.25">
      <c r="A966">
        <v>2019</v>
      </c>
      <c r="B966">
        <v>8</v>
      </c>
      <c r="C966" s="1" t="s">
        <v>41</v>
      </c>
      <c r="D966" t="s">
        <v>21</v>
      </c>
      <c r="E966" t="s">
        <v>139</v>
      </c>
      <c r="F966" t="s">
        <v>140</v>
      </c>
      <c r="G966">
        <v>2.5</v>
      </c>
    </row>
    <row r="967" spans="1:7" x14ac:dyDescent="0.25">
      <c r="A967">
        <v>2019</v>
      </c>
      <c r="B967">
        <v>8</v>
      </c>
      <c r="C967" s="1" t="s">
        <v>41</v>
      </c>
      <c r="D967" t="s">
        <v>21</v>
      </c>
      <c r="E967" t="s">
        <v>48</v>
      </c>
      <c r="F967" t="s">
        <v>141</v>
      </c>
      <c r="G967">
        <v>1.9</v>
      </c>
    </row>
    <row r="968" spans="1:7" x14ac:dyDescent="0.25">
      <c r="A968">
        <v>2019</v>
      </c>
      <c r="B968">
        <v>8</v>
      </c>
      <c r="C968" s="1" t="s">
        <v>41</v>
      </c>
      <c r="D968" t="s">
        <v>21</v>
      </c>
      <c r="E968" t="s">
        <v>14</v>
      </c>
      <c r="F968" t="s">
        <v>142</v>
      </c>
      <c r="G968">
        <v>-0.1</v>
      </c>
    </row>
    <row r="969" spans="1:7" x14ac:dyDescent="0.25">
      <c r="A969">
        <v>2019</v>
      </c>
      <c r="B969">
        <v>8</v>
      </c>
      <c r="C969" s="1" t="s">
        <v>41</v>
      </c>
      <c r="D969" t="s">
        <v>21</v>
      </c>
      <c r="E969" t="s">
        <v>39</v>
      </c>
      <c r="F969" t="s">
        <v>143</v>
      </c>
      <c r="G969">
        <v>2.7</v>
      </c>
    </row>
    <row r="970" spans="1:7" x14ac:dyDescent="0.25">
      <c r="A970">
        <v>2019</v>
      </c>
      <c r="B970">
        <v>8</v>
      </c>
      <c r="C970" s="1" t="s">
        <v>41</v>
      </c>
      <c r="D970" t="s">
        <v>21</v>
      </c>
      <c r="E970" t="s">
        <v>36</v>
      </c>
      <c r="F970" t="s">
        <v>146</v>
      </c>
      <c r="G970">
        <v>2.2999999999999998</v>
      </c>
    </row>
    <row r="971" spans="1:7" x14ac:dyDescent="0.25">
      <c r="A971">
        <v>2019</v>
      </c>
      <c r="B971">
        <v>8</v>
      </c>
      <c r="C971" s="1" t="s">
        <v>41</v>
      </c>
      <c r="D971" t="s">
        <v>29</v>
      </c>
      <c r="E971" t="s">
        <v>39</v>
      </c>
      <c r="F971" t="s">
        <v>81</v>
      </c>
      <c r="G971">
        <v>4.4000000000000004</v>
      </c>
    </row>
    <row r="972" spans="1:7" x14ac:dyDescent="0.25">
      <c r="A972">
        <v>2019</v>
      </c>
      <c r="B972">
        <v>8</v>
      </c>
      <c r="C972" s="1" t="s">
        <v>41</v>
      </c>
      <c r="D972" t="s">
        <v>29</v>
      </c>
      <c r="E972" t="s">
        <v>12</v>
      </c>
      <c r="F972" t="s">
        <v>72</v>
      </c>
      <c r="G972">
        <v>1.3</v>
      </c>
    </row>
    <row r="973" spans="1:7" x14ac:dyDescent="0.25">
      <c r="A973">
        <v>2019</v>
      </c>
      <c r="B973">
        <v>8</v>
      </c>
      <c r="C973" s="1" t="s">
        <v>41</v>
      </c>
      <c r="D973" t="s">
        <v>33</v>
      </c>
      <c r="E973" t="s">
        <v>39</v>
      </c>
      <c r="F973" t="s">
        <v>123</v>
      </c>
      <c r="G973">
        <v>6.94</v>
      </c>
    </row>
    <row r="974" spans="1:7" x14ac:dyDescent="0.25">
      <c r="A974">
        <v>2019</v>
      </c>
      <c r="B974">
        <v>8</v>
      </c>
      <c r="C974" s="1" t="s">
        <v>43</v>
      </c>
      <c r="D974" t="s">
        <v>8</v>
      </c>
      <c r="E974" t="s">
        <v>14</v>
      </c>
      <c r="F974" t="s">
        <v>137</v>
      </c>
      <c r="G974">
        <v>-1</v>
      </c>
    </row>
    <row r="975" spans="1:7" x14ac:dyDescent="0.25">
      <c r="A975">
        <v>2019</v>
      </c>
      <c r="B975">
        <v>8</v>
      </c>
      <c r="C975" s="1" t="s">
        <v>43</v>
      </c>
      <c r="D975" t="s">
        <v>11</v>
      </c>
      <c r="E975" t="s">
        <v>48</v>
      </c>
      <c r="F975" t="s">
        <v>49</v>
      </c>
      <c r="G975">
        <v>10.1</v>
      </c>
    </row>
    <row r="976" spans="1:7" x14ac:dyDescent="0.25">
      <c r="A976">
        <v>2019</v>
      </c>
      <c r="B976">
        <v>8</v>
      </c>
      <c r="C976" s="1" t="s">
        <v>43</v>
      </c>
      <c r="D976" t="s">
        <v>11</v>
      </c>
      <c r="E976" t="s">
        <v>14</v>
      </c>
      <c r="F976" t="s">
        <v>15</v>
      </c>
      <c r="G976">
        <v>4.4000000000000004</v>
      </c>
    </row>
    <row r="977" spans="1:7" x14ac:dyDescent="0.25">
      <c r="A977">
        <v>2019</v>
      </c>
      <c r="B977">
        <v>8</v>
      </c>
      <c r="C977" s="1" t="s">
        <v>43</v>
      </c>
      <c r="D977" t="s">
        <v>11</v>
      </c>
      <c r="E977" t="s">
        <v>144</v>
      </c>
      <c r="F977" t="s">
        <v>145</v>
      </c>
      <c r="G977">
        <v>4.7</v>
      </c>
    </row>
    <row r="978" spans="1:7" x14ac:dyDescent="0.25">
      <c r="A978">
        <v>2019</v>
      </c>
      <c r="B978">
        <v>8</v>
      </c>
      <c r="C978" s="1" t="s">
        <v>43</v>
      </c>
      <c r="D978" t="s">
        <v>21</v>
      </c>
      <c r="E978" t="s">
        <v>139</v>
      </c>
      <c r="F978" t="s">
        <v>140</v>
      </c>
      <c r="G978">
        <v>2.5</v>
      </c>
    </row>
    <row r="979" spans="1:7" x14ac:dyDescent="0.25">
      <c r="A979">
        <v>2019</v>
      </c>
      <c r="B979">
        <v>8</v>
      </c>
      <c r="C979" s="1" t="s">
        <v>43</v>
      </c>
      <c r="D979" t="s">
        <v>21</v>
      </c>
      <c r="E979" t="s">
        <v>48</v>
      </c>
      <c r="F979" t="s">
        <v>141</v>
      </c>
      <c r="G979">
        <v>1.9</v>
      </c>
    </row>
    <row r="980" spans="1:7" x14ac:dyDescent="0.25">
      <c r="A980">
        <v>2019</v>
      </c>
      <c r="B980">
        <v>8</v>
      </c>
      <c r="C980" s="1" t="s">
        <v>43</v>
      </c>
      <c r="D980" t="s">
        <v>21</v>
      </c>
      <c r="E980" t="s">
        <v>14</v>
      </c>
      <c r="F980" t="s">
        <v>142</v>
      </c>
      <c r="G980">
        <v>-0.1</v>
      </c>
    </row>
    <row r="981" spans="1:7" x14ac:dyDescent="0.25">
      <c r="A981">
        <v>2019</v>
      </c>
      <c r="B981">
        <v>8</v>
      </c>
      <c r="C981" s="1" t="s">
        <v>43</v>
      </c>
      <c r="D981" t="s">
        <v>21</v>
      </c>
      <c r="E981" t="s">
        <v>39</v>
      </c>
      <c r="F981" t="s">
        <v>143</v>
      </c>
      <c r="G981">
        <v>2.7</v>
      </c>
    </row>
    <row r="982" spans="1:7" x14ac:dyDescent="0.25">
      <c r="A982">
        <v>2019</v>
      </c>
      <c r="B982">
        <v>8</v>
      </c>
      <c r="C982" s="1" t="s">
        <v>43</v>
      </c>
      <c r="D982" t="s">
        <v>29</v>
      </c>
      <c r="E982" t="s">
        <v>39</v>
      </c>
      <c r="F982" t="s">
        <v>81</v>
      </c>
      <c r="G982">
        <v>4.4000000000000004</v>
      </c>
    </row>
    <row r="983" spans="1:7" x14ac:dyDescent="0.25">
      <c r="A983">
        <v>2019</v>
      </c>
      <c r="B983">
        <v>8</v>
      </c>
      <c r="C983" s="1" t="s">
        <v>43</v>
      </c>
      <c r="D983" t="s">
        <v>29</v>
      </c>
      <c r="E983" t="s">
        <v>12</v>
      </c>
      <c r="F983" t="s">
        <v>72</v>
      </c>
      <c r="G983">
        <v>1.3</v>
      </c>
    </row>
    <row r="984" spans="1:7" x14ac:dyDescent="0.25">
      <c r="A984">
        <v>2019</v>
      </c>
      <c r="B984">
        <v>8</v>
      </c>
      <c r="C984" s="1" t="s">
        <v>43</v>
      </c>
      <c r="D984" t="s">
        <v>29</v>
      </c>
      <c r="E984" t="s">
        <v>12</v>
      </c>
      <c r="F984" t="s">
        <v>42</v>
      </c>
      <c r="G984">
        <v>0.1</v>
      </c>
    </row>
    <row r="985" spans="1:7" x14ac:dyDescent="0.25">
      <c r="A985">
        <v>2019</v>
      </c>
      <c r="B985">
        <v>8</v>
      </c>
      <c r="C985" s="1" t="s">
        <v>43</v>
      </c>
      <c r="D985" t="s">
        <v>33</v>
      </c>
      <c r="E985" t="s">
        <v>39</v>
      </c>
      <c r="F985" t="s">
        <v>123</v>
      </c>
      <c r="G985">
        <v>6.94</v>
      </c>
    </row>
    <row r="986" spans="1:7" x14ac:dyDescent="0.25">
      <c r="A986">
        <v>2019</v>
      </c>
      <c r="B986">
        <v>8</v>
      </c>
      <c r="C986" s="1" t="s">
        <v>44</v>
      </c>
      <c r="D986" t="s">
        <v>8</v>
      </c>
      <c r="E986" t="s">
        <v>14</v>
      </c>
      <c r="F986" t="s">
        <v>137</v>
      </c>
      <c r="G986">
        <v>-1</v>
      </c>
    </row>
    <row r="987" spans="1:7" x14ac:dyDescent="0.25">
      <c r="A987">
        <v>2019</v>
      </c>
      <c r="B987">
        <v>8</v>
      </c>
      <c r="C987" s="1" t="s">
        <v>44</v>
      </c>
      <c r="D987" t="s">
        <v>11</v>
      </c>
      <c r="E987" t="s">
        <v>48</v>
      </c>
      <c r="F987" t="s">
        <v>49</v>
      </c>
      <c r="G987">
        <v>10.1</v>
      </c>
    </row>
    <row r="988" spans="1:7" x14ac:dyDescent="0.25">
      <c r="A988">
        <v>2019</v>
      </c>
      <c r="B988">
        <v>8</v>
      </c>
      <c r="C988" s="1" t="s">
        <v>44</v>
      </c>
      <c r="D988" t="s">
        <v>11</v>
      </c>
      <c r="E988" t="s">
        <v>14</v>
      </c>
      <c r="F988" t="s">
        <v>15</v>
      </c>
      <c r="G988">
        <v>4.4000000000000004</v>
      </c>
    </row>
    <row r="989" spans="1:7" x14ac:dyDescent="0.25">
      <c r="A989">
        <v>2019</v>
      </c>
      <c r="B989">
        <v>8</v>
      </c>
      <c r="C989" s="1" t="s">
        <v>44</v>
      </c>
      <c r="D989" t="s">
        <v>16</v>
      </c>
      <c r="E989" t="s">
        <v>39</v>
      </c>
      <c r="F989" t="s">
        <v>86</v>
      </c>
      <c r="G989">
        <v>7.7</v>
      </c>
    </row>
    <row r="990" spans="1:7" x14ac:dyDescent="0.25">
      <c r="A990">
        <v>2019</v>
      </c>
      <c r="B990">
        <v>8</v>
      </c>
      <c r="C990" s="1" t="s">
        <v>44</v>
      </c>
      <c r="D990" t="s">
        <v>16</v>
      </c>
      <c r="E990" t="s">
        <v>39</v>
      </c>
      <c r="F990" t="s">
        <v>138</v>
      </c>
      <c r="G990">
        <v>10.5</v>
      </c>
    </row>
    <row r="991" spans="1:7" x14ac:dyDescent="0.25">
      <c r="A991">
        <v>2019</v>
      </c>
      <c r="B991">
        <v>8</v>
      </c>
      <c r="C991" s="1" t="s">
        <v>44</v>
      </c>
      <c r="D991" t="s">
        <v>21</v>
      </c>
      <c r="E991" t="s">
        <v>139</v>
      </c>
      <c r="F991" t="s">
        <v>140</v>
      </c>
      <c r="G991">
        <v>2.5</v>
      </c>
    </row>
    <row r="992" spans="1:7" x14ac:dyDescent="0.25">
      <c r="A992">
        <v>2019</v>
      </c>
      <c r="B992">
        <v>8</v>
      </c>
      <c r="C992" s="1" t="s">
        <v>44</v>
      </c>
      <c r="D992" t="s">
        <v>21</v>
      </c>
      <c r="E992" t="s">
        <v>48</v>
      </c>
      <c r="F992" t="s">
        <v>141</v>
      </c>
      <c r="G992">
        <v>1.9</v>
      </c>
    </row>
    <row r="993" spans="1:7" x14ac:dyDescent="0.25">
      <c r="A993">
        <v>2019</v>
      </c>
      <c r="B993">
        <v>8</v>
      </c>
      <c r="C993" s="1" t="s">
        <v>44</v>
      </c>
      <c r="D993" t="s">
        <v>21</v>
      </c>
      <c r="E993" t="s">
        <v>14</v>
      </c>
      <c r="F993" t="s">
        <v>142</v>
      </c>
      <c r="G993">
        <v>-0.1</v>
      </c>
    </row>
    <row r="994" spans="1:7" x14ac:dyDescent="0.25">
      <c r="A994">
        <v>2019</v>
      </c>
      <c r="B994">
        <v>8</v>
      </c>
      <c r="C994" s="1" t="s">
        <v>44</v>
      </c>
      <c r="D994" t="s">
        <v>21</v>
      </c>
      <c r="E994" t="s">
        <v>39</v>
      </c>
      <c r="F994" t="s">
        <v>143</v>
      </c>
      <c r="G994">
        <v>2.7</v>
      </c>
    </row>
    <row r="995" spans="1:7" x14ac:dyDescent="0.25">
      <c r="A995">
        <v>2019</v>
      </c>
      <c r="B995">
        <v>8</v>
      </c>
      <c r="C995" s="1" t="s">
        <v>44</v>
      </c>
      <c r="D995" t="s">
        <v>21</v>
      </c>
      <c r="E995" t="s">
        <v>36</v>
      </c>
      <c r="F995" t="s">
        <v>146</v>
      </c>
      <c r="G995">
        <v>2.2999999999999998</v>
      </c>
    </row>
    <row r="996" spans="1:7" x14ac:dyDescent="0.25">
      <c r="A996">
        <v>2019</v>
      </c>
      <c r="B996">
        <v>8</v>
      </c>
      <c r="C996" s="1" t="s">
        <v>44</v>
      </c>
      <c r="D996" t="s">
        <v>29</v>
      </c>
      <c r="E996" t="s">
        <v>39</v>
      </c>
      <c r="F996" t="s">
        <v>81</v>
      </c>
      <c r="G996">
        <v>4.4000000000000004</v>
      </c>
    </row>
    <row r="997" spans="1:7" x14ac:dyDescent="0.25">
      <c r="A997">
        <v>2019</v>
      </c>
      <c r="B997">
        <v>8</v>
      </c>
      <c r="C997" s="1" t="s">
        <v>44</v>
      </c>
      <c r="D997" t="s">
        <v>33</v>
      </c>
      <c r="E997" t="s">
        <v>39</v>
      </c>
      <c r="F997" t="s">
        <v>123</v>
      </c>
      <c r="G997">
        <v>6.94</v>
      </c>
    </row>
    <row r="998" spans="1:7" x14ac:dyDescent="0.25">
      <c r="A998">
        <v>2019</v>
      </c>
      <c r="B998">
        <v>8</v>
      </c>
      <c r="C998" s="1" t="s">
        <v>45</v>
      </c>
      <c r="D998" t="s">
        <v>8</v>
      </c>
      <c r="E998" t="s">
        <v>14</v>
      </c>
      <c r="F998" t="s">
        <v>137</v>
      </c>
      <c r="G998">
        <v>-1</v>
      </c>
    </row>
    <row r="999" spans="1:7" x14ac:dyDescent="0.25">
      <c r="A999">
        <v>2019</v>
      </c>
      <c r="B999">
        <v>8</v>
      </c>
      <c r="C999" s="1" t="s">
        <v>45</v>
      </c>
      <c r="D999" t="s">
        <v>11</v>
      </c>
      <c r="E999" t="s">
        <v>48</v>
      </c>
      <c r="F999" t="s">
        <v>49</v>
      </c>
      <c r="G999">
        <v>10.1</v>
      </c>
    </row>
    <row r="1000" spans="1:7" x14ac:dyDescent="0.25">
      <c r="A1000">
        <v>2019</v>
      </c>
      <c r="B1000">
        <v>8</v>
      </c>
      <c r="C1000" s="1" t="s">
        <v>45</v>
      </c>
      <c r="D1000" t="s">
        <v>11</v>
      </c>
      <c r="E1000" t="s">
        <v>14</v>
      </c>
      <c r="F1000" t="s">
        <v>15</v>
      </c>
      <c r="G1000">
        <v>4.4000000000000004</v>
      </c>
    </row>
    <row r="1001" spans="1:7" x14ac:dyDescent="0.25">
      <c r="A1001">
        <v>2019</v>
      </c>
      <c r="B1001">
        <v>8</v>
      </c>
      <c r="C1001" s="1" t="s">
        <v>45</v>
      </c>
      <c r="D1001" t="s">
        <v>11</v>
      </c>
      <c r="E1001" t="s">
        <v>144</v>
      </c>
      <c r="F1001" t="s">
        <v>145</v>
      </c>
      <c r="G1001">
        <v>4.7</v>
      </c>
    </row>
    <row r="1002" spans="1:7" x14ac:dyDescent="0.25">
      <c r="A1002">
        <v>2019</v>
      </c>
      <c r="B1002">
        <v>8</v>
      </c>
      <c r="C1002" s="1" t="s">
        <v>45</v>
      </c>
      <c r="D1002" t="s">
        <v>16</v>
      </c>
      <c r="E1002" t="s">
        <v>39</v>
      </c>
      <c r="F1002" t="s">
        <v>86</v>
      </c>
      <c r="G1002">
        <v>7.7</v>
      </c>
    </row>
    <row r="1003" spans="1:7" x14ac:dyDescent="0.25">
      <c r="A1003">
        <v>2019</v>
      </c>
      <c r="B1003">
        <v>8</v>
      </c>
      <c r="C1003" s="1" t="s">
        <v>45</v>
      </c>
      <c r="D1003" t="s">
        <v>16</v>
      </c>
      <c r="E1003" t="s">
        <v>39</v>
      </c>
      <c r="F1003" t="s">
        <v>138</v>
      </c>
      <c r="G1003">
        <v>10.5</v>
      </c>
    </row>
    <row r="1004" spans="1:7" x14ac:dyDescent="0.25">
      <c r="A1004">
        <v>2019</v>
      </c>
      <c r="B1004">
        <v>8</v>
      </c>
      <c r="C1004" s="1" t="s">
        <v>45</v>
      </c>
      <c r="D1004" t="s">
        <v>21</v>
      </c>
      <c r="E1004" t="s">
        <v>139</v>
      </c>
      <c r="F1004" t="s">
        <v>140</v>
      </c>
      <c r="G1004">
        <v>2.5</v>
      </c>
    </row>
    <row r="1005" spans="1:7" x14ac:dyDescent="0.25">
      <c r="A1005">
        <v>2019</v>
      </c>
      <c r="B1005">
        <v>8</v>
      </c>
      <c r="C1005" s="1" t="s">
        <v>45</v>
      </c>
      <c r="D1005" t="s">
        <v>21</v>
      </c>
      <c r="E1005" t="s">
        <v>48</v>
      </c>
      <c r="F1005" t="s">
        <v>141</v>
      </c>
      <c r="G1005">
        <v>1.9</v>
      </c>
    </row>
    <row r="1006" spans="1:7" x14ac:dyDescent="0.25">
      <c r="A1006">
        <v>2019</v>
      </c>
      <c r="B1006">
        <v>8</v>
      </c>
      <c r="C1006" s="1" t="s">
        <v>45</v>
      </c>
      <c r="D1006" t="s">
        <v>21</v>
      </c>
      <c r="E1006" t="s">
        <v>14</v>
      </c>
      <c r="F1006" t="s">
        <v>142</v>
      </c>
      <c r="G1006">
        <v>-0.1</v>
      </c>
    </row>
    <row r="1007" spans="1:7" x14ac:dyDescent="0.25">
      <c r="A1007">
        <v>2019</v>
      </c>
      <c r="B1007">
        <v>8</v>
      </c>
      <c r="C1007" s="1" t="s">
        <v>45</v>
      </c>
      <c r="D1007" t="s">
        <v>21</v>
      </c>
      <c r="E1007" t="s">
        <v>39</v>
      </c>
      <c r="F1007" t="s">
        <v>143</v>
      </c>
      <c r="G1007">
        <v>2.7</v>
      </c>
    </row>
    <row r="1008" spans="1:7" x14ac:dyDescent="0.25">
      <c r="A1008">
        <v>2019</v>
      </c>
      <c r="B1008">
        <v>8</v>
      </c>
      <c r="C1008" s="1" t="s">
        <v>45</v>
      </c>
      <c r="D1008" t="s">
        <v>29</v>
      </c>
      <c r="E1008" t="s">
        <v>39</v>
      </c>
      <c r="F1008" t="s">
        <v>81</v>
      </c>
      <c r="G1008">
        <v>4.4000000000000004</v>
      </c>
    </row>
    <row r="1009" spans="1:7" x14ac:dyDescent="0.25">
      <c r="A1009">
        <v>2019</v>
      </c>
      <c r="B1009">
        <v>8</v>
      </c>
      <c r="C1009" s="1" t="s">
        <v>45</v>
      </c>
      <c r="D1009" t="s">
        <v>33</v>
      </c>
      <c r="E1009" t="s">
        <v>39</v>
      </c>
      <c r="F1009" t="s">
        <v>123</v>
      </c>
      <c r="G1009">
        <v>6.94</v>
      </c>
    </row>
    <row r="1010" spans="1:7" x14ac:dyDescent="0.25">
      <c r="A1010">
        <v>2019</v>
      </c>
      <c r="B1010">
        <v>12</v>
      </c>
      <c r="C1010" s="1" t="s">
        <v>7</v>
      </c>
      <c r="D1010" t="s">
        <v>8</v>
      </c>
      <c r="E1010" t="s">
        <v>144</v>
      </c>
      <c r="F1010" t="s">
        <v>147</v>
      </c>
      <c r="G1010">
        <v>5</v>
      </c>
    </row>
    <row r="1011" spans="1:7" x14ac:dyDescent="0.25">
      <c r="A1011">
        <v>2019</v>
      </c>
      <c r="B1011">
        <v>12</v>
      </c>
      <c r="C1011" s="1" t="s">
        <v>7</v>
      </c>
      <c r="D1011" t="s">
        <v>11</v>
      </c>
      <c r="E1011" t="s">
        <v>36</v>
      </c>
      <c r="F1011" t="s">
        <v>148</v>
      </c>
      <c r="G1011">
        <v>3.2</v>
      </c>
    </row>
    <row r="1012" spans="1:7" x14ac:dyDescent="0.25">
      <c r="A1012">
        <v>2019</v>
      </c>
      <c r="B1012">
        <v>12</v>
      </c>
      <c r="C1012" s="1" t="s">
        <v>7</v>
      </c>
      <c r="D1012" t="s">
        <v>11</v>
      </c>
      <c r="E1012" t="s">
        <v>9</v>
      </c>
      <c r="F1012" t="s">
        <v>149</v>
      </c>
      <c r="G1012">
        <v>3.8</v>
      </c>
    </row>
    <row r="1013" spans="1:7" x14ac:dyDescent="0.25">
      <c r="A1013">
        <v>2019</v>
      </c>
      <c r="B1013">
        <v>12</v>
      </c>
      <c r="C1013" s="1" t="s">
        <v>7</v>
      </c>
      <c r="D1013" t="s">
        <v>16</v>
      </c>
      <c r="E1013" t="s">
        <v>9</v>
      </c>
      <c r="F1013" t="s">
        <v>150</v>
      </c>
      <c r="G1013">
        <v>16.600000000000001</v>
      </c>
    </row>
    <row r="1014" spans="1:7" x14ac:dyDescent="0.25">
      <c r="A1014">
        <v>2019</v>
      </c>
      <c r="B1014">
        <v>12</v>
      </c>
      <c r="C1014" s="1" t="s">
        <v>7</v>
      </c>
      <c r="D1014" t="s">
        <v>16</v>
      </c>
      <c r="E1014" t="s">
        <v>9</v>
      </c>
      <c r="F1014" t="s">
        <v>127</v>
      </c>
      <c r="G1014">
        <v>11.7</v>
      </c>
    </row>
    <row r="1015" spans="1:7" x14ac:dyDescent="0.25">
      <c r="A1015">
        <v>2019</v>
      </c>
      <c r="B1015">
        <v>12</v>
      </c>
      <c r="C1015" s="1" t="s">
        <v>7</v>
      </c>
      <c r="D1015" t="s">
        <v>21</v>
      </c>
      <c r="E1015" t="s">
        <v>9</v>
      </c>
      <c r="F1015" t="s">
        <v>151</v>
      </c>
      <c r="G1015">
        <v>11.5</v>
      </c>
    </row>
    <row r="1016" spans="1:7" x14ac:dyDescent="0.25">
      <c r="A1016">
        <v>2019</v>
      </c>
      <c r="B1016">
        <v>12</v>
      </c>
      <c r="C1016" s="1" t="s">
        <v>7</v>
      </c>
      <c r="D1016" t="s">
        <v>21</v>
      </c>
      <c r="E1016" t="s">
        <v>132</v>
      </c>
      <c r="F1016" t="s">
        <v>152</v>
      </c>
      <c r="G1016">
        <v>3.3</v>
      </c>
    </row>
    <row r="1017" spans="1:7" x14ac:dyDescent="0.25">
      <c r="A1017">
        <v>2019</v>
      </c>
      <c r="B1017">
        <v>12</v>
      </c>
      <c r="C1017" s="1" t="s">
        <v>7</v>
      </c>
      <c r="D1017" t="s">
        <v>21</v>
      </c>
      <c r="E1017" t="s">
        <v>39</v>
      </c>
      <c r="F1017" t="s">
        <v>101</v>
      </c>
      <c r="G1017">
        <v>0.6</v>
      </c>
    </row>
    <row r="1018" spans="1:7" x14ac:dyDescent="0.25">
      <c r="A1018">
        <v>2019</v>
      </c>
      <c r="B1018">
        <v>12</v>
      </c>
      <c r="C1018" s="1" t="s">
        <v>7</v>
      </c>
      <c r="D1018" t="s">
        <v>21</v>
      </c>
      <c r="E1018" t="s">
        <v>9</v>
      </c>
      <c r="F1018" t="s">
        <v>153</v>
      </c>
      <c r="G1018">
        <v>-0.3</v>
      </c>
    </row>
    <row r="1019" spans="1:7" x14ac:dyDescent="0.25">
      <c r="A1019">
        <v>2019</v>
      </c>
      <c r="B1019">
        <v>12</v>
      </c>
      <c r="C1019" s="1" t="s">
        <v>7</v>
      </c>
      <c r="D1019" t="s">
        <v>29</v>
      </c>
      <c r="E1019" t="s">
        <v>39</v>
      </c>
      <c r="F1019" t="s">
        <v>81</v>
      </c>
      <c r="G1019">
        <v>4.0999999999999996</v>
      </c>
    </row>
    <row r="1020" spans="1:7" x14ac:dyDescent="0.25">
      <c r="A1020">
        <v>2019</v>
      </c>
      <c r="B1020">
        <v>12</v>
      </c>
      <c r="C1020" s="1" t="s">
        <v>7</v>
      </c>
      <c r="D1020" t="s">
        <v>29</v>
      </c>
      <c r="E1020" t="s">
        <v>9</v>
      </c>
      <c r="F1020" t="s">
        <v>134</v>
      </c>
      <c r="G1020">
        <v>6.7</v>
      </c>
    </row>
    <row r="1021" spans="1:7" x14ac:dyDescent="0.25">
      <c r="A1021">
        <v>2019</v>
      </c>
      <c r="B1021">
        <v>12</v>
      </c>
      <c r="C1021" s="1" t="s">
        <v>7</v>
      </c>
      <c r="D1021" t="s">
        <v>33</v>
      </c>
      <c r="E1021" t="s">
        <v>9</v>
      </c>
      <c r="F1021" t="s">
        <v>154</v>
      </c>
      <c r="G1021">
        <v>7.62</v>
      </c>
    </row>
    <row r="1022" spans="1:7" x14ac:dyDescent="0.25">
      <c r="A1022">
        <v>2019</v>
      </c>
      <c r="B1022">
        <v>12</v>
      </c>
      <c r="C1022" s="1" t="s">
        <v>35</v>
      </c>
      <c r="D1022" t="s">
        <v>8</v>
      </c>
      <c r="E1022" t="s">
        <v>144</v>
      </c>
      <c r="F1022" t="s">
        <v>147</v>
      </c>
      <c r="G1022">
        <v>5</v>
      </c>
    </row>
    <row r="1023" spans="1:7" x14ac:dyDescent="0.25">
      <c r="A1023">
        <v>2019</v>
      </c>
      <c r="B1023">
        <v>12</v>
      </c>
      <c r="C1023" s="1" t="s">
        <v>35</v>
      </c>
      <c r="D1023" t="s">
        <v>11</v>
      </c>
      <c r="E1023" t="s">
        <v>36</v>
      </c>
      <c r="F1023" t="s">
        <v>148</v>
      </c>
      <c r="G1023">
        <v>3.2</v>
      </c>
    </row>
    <row r="1024" spans="1:7" x14ac:dyDescent="0.25">
      <c r="A1024">
        <v>2019</v>
      </c>
      <c r="B1024">
        <v>12</v>
      </c>
      <c r="C1024" s="1" t="s">
        <v>35</v>
      </c>
      <c r="D1024" t="s">
        <v>11</v>
      </c>
      <c r="E1024" t="s">
        <v>9</v>
      </c>
      <c r="F1024" t="s">
        <v>149</v>
      </c>
      <c r="G1024">
        <v>3.8</v>
      </c>
    </row>
    <row r="1025" spans="1:7" x14ac:dyDescent="0.25">
      <c r="A1025">
        <v>2019</v>
      </c>
      <c r="B1025">
        <v>12</v>
      </c>
      <c r="C1025" s="1" t="s">
        <v>35</v>
      </c>
      <c r="D1025" t="s">
        <v>16</v>
      </c>
      <c r="E1025" t="s">
        <v>9</v>
      </c>
      <c r="F1025" t="s">
        <v>150</v>
      </c>
      <c r="G1025">
        <v>16.600000000000001</v>
      </c>
    </row>
    <row r="1026" spans="1:7" x14ac:dyDescent="0.25">
      <c r="A1026">
        <v>2019</v>
      </c>
      <c r="B1026">
        <v>12</v>
      </c>
      <c r="C1026" s="1" t="s">
        <v>35</v>
      </c>
      <c r="D1026" t="s">
        <v>16</v>
      </c>
      <c r="E1026" t="s">
        <v>9</v>
      </c>
      <c r="F1026" t="s">
        <v>127</v>
      </c>
      <c r="G1026">
        <v>11.7</v>
      </c>
    </row>
    <row r="1027" spans="1:7" x14ac:dyDescent="0.25">
      <c r="A1027">
        <v>2019</v>
      </c>
      <c r="B1027">
        <v>12</v>
      </c>
      <c r="C1027" s="1" t="s">
        <v>35</v>
      </c>
      <c r="D1027" t="s">
        <v>21</v>
      </c>
      <c r="E1027" t="s">
        <v>9</v>
      </c>
      <c r="F1027" t="s">
        <v>151</v>
      </c>
      <c r="G1027">
        <v>11.5</v>
      </c>
    </row>
    <row r="1028" spans="1:7" x14ac:dyDescent="0.25">
      <c r="A1028">
        <v>2019</v>
      </c>
      <c r="B1028">
        <v>12</v>
      </c>
      <c r="C1028" s="1" t="s">
        <v>35</v>
      </c>
      <c r="D1028" t="s">
        <v>21</v>
      </c>
      <c r="E1028" t="s">
        <v>132</v>
      </c>
      <c r="F1028" t="s">
        <v>152</v>
      </c>
      <c r="G1028">
        <v>3.3</v>
      </c>
    </row>
    <row r="1029" spans="1:7" x14ac:dyDescent="0.25">
      <c r="A1029">
        <v>2019</v>
      </c>
      <c r="B1029">
        <v>12</v>
      </c>
      <c r="C1029" s="1" t="s">
        <v>35</v>
      </c>
      <c r="D1029" t="s">
        <v>21</v>
      </c>
      <c r="E1029" t="s">
        <v>39</v>
      </c>
      <c r="F1029" t="s">
        <v>101</v>
      </c>
      <c r="G1029">
        <v>0.6</v>
      </c>
    </row>
    <row r="1030" spans="1:7" x14ac:dyDescent="0.25">
      <c r="A1030">
        <v>2019</v>
      </c>
      <c r="B1030">
        <v>12</v>
      </c>
      <c r="C1030" s="1" t="s">
        <v>35</v>
      </c>
      <c r="D1030" t="s">
        <v>29</v>
      </c>
      <c r="E1030" t="s">
        <v>39</v>
      </c>
      <c r="F1030" t="s">
        <v>81</v>
      </c>
      <c r="G1030">
        <v>4.0999999999999996</v>
      </c>
    </row>
    <row r="1031" spans="1:7" x14ac:dyDescent="0.25">
      <c r="A1031">
        <v>2019</v>
      </c>
      <c r="B1031">
        <v>12</v>
      </c>
      <c r="C1031" s="1" t="s">
        <v>35</v>
      </c>
      <c r="D1031" t="s">
        <v>29</v>
      </c>
      <c r="E1031" t="s">
        <v>9</v>
      </c>
      <c r="F1031" t="s">
        <v>134</v>
      </c>
      <c r="G1031">
        <v>6.7</v>
      </c>
    </row>
    <row r="1032" spans="1:7" x14ac:dyDescent="0.25">
      <c r="A1032">
        <v>2019</v>
      </c>
      <c r="B1032">
        <v>12</v>
      </c>
      <c r="C1032" s="1" t="s">
        <v>35</v>
      </c>
      <c r="D1032" t="s">
        <v>29</v>
      </c>
      <c r="E1032" t="s">
        <v>12</v>
      </c>
      <c r="F1032" t="s">
        <v>42</v>
      </c>
      <c r="G1032">
        <v>13.8</v>
      </c>
    </row>
    <row r="1033" spans="1:7" x14ac:dyDescent="0.25">
      <c r="A1033">
        <v>2019</v>
      </c>
      <c r="B1033">
        <v>12</v>
      </c>
      <c r="C1033" s="1" t="s">
        <v>35</v>
      </c>
      <c r="D1033" t="s">
        <v>33</v>
      </c>
      <c r="E1033" t="s">
        <v>9</v>
      </c>
      <c r="F1033" t="s">
        <v>154</v>
      </c>
      <c r="G1033">
        <v>7.62</v>
      </c>
    </row>
    <row r="1034" spans="1:7" x14ac:dyDescent="0.25">
      <c r="A1034">
        <v>2019</v>
      </c>
      <c r="B1034">
        <v>12</v>
      </c>
      <c r="C1034" s="1" t="s">
        <v>38</v>
      </c>
      <c r="D1034" t="s">
        <v>8</v>
      </c>
      <c r="E1034" t="s">
        <v>144</v>
      </c>
      <c r="F1034" t="s">
        <v>147</v>
      </c>
      <c r="G1034">
        <v>5</v>
      </c>
    </row>
    <row r="1035" spans="1:7" x14ac:dyDescent="0.25">
      <c r="A1035">
        <v>2019</v>
      </c>
      <c r="B1035">
        <v>12</v>
      </c>
      <c r="C1035" s="1" t="s">
        <v>38</v>
      </c>
      <c r="D1035" t="s">
        <v>11</v>
      </c>
      <c r="E1035" t="s">
        <v>36</v>
      </c>
      <c r="F1035" t="s">
        <v>148</v>
      </c>
      <c r="G1035">
        <v>3.2</v>
      </c>
    </row>
    <row r="1036" spans="1:7" x14ac:dyDescent="0.25">
      <c r="A1036">
        <v>2019</v>
      </c>
      <c r="B1036">
        <v>12</v>
      </c>
      <c r="C1036" s="1" t="s">
        <v>38</v>
      </c>
      <c r="D1036" t="s">
        <v>11</v>
      </c>
      <c r="E1036" t="s">
        <v>9</v>
      </c>
      <c r="F1036" t="s">
        <v>149</v>
      </c>
      <c r="G1036">
        <v>3.8</v>
      </c>
    </row>
    <row r="1037" spans="1:7" x14ac:dyDescent="0.25">
      <c r="A1037">
        <v>2019</v>
      </c>
      <c r="B1037">
        <v>12</v>
      </c>
      <c r="C1037" s="1" t="s">
        <v>38</v>
      </c>
      <c r="D1037" t="s">
        <v>11</v>
      </c>
      <c r="E1037" t="s">
        <v>14</v>
      </c>
      <c r="F1037" t="s">
        <v>155</v>
      </c>
      <c r="G1037">
        <v>5.4</v>
      </c>
    </row>
    <row r="1038" spans="1:7" x14ac:dyDescent="0.25">
      <c r="A1038">
        <v>2019</v>
      </c>
      <c r="B1038">
        <v>12</v>
      </c>
      <c r="C1038" s="1" t="s">
        <v>38</v>
      </c>
      <c r="D1038" t="s">
        <v>16</v>
      </c>
      <c r="E1038" t="s">
        <v>9</v>
      </c>
      <c r="F1038" t="s">
        <v>150</v>
      </c>
      <c r="G1038">
        <v>16.600000000000001</v>
      </c>
    </row>
    <row r="1039" spans="1:7" x14ac:dyDescent="0.25">
      <c r="A1039">
        <v>2019</v>
      </c>
      <c r="B1039">
        <v>12</v>
      </c>
      <c r="C1039" s="1" t="s">
        <v>38</v>
      </c>
      <c r="D1039" t="s">
        <v>16</v>
      </c>
      <c r="E1039" t="s">
        <v>9</v>
      </c>
      <c r="F1039" t="s">
        <v>127</v>
      </c>
      <c r="G1039">
        <v>11.7</v>
      </c>
    </row>
    <row r="1040" spans="1:7" x14ac:dyDescent="0.25">
      <c r="A1040">
        <v>2019</v>
      </c>
      <c r="B1040">
        <v>12</v>
      </c>
      <c r="C1040" s="1" t="s">
        <v>38</v>
      </c>
      <c r="D1040" t="s">
        <v>21</v>
      </c>
      <c r="E1040" t="s">
        <v>9</v>
      </c>
      <c r="F1040" t="s">
        <v>151</v>
      </c>
      <c r="G1040">
        <v>11.5</v>
      </c>
    </row>
    <row r="1041" spans="1:7" x14ac:dyDescent="0.25">
      <c r="A1041">
        <v>2019</v>
      </c>
      <c r="B1041">
        <v>12</v>
      </c>
      <c r="C1041" s="1" t="s">
        <v>38</v>
      </c>
      <c r="D1041" t="s">
        <v>21</v>
      </c>
      <c r="E1041" t="s">
        <v>132</v>
      </c>
      <c r="F1041" t="s">
        <v>152</v>
      </c>
      <c r="G1041">
        <v>3.3</v>
      </c>
    </row>
    <row r="1042" spans="1:7" x14ac:dyDescent="0.25">
      <c r="A1042">
        <v>2019</v>
      </c>
      <c r="B1042">
        <v>12</v>
      </c>
      <c r="C1042" s="1" t="s">
        <v>38</v>
      </c>
      <c r="D1042" t="s">
        <v>21</v>
      </c>
      <c r="E1042" t="s">
        <v>39</v>
      </c>
      <c r="F1042" t="s">
        <v>101</v>
      </c>
      <c r="G1042">
        <v>0.6</v>
      </c>
    </row>
    <row r="1043" spans="1:7" x14ac:dyDescent="0.25">
      <c r="A1043">
        <v>2019</v>
      </c>
      <c r="B1043">
        <v>12</v>
      </c>
      <c r="C1043" s="1" t="s">
        <v>38</v>
      </c>
      <c r="D1043" t="s">
        <v>29</v>
      </c>
      <c r="E1043" t="s">
        <v>39</v>
      </c>
      <c r="F1043" t="s">
        <v>81</v>
      </c>
      <c r="G1043">
        <v>4.0999999999999996</v>
      </c>
    </row>
    <row r="1044" spans="1:7" x14ac:dyDescent="0.25">
      <c r="A1044">
        <v>2019</v>
      </c>
      <c r="B1044">
        <v>12</v>
      </c>
      <c r="C1044" s="1" t="s">
        <v>38</v>
      </c>
      <c r="D1044" t="s">
        <v>29</v>
      </c>
      <c r="E1044" t="s">
        <v>9</v>
      </c>
      <c r="F1044" t="s">
        <v>134</v>
      </c>
      <c r="G1044">
        <v>6.7</v>
      </c>
    </row>
    <row r="1045" spans="1:7" x14ac:dyDescent="0.25">
      <c r="A1045">
        <v>2019</v>
      </c>
      <c r="B1045">
        <v>12</v>
      </c>
      <c r="C1045" s="1" t="s">
        <v>38</v>
      </c>
      <c r="D1045" t="s">
        <v>33</v>
      </c>
      <c r="E1045" t="s">
        <v>9</v>
      </c>
      <c r="F1045" t="s">
        <v>154</v>
      </c>
      <c r="G1045">
        <v>7.62</v>
      </c>
    </row>
    <row r="1046" spans="1:7" x14ac:dyDescent="0.25">
      <c r="A1046">
        <v>2019</v>
      </c>
      <c r="B1046">
        <v>12</v>
      </c>
      <c r="C1046" s="1" t="s">
        <v>41</v>
      </c>
      <c r="D1046" t="s">
        <v>8</v>
      </c>
      <c r="E1046" t="s">
        <v>144</v>
      </c>
      <c r="F1046" t="s">
        <v>147</v>
      </c>
      <c r="G1046">
        <v>5</v>
      </c>
    </row>
    <row r="1047" spans="1:7" x14ac:dyDescent="0.25">
      <c r="A1047">
        <v>2019</v>
      </c>
      <c r="B1047">
        <v>12</v>
      </c>
      <c r="C1047" s="1" t="s">
        <v>41</v>
      </c>
      <c r="D1047" t="s">
        <v>11</v>
      </c>
      <c r="E1047" t="s">
        <v>36</v>
      </c>
      <c r="F1047" t="s">
        <v>148</v>
      </c>
      <c r="G1047">
        <v>3.2</v>
      </c>
    </row>
    <row r="1048" spans="1:7" x14ac:dyDescent="0.25">
      <c r="A1048">
        <v>2019</v>
      </c>
      <c r="B1048">
        <v>12</v>
      </c>
      <c r="C1048" s="1" t="s">
        <v>41</v>
      </c>
      <c r="D1048" t="s">
        <v>11</v>
      </c>
      <c r="E1048" t="s">
        <v>9</v>
      </c>
      <c r="F1048" t="s">
        <v>149</v>
      </c>
      <c r="G1048">
        <v>3.8</v>
      </c>
    </row>
    <row r="1049" spans="1:7" x14ac:dyDescent="0.25">
      <c r="A1049">
        <v>2019</v>
      </c>
      <c r="B1049">
        <v>12</v>
      </c>
      <c r="C1049" s="1" t="s">
        <v>41</v>
      </c>
      <c r="D1049" t="s">
        <v>11</v>
      </c>
      <c r="E1049" t="s">
        <v>14</v>
      </c>
      <c r="F1049" t="s">
        <v>155</v>
      </c>
      <c r="G1049">
        <v>5.4</v>
      </c>
    </row>
    <row r="1050" spans="1:7" x14ac:dyDescent="0.25">
      <c r="A1050">
        <v>2019</v>
      </c>
      <c r="B1050">
        <v>12</v>
      </c>
      <c r="C1050" s="1" t="s">
        <v>41</v>
      </c>
      <c r="D1050" t="s">
        <v>21</v>
      </c>
      <c r="E1050" t="s">
        <v>9</v>
      </c>
      <c r="F1050" t="s">
        <v>151</v>
      </c>
      <c r="G1050">
        <v>11.5</v>
      </c>
    </row>
    <row r="1051" spans="1:7" x14ac:dyDescent="0.25">
      <c r="A1051">
        <v>2019</v>
      </c>
      <c r="B1051">
        <v>12</v>
      </c>
      <c r="C1051" s="1" t="s">
        <v>41</v>
      </c>
      <c r="D1051" t="s">
        <v>21</v>
      </c>
      <c r="E1051" t="s">
        <v>132</v>
      </c>
      <c r="F1051" t="s">
        <v>152</v>
      </c>
      <c r="G1051">
        <v>3.3</v>
      </c>
    </row>
    <row r="1052" spans="1:7" x14ac:dyDescent="0.25">
      <c r="A1052">
        <v>2019</v>
      </c>
      <c r="B1052">
        <v>12</v>
      </c>
      <c r="C1052" s="1" t="s">
        <v>41</v>
      </c>
      <c r="D1052" t="s">
        <v>21</v>
      </c>
      <c r="E1052" t="s">
        <v>39</v>
      </c>
      <c r="F1052" t="s">
        <v>101</v>
      </c>
      <c r="G1052">
        <v>0.6</v>
      </c>
    </row>
    <row r="1053" spans="1:7" x14ac:dyDescent="0.25">
      <c r="A1053">
        <v>2019</v>
      </c>
      <c r="B1053">
        <v>12</v>
      </c>
      <c r="C1053" s="1" t="s">
        <v>41</v>
      </c>
      <c r="D1053" t="s">
        <v>21</v>
      </c>
      <c r="E1053" t="s">
        <v>9</v>
      </c>
      <c r="F1053" t="s">
        <v>153</v>
      </c>
      <c r="G1053">
        <v>-0.3</v>
      </c>
    </row>
    <row r="1054" spans="1:7" x14ac:dyDescent="0.25">
      <c r="A1054">
        <v>2019</v>
      </c>
      <c r="B1054">
        <v>12</v>
      </c>
      <c r="C1054" s="1" t="s">
        <v>41</v>
      </c>
      <c r="D1054" t="s">
        <v>21</v>
      </c>
      <c r="E1054" t="s">
        <v>12</v>
      </c>
      <c r="F1054" t="s">
        <v>96</v>
      </c>
      <c r="G1054">
        <v>3.4</v>
      </c>
    </row>
    <row r="1055" spans="1:7" x14ac:dyDescent="0.25">
      <c r="A1055">
        <v>2019</v>
      </c>
      <c r="B1055">
        <v>12</v>
      </c>
      <c r="C1055" s="1" t="s">
        <v>41</v>
      </c>
      <c r="D1055" t="s">
        <v>29</v>
      </c>
      <c r="E1055" t="s">
        <v>39</v>
      </c>
      <c r="F1055" t="s">
        <v>81</v>
      </c>
      <c r="G1055">
        <v>4.0999999999999996</v>
      </c>
    </row>
    <row r="1056" spans="1:7" x14ac:dyDescent="0.25">
      <c r="A1056">
        <v>2019</v>
      </c>
      <c r="B1056">
        <v>12</v>
      </c>
      <c r="C1056" s="1" t="s">
        <v>41</v>
      </c>
      <c r="D1056" t="s">
        <v>29</v>
      </c>
      <c r="E1056" t="s">
        <v>9</v>
      </c>
      <c r="F1056" t="s">
        <v>134</v>
      </c>
      <c r="G1056">
        <v>6.7</v>
      </c>
    </row>
    <row r="1057" spans="1:7" x14ac:dyDescent="0.25">
      <c r="A1057">
        <v>2019</v>
      </c>
      <c r="B1057">
        <v>12</v>
      </c>
      <c r="C1057" s="1" t="s">
        <v>41</v>
      </c>
      <c r="D1057" t="s">
        <v>33</v>
      </c>
      <c r="E1057" t="s">
        <v>9</v>
      </c>
      <c r="F1057" t="s">
        <v>154</v>
      </c>
      <c r="G1057">
        <v>7.62</v>
      </c>
    </row>
    <row r="1058" spans="1:7" x14ac:dyDescent="0.25">
      <c r="A1058">
        <v>2019</v>
      </c>
      <c r="B1058">
        <v>12</v>
      </c>
      <c r="C1058" s="1" t="s">
        <v>43</v>
      </c>
      <c r="D1058" t="s">
        <v>8</v>
      </c>
      <c r="E1058" t="s">
        <v>144</v>
      </c>
      <c r="F1058" t="s">
        <v>147</v>
      </c>
      <c r="G1058">
        <v>5</v>
      </c>
    </row>
    <row r="1059" spans="1:7" x14ac:dyDescent="0.25">
      <c r="A1059">
        <v>2019</v>
      </c>
      <c r="B1059">
        <v>12</v>
      </c>
      <c r="C1059" s="1" t="s">
        <v>43</v>
      </c>
      <c r="D1059" t="s">
        <v>11</v>
      </c>
      <c r="E1059" t="s">
        <v>36</v>
      </c>
      <c r="F1059" t="s">
        <v>148</v>
      </c>
      <c r="G1059">
        <v>3.2</v>
      </c>
    </row>
    <row r="1060" spans="1:7" x14ac:dyDescent="0.25">
      <c r="A1060">
        <v>2019</v>
      </c>
      <c r="B1060">
        <v>12</v>
      </c>
      <c r="C1060" s="1" t="s">
        <v>43</v>
      </c>
      <c r="D1060" t="s">
        <v>11</v>
      </c>
      <c r="E1060" t="s">
        <v>9</v>
      </c>
      <c r="F1060" t="s">
        <v>149</v>
      </c>
      <c r="G1060">
        <v>3.8</v>
      </c>
    </row>
    <row r="1061" spans="1:7" x14ac:dyDescent="0.25">
      <c r="A1061">
        <v>2019</v>
      </c>
      <c r="B1061">
        <v>12</v>
      </c>
      <c r="C1061" s="1" t="s">
        <v>43</v>
      </c>
      <c r="D1061" t="s">
        <v>11</v>
      </c>
      <c r="E1061" t="s">
        <v>14</v>
      </c>
      <c r="F1061" t="s">
        <v>155</v>
      </c>
      <c r="G1061">
        <v>5.4</v>
      </c>
    </row>
    <row r="1062" spans="1:7" x14ac:dyDescent="0.25">
      <c r="A1062">
        <v>2019</v>
      </c>
      <c r="B1062">
        <v>12</v>
      </c>
      <c r="C1062" s="1" t="s">
        <v>43</v>
      </c>
      <c r="D1062" t="s">
        <v>21</v>
      </c>
      <c r="E1062" t="s">
        <v>9</v>
      </c>
      <c r="F1062" t="s">
        <v>151</v>
      </c>
      <c r="G1062">
        <v>11.5</v>
      </c>
    </row>
    <row r="1063" spans="1:7" x14ac:dyDescent="0.25">
      <c r="A1063">
        <v>2019</v>
      </c>
      <c r="B1063">
        <v>12</v>
      </c>
      <c r="C1063" s="1" t="s">
        <v>43</v>
      </c>
      <c r="D1063" t="s">
        <v>21</v>
      </c>
      <c r="E1063" t="s">
        <v>132</v>
      </c>
      <c r="F1063" t="s">
        <v>152</v>
      </c>
      <c r="G1063">
        <v>3.3</v>
      </c>
    </row>
    <row r="1064" spans="1:7" x14ac:dyDescent="0.25">
      <c r="A1064">
        <v>2019</v>
      </c>
      <c r="B1064">
        <v>12</v>
      </c>
      <c r="C1064" s="1" t="s">
        <v>43</v>
      </c>
      <c r="D1064" t="s">
        <v>21</v>
      </c>
      <c r="E1064" t="s">
        <v>39</v>
      </c>
      <c r="F1064" t="s">
        <v>101</v>
      </c>
      <c r="G1064">
        <v>0.6</v>
      </c>
    </row>
    <row r="1065" spans="1:7" x14ac:dyDescent="0.25">
      <c r="A1065">
        <v>2019</v>
      </c>
      <c r="B1065">
        <v>12</v>
      </c>
      <c r="C1065" s="1" t="s">
        <v>43</v>
      </c>
      <c r="D1065" t="s">
        <v>21</v>
      </c>
      <c r="E1065" t="s">
        <v>9</v>
      </c>
      <c r="F1065" t="s">
        <v>153</v>
      </c>
      <c r="G1065">
        <v>-0.3</v>
      </c>
    </row>
    <row r="1066" spans="1:7" x14ac:dyDescent="0.25">
      <c r="A1066">
        <v>2019</v>
      </c>
      <c r="B1066">
        <v>12</v>
      </c>
      <c r="C1066" s="1" t="s">
        <v>43</v>
      </c>
      <c r="D1066" t="s">
        <v>29</v>
      </c>
      <c r="E1066" t="s">
        <v>39</v>
      </c>
      <c r="F1066" t="s">
        <v>81</v>
      </c>
      <c r="G1066">
        <v>4.0999999999999996</v>
      </c>
    </row>
    <row r="1067" spans="1:7" x14ac:dyDescent="0.25">
      <c r="A1067">
        <v>2019</v>
      </c>
      <c r="B1067">
        <v>12</v>
      </c>
      <c r="C1067" s="1" t="s">
        <v>43</v>
      </c>
      <c r="D1067" t="s">
        <v>29</v>
      </c>
      <c r="E1067" t="s">
        <v>9</v>
      </c>
      <c r="F1067" t="s">
        <v>134</v>
      </c>
      <c r="G1067">
        <v>6.7</v>
      </c>
    </row>
    <row r="1068" spans="1:7" x14ac:dyDescent="0.25">
      <c r="A1068">
        <v>2019</v>
      </c>
      <c r="B1068">
        <v>12</v>
      </c>
      <c r="C1068" s="1" t="s">
        <v>43</v>
      </c>
      <c r="D1068" t="s">
        <v>29</v>
      </c>
      <c r="E1068" t="s">
        <v>12</v>
      </c>
      <c r="F1068" t="s">
        <v>42</v>
      </c>
      <c r="G1068">
        <v>13.8</v>
      </c>
    </row>
    <row r="1069" spans="1:7" x14ac:dyDescent="0.25">
      <c r="A1069">
        <v>2019</v>
      </c>
      <c r="B1069">
        <v>12</v>
      </c>
      <c r="C1069" s="1" t="s">
        <v>43</v>
      </c>
      <c r="D1069" t="s">
        <v>33</v>
      </c>
      <c r="E1069" t="s">
        <v>9</v>
      </c>
      <c r="F1069" t="s">
        <v>154</v>
      </c>
      <c r="G1069">
        <v>7.62</v>
      </c>
    </row>
    <row r="1070" spans="1:7" x14ac:dyDescent="0.25">
      <c r="A1070">
        <v>2019</v>
      </c>
      <c r="B1070">
        <v>12</v>
      </c>
      <c r="C1070" s="1" t="s">
        <v>44</v>
      </c>
      <c r="D1070" t="s">
        <v>8</v>
      </c>
      <c r="E1070" t="s">
        <v>144</v>
      </c>
      <c r="F1070" t="s">
        <v>147</v>
      </c>
      <c r="G1070">
        <v>5</v>
      </c>
    </row>
    <row r="1071" spans="1:7" x14ac:dyDescent="0.25">
      <c r="A1071">
        <v>2019</v>
      </c>
      <c r="B1071">
        <v>12</v>
      </c>
      <c r="C1071" s="1" t="s">
        <v>44</v>
      </c>
      <c r="D1071" t="s">
        <v>11</v>
      </c>
      <c r="E1071" t="s">
        <v>36</v>
      </c>
      <c r="F1071" t="s">
        <v>148</v>
      </c>
      <c r="G1071">
        <v>3.2</v>
      </c>
    </row>
    <row r="1072" spans="1:7" x14ac:dyDescent="0.25">
      <c r="A1072">
        <v>2019</v>
      </c>
      <c r="B1072">
        <v>12</v>
      </c>
      <c r="C1072" s="1" t="s">
        <v>44</v>
      </c>
      <c r="D1072" t="s">
        <v>11</v>
      </c>
      <c r="E1072" t="s">
        <v>9</v>
      </c>
      <c r="F1072" t="s">
        <v>149</v>
      </c>
      <c r="G1072">
        <v>3.8</v>
      </c>
    </row>
    <row r="1073" spans="1:7" x14ac:dyDescent="0.25">
      <c r="A1073">
        <v>2019</v>
      </c>
      <c r="B1073">
        <v>12</v>
      </c>
      <c r="C1073" s="1" t="s">
        <v>44</v>
      </c>
      <c r="D1073" t="s">
        <v>16</v>
      </c>
      <c r="E1073" t="s">
        <v>9</v>
      </c>
      <c r="F1073" t="s">
        <v>150</v>
      </c>
      <c r="G1073">
        <v>16.600000000000001</v>
      </c>
    </row>
    <row r="1074" spans="1:7" x14ac:dyDescent="0.25">
      <c r="A1074">
        <v>2019</v>
      </c>
      <c r="B1074">
        <v>12</v>
      </c>
      <c r="C1074" s="1" t="s">
        <v>44</v>
      </c>
      <c r="D1074" t="s">
        <v>16</v>
      </c>
      <c r="E1074" t="s">
        <v>9</v>
      </c>
      <c r="F1074" t="s">
        <v>127</v>
      </c>
      <c r="G1074">
        <v>11.7</v>
      </c>
    </row>
    <row r="1075" spans="1:7" x14ac:dyDescent="0.25">
      <c r="A1075">
        <v>2019</v>
      </c>
      <c r="B1075">
        <v>12</v>
      </c>
      <c r="C1075" s="1" t="s">
        <v>44</v>
      </c>
      <c r="D1075" t="s">
        <v>21</v>
      </c>
      <c r="E1075" t="s">
        <v>9</v>
      </c>
      <c r="F1075" t="s">
        <v>151</v>
      </c>
      <c r="G1075">
        <v>11.5</v>
      </c>
    </row>
    <row r="1076" spans="1:7" x14ac:dyDescent="0.25">
      <c r="A1076">
        <v>2019</v>
      </c>
      <c r="B1076">
        <v>12</v>
      </c>
      <c r="C1076" s="1" t="s">
        <v>44</v>
      </c>
      <c r="D1076" t="s">
        <v>21</v>
      </c>
      <c r="E1076" t="s">
        <v>132</v>
      </c>
      <c r="F1076" t="s">
        <v>152</v>
      </c>
      <c r="G1076">
        <v>3.3</v>
      </c>
    </row>
    <row r="1077" spans="1:7" x14ac:dyDescent="0.25">
      <c r="A1077">
        <v>2019</v>
      </c>
      <c r="B1077">
        <v>12</v>
      </c>
      <c r="C1077" s="1" t="s">
        <v>44</v>
      </c>
      <c r="D1077" t="s">
        <v>21</v>
      </c>
      <c r="E1077" t="s">
        <v>39</v>
      </c>
      <c r="F1077" t="s">
        <v>101</v>
      </c>
      <c r="G1077">
        <v>0.6</v>
      </c>
    </row>
    <row r="1078" spans="1:7" x14ac:dyDescent="0.25">
      <c r="A1078">
        <v>2019</v>
      </c>
      <c r="B1078">
        <v>12</v>
      </c>
      <c r="C1078" s="1" t="s">
        <v>44</v>
      </c>
      <c r="D1078" t="s">
        <v>21</v>
      </c>
      <c r="E1078" t="s">
        <v>9</v>
      </c>
      <c r="F1078" t="s">
        <v>153</v>
      </c>
      <c r="G1078">
        <v>-0.3</v>
      </c>
    </row>
    <row r="1079" spans="1:7" x14ac:dyDescent="0.25">
      <c r="A1079">
        <v>2019</v>
      </c>
      <c r="B1079">
        <v>12</v>
      </c>
      <c r="C1079" s="1" t="s">
        <v>44</v>
      </c>
      <c r="D1079" t="s">
        <v>21</v>
      </c>
      <c r="E1079" t="s">
        <v>12</v>
      </c>
      <c r="F1079" t="s">
        <v>96</v>
      </c>
      <c r="G1079">
        <v>3.4</v>
      </c>
    </row>
    <row r="1080" spans="1:7" x14ac:dyDescent="0.25">
      <c r="A1080">
        <v>2019</v>
      </c>
      <c r="B1080">
        <v>12</v>
      </c>
      <c r="C1080" s="1" t="s">
        <v>44</v>
      </c>
      <c r="D1080" t="s">
        <v>29</v>
      </c>
      <c r="E1080" t="s">
        <v>39</v>
      </c>
      <c r="F1080" t="s">
        <v>81</v>
      </c>
      <c r="G1080">
        <v>4.0999999999999996</v>
      </c>
    </row>
    <row r="1081" spans="1:7" x14ac:dyDescent="0.25">
      <c r="A1081">
        <v>2019</v>
      </c>
      <c r="B1081">
        <v>12</v>
      </c>
      <c r="C1081" s="1" t="s">
        <v>44</v>
      </c>
      <c r="D1081" t="s">
        <v>33</v>
      </c>
      <c r="E1081" t="s">
        <v>9</v>
      </c>
      <c r="F1081" t="s">
        <v>154</v>
      </c>
      <c r="G1081">
        <v>7.62</v>
      </c>
    </row>
    <row r="1082" spans="1:7" x14ac:dyDescent="0.25">
      <c r="A1082">
        <v>2019</v>
      </c>
      <c r="B1082">
        <v>12</v>
      </c>
      <c r="C1082" s="1" t="s">
        <v>45</v>
      </c>
      <c r="D1082" t="s">
        <v>8</v>
      </c>
      <c r="E1082" t="s">
        <v>144</v>
      </c>
      <c r="F1082" t="s">
        <v>147</v>
      </c>
      <c r="G1082">
        <v>5</v>
      </c>
    </row>
    <row r="1083" spans="1:7" x14ac:dyDescent="0.25">
      <c r="A1083">
        <v>2019</v>
      </c>
      <c r="B1083">
        <v>12</v>
      </c>
      <c r="C1083" s="1" t="s">
        <v>45</v>
      </c>
      <c r="D1083" t="s">
        <v>11</v>
      </c>
      <c r="E1083" t="s">
        <v>36</v>
      </c>
      <c r="F1083" t="s">
        <v>148</v>
      </c>
      <c r="G1083">
        <v>3.2</v>
      </c>
    </row>
    <row r="1084" spans="1:7" x14ac:dyDescent="0.25">
      <c r="A1084">
        <v>2019</v>
      </c>
      <c r="B1084">
        <v>12</v>
      </c>
      <c r="C1084" s="1" t="s">
        <v>45</v>
      </c>
      <c r="D1084" t="s">
        <v>11</v>
      </c>
      <c r="E1084" t="s">
        <v>9</v>
      </c>
      <c r="F1084" t="s">
        <v>149</v>
      </c>
      <c r="G1084">
        <v>3.8</v>
      </c>
    </row>
    <row r="1085" spans="1:7" x14ac:dyDescent="0.25">
      <c r="A1085">
        <v>2019</v>
      </c>
      <c r="B1085">
        <v>12</v>
      </c>
      <c r="C1085" s="1" t="s">
        <v>45</v>
      </c>
      <c r="D1085" t="s">
        <v>11</v>
      </c>
      <c r="E1085" t="s">
        <v>14</v>
      </c>
      <c r="F1085" t="s">
        <v>155</v>
      </c>
      <c r="G1085">
        <v>5.4</v>
      </c>
    </row>
    <row r="1086" spans="1:7" x14ac:dyDescent="0.25">
      <c r="A1086">
        <v>2019</v>
      </c>
      <c r="B1086">
        <v>12</v>
      </c>
      <c r="C1086" s="1" t="s">
        <v>45</v>
      </c>
      <c r="D1086" t="s">
        <v>16</v>
      </c>
      <c r="E1086" t="s">
        <v>9</v>
      </c>
      <c r="F1086" t="s">
        <v>150</v>
      </c>
      <c r="G1086">
        <v>16.600000000000001</v>
      </c>
    </row>
    <row r="1087" spans="1:7" x14ac:dyDescent="0.25">
      <c r="A1087">
        <v>2019</v>
      </c>
      <c r="B1087">
        <v>12</v>
      </c>
      <c r="C1087" s="1" t="s">
        <v>45</v>
      </c>
      <c r="D1087" t="s">
        <v>16</v>
      </c>
      <c r="E1087" t="s">
        <v>9</v>
      </c>
      <c r="F1087" t="s">
        <v>127</v>
      </c>
      <c r="G1087">
        <v>11.7</v>
      </c>
    </row>
    <row r="1088" spans="1:7" x14ac:dyDescent="0.25">
      <c r="A1088">
        <v>2019</v>
      </c>
      <c r="B1088">
        <v>12</v>
      </c>
      <c r="C1088" s="1" t="s">
        <v>45</v>
      </c>
      <c r="D1088" t="s">
        <v>21</v>
      </c>
      <c r="E1088" t="s">
        <v>9</v>
      </c>
      <c r="F1088" t="s">
        <v>151</v>
      </c>
      <c r="G1088">
        <v>11.5</v>
      </c>
    </row>
    <row r="1089" spans="1:7" x14ac:dyDescent="0.25">
      <c r="A1089">
        <v>2019</v>
      </c>
      <c r="B1089">
        <v>12</v>
      </c>
      <c r="C1089" s="1" t="s">
        <v>45</v>
      </c>
      <c r="D1089" t="s">
        <v>21</v>
      </c>
      <c r="E1089" t="s">
        <v>132</v>
      </c>
      <c r="F1089" t="s">
        <v>152</v>
      </c>
      <c r="G1089">
        <v>3.3</v>
      </c>
    </row>
    <row r="1090" spans="1:7" x14ac:dyDescent="0.25">
      <c r="A1090">
        <v>2019</v>
      </c>
      <c r="B1090">
        <v>12</v>
      </c>
      <c r="C1090" s="1" t="s">
        <v>45</v>
      </c>
      <c r="D1090" t="s">
        <v>21</v>
      </c>
      <c r="E1090" t="s">
        <v>39</v>
      </c>
      <c r="F1090" t="s">
        <v>101</v>
      </c>
      <c r="G1090">
        <v>0.6</v>
      </c>
    </row>
    <row r="1091" spans="1:7" x14ac:dyDescent="0.25">
      <c r="A1091">
        <v>2019</v>
      </c>
      <c r="B1091">
        <v>12</v>
      </c>
      <c r="C1091" s="1" t="s">
        <v>45</v>
      </c>
      <c r="D1091" t="s">
        <v>21</v>
      </c>
      <c r="E1091" t="s">
        <v>9</v>
      </c>
      <c r="F1091" t="s">
        <v>153</v>
      </c>
      <c r="G1091">
        <v>-0.3</v>
      </c>
    </row>
    <row r="1092" spans="1:7" x14ac:dyDescent="0.25">
      <c r="A1092">
        <v>2019</v>
      </c>
      <c r="B1092">
        <v>12</v>
      </c>
      <c r="C1092" s="1" t="s">
        <v>45</v>
      </c>
      <c r="D1092" t="s">
        <v>29</v>
      </c>
      <c r="E1092" t="s">
        <v>39</v>
      </c>
      <c r="F1092" t="s">
        <v>81</v>
      </c>
      <c r="G1092">
        <v>4.0999999999999996</v>
      </c>
    </row>
    <row r="1093" spans="1:7" x14ac:dyDescent="0.25">
      <c r="A1093">
        <v>2019</v>
      </c>
      <c r="B1093">
        <v>12</v>
      </c>
      <c r="C1093" s="1" t="s">
        <v>45</v>
      </c>
      <c r="D1093" t="s">
        <v>33</v>
      </c>
      <c r="E1093" t="s">
        <v>9</v>
      </c>
      <c r="F1093" t="s">
        <v>154</v>
      </c>
      <c r="G1093">
        <v>7.62</v>
      </c>
    </row>
    <row r="1094" spans="1:7" x14ac:dyDescent="0.25">
      <c r="A1094">
        <v>2019</v>
      </c>
      <c r="B1094">
        <v>16</v>
      </c>
      <c r="C1094" s="1" t="s">
        <v>7</v>
      </c>
      <c r="D1094" t="s">
        <v>8</v>
      </c>
      <c r="E1094" t="s">
        <v>156</v>
      </c>
      <c r="F1094" t="s">
        <v>157</v>
      </c>
      <c r="G1094">
        <v>7</v>
      </c>
    </row>
    <row r="1095" spans="1:7" x14ac:dyDescent="0.25">
      <c r="A1095">
        <v>2019</v>
      </c>
      <c r="B1095">
        <v>16</v>
      </c>
      <c r="C1095" s="1" t="s">
        <v>7</v>
      </c>
      <c r="D1095" t="s">
        <v>11</v>
      </c>
      <c r="E1095" t="s">
        <v>51</v>
      </c>
      <c r="F1095" t="s">
        <v>158</v>
      </c>
      <c r="G1095">
        <v>1.1000000000000001</v>
      </c>
    </row>
    <row r="1096" spans="1:7" x14ac:dyDescent="0.25">
      <c r="A1096">
        <v>2019</v>
      </c>
      <c r="B1096">
        <v>16</v>
      </c>
      <c r="C1096" s="1" t="s">
        <v>7</v>
      </c>
      <c r="D1096" t="s">
        <v>11</v>
      </c>
      <c r="E1096" t="s">
        <v>36</v>
      </c>
      <c r="F1096" t="s">
        <v>76</v>
      </c>
      <c r="G1096">
        <v>1.5</v>
      </c>
    </row>
    <row r="1097" spans="1:7" x14ac:dyDescent="0.25">
      <c r="A1097">
        <v>2019</v>
      </c>
      <c r="B1097">
        <v>16</v>
      </c>
      <c r="C1097" s="1" t="s">
        <v>7</v>
      </c>
      <c r="D1097" t="s">
        <v>16</v>
      </c>
      <c r="E1097" t="s">
        <v>9</v>
      </c>
      <c r="F1097" t="s">
        <v>127</v>
      </c>
      <c r="G1097">
        <v>11.6</v>
      </c>
    </row>
    <row r="1098" spans="1:7" x14ac:dyDescent="0.25">
      <c r="A1098">
        <v>2019</v>
      </c>
      <c r="B1098">
        <v>16</v>
      </c>
      <c r="C1098" s="1" t="s">
        <v>7</v>
      </c>
      <c r="D1098" t="s">
        <v>16</v>
      </c>
      <c r="E1098" t="s">
        <v>51</v>
      </c>
      <c r="F1098" t="s">
        <v>159</v>
      </c>
      <c r="G1098">
        <v>0.6</v>
      </c>
    </row>
    <row r="1099" spans="1:7" x14ac:dyDescent="0.25">
      <c r="A1099">
        <v>2019</v>
      </c>
      <c r="B1099">
        <v>16</v>
      </c>
      <c r="C1099" s="1" t="s">
        <v>7</v>
      </c>
      <c r="D1099" t="s">
        <v>21</v>
      </c>
      <c r="E1099" t="s">
        <v>144</v>
      </c>
      <c r="F1099" t="s">
        <v>160</v>
      </c>
      <c r="G1099">
        <v>-3.6</v>
      </c>
    </row>
    <row r="1100" spans="1:7" x14ac:dyDescent="0.25">
      <c r="A1100">
        <v>2019</v>
      </c>
      <c r="B1100">
        <v>16</v>
      </c>
      <c r="C1100" s="1" t="s">
        <v>7</v>
      </c>
      <c r="D1100" t="s">
        <v>21</v>
      </c>
      <c r="E1100" t="s">
        <v>67</v>
      </c>
      <c r="F1100" t="s">
        <v>161</v>
      </c>
      <c r="G1100">
        <v>6.7</v>
      </c>
    </row>
    <row r="1101" spans="1:7" x14ac:dyDescent="0.25">
      <c r="A1101">
        <v>2019</v>
      </c>
      <c r="B1101">
        <v>16</v>
      </c>
      <c r="C1101" s="1" t="s">
        <v>7</v>
      </c>
      <c r="D1101" t="s">
        <v>21</v>
      </c>
      <c r="E1101" t="s">
        <v>139</v>
      </c>
      <c r="F1101" t="s">
        <v>140</v>
      </c>
      <c r="G1101">
        <v>5.3</v>
      </c>
    </row>
    <row r="1102" spans="1:7" x14ac:dyDescent="0.25">
      <c r="A1102">
        <v>2019</v>
      </c>
      <c r="B1102">
        <v>16</v>
      </c>
      <c r="C1102" s="1" t="s">
        <v>7</v>
      </c>
      <c r="D1102" t="s">
        <v>21</v>
      </c>
      <c r="E1102" t="s">
        <v>48</v>
      </c>
      <c r="F1102" t="s">
        <v>141</v>
      </c>
      <c r="G1102">
        <v>1.4</v>
      </c>
    </row>
    <row r="1103" spans="1:7" x14ac:dyDescent="0.25">
      <c r="A1103">
        <v>2019</v>
      </c>
      <c r="B1103">
        <v>16</v>
      </c>
      <c r="C1103" s="1" t="s">
        <v>7</v>
      </c>
      <c r="D1103" t="s">
        <v>29</v>
      </c>
      <c r="E1103" t="s">
        <v>12</v>
      </c>
      <c r="F1103" t="s">
        <v>72</v>
      </c>
      <c r="G1103">
        <v>9</v>
      </c>
    </row>
    <row r="1104" spans="1:7" x14ac:dyDescent="0.25">
      <c r="A1104">
        <v>2019</v>
      </c>
      <c r="B1104">
        <v>16</v>
      </c>
      <c r="C1104" s="1" t="s">
        <v>7</v>
      </c>
      <c r="D1104" t="s">
        <v>29</v>
      </c>
      <c r="E1104" t="s">
        <v>12</v>
      </c>
      <c r="F1104" t="s">
        <v>42</v>
      </c>
      <c r="G1104">
        <v>0.6</v>
      </c>
    </row>
    <row r="1105" spans="1:7" x14ac:dyDescent="0.25">
      <c r="A1105">
        <v>2019</v>
      </c>
      <c r="B1105">
        <v>16</v>
      </c>
      <c r="C1105" s="1" t="s">
        <v>7</v>
      </c>
      <c r="D1105" t="s">
        <v>33</v>
      </c>
      <c r="E1105" t="s">
        <v>9</v>
      </c>
      <c r="F1105" t="s">
        <v>154</v>
      </c>
      <c r="G1105">
        <v>6.03</v>
      </c>
    </row>
    <row r="1106" spans="1:7" x14ac:dyDescent="0.25">
      <c r="A1106">
        <v>2019</v>
      </c>
      <c r="B1106">
        <v>16</v>
      </c>
      <c r="C1106" s="1" t="s">
        <v>35</v>
      </c>
      <c r="D1106" t="s">
        <v>8</v>
      </c>
      <c r="E1106" t="s">
        <v>156</v>
      </c>
      <c r="F1106" t="s">
        <v>157</v>
      </c>
      <c r="G1106">
        <v>7</v>
      </c>
    </row>
    <row r="1107" spans="1:7" x14ac:dyDescent="0.25">
      <c r="A1107">
        <v>2019</v>
      </c>
      <c r="B1107">
        <v>16</v>
      </c>
      <c r="C1107" s="1" t="s">
        <v>35</v>
      </c>
      <c r="D1107" t="s">
        <v>11</v>
      </c>
      <c r="E1107" t="s">
        <v>51</v>
      </c>
      <c r="F1107" t="s">
        <v>158</v>
      </c>
      <c r="G1107">
        <v>1.1000000000000001</v>
      </c>
    </row>
    <row r="1108" spans="1:7" x14ac:dyDescent="0.25">
      <c r="A1108">
        <v>2019</v>
      </c>
      <c r="B1108">
        <v>16</v>
      </c>
      <c r="C1108" s="1" t="s">
        <v>35</v>
      </c>
      <c r="D1108" t="s">
        <v>11</v>
      </c>
      <c r="E1108" t="s">
        <v>36</v>
      </c>
      <c r="F1108" t="s">
        <v>76</v>
      </c>
      <c r="G1108">
        <v>1.5</v>
      </c>
    </row>
    <row r="1109" spans="1:7" x14ac:dyDescent="0.25">
      <c r="A1109">
        <v>2019</v>
      </c>
      <c r="B1109">
        <v>16</v>
      </c>
      <c r="C1109" s="1" t="s">
        <v>35</v>
      </c>
      <c r="D1109" t="s">
        <v>16</v>
      </c>
      <c r="E1109" t="s">
        <v>9</v>
      </c>
      <c r="F1109" t="s">
        <v>127</v>
      </c>
      <c r="G1109">
        <v>11.6</v>
      </c>
    </row>
    <row r="1110" spans="1:7" x14ac:dyDescent="0.25">
      <c r="A1110">
        <v>2019</v>
      </c>
      <c r="B1110">
        <v>16</v>
      </c>
      <c r="C1110" s="1" t="s">
        <v>35</v>
      </c>
      <c r="D1110" t="s">
        <v>16</v>
      </c>
      <c r="E1110" t="s">
        <v>51</v>
      </c>
      <c r="F1110" t="s">
        <v>159</v>
      </c>
      <c r="G1110">
        <v>0.6</v>
      </c>
    </row>
    <row r="1111" spans="1:7" x14ac:dyDescent="0.25">
      <c r="A1111">
        <v>2019</v>
      </c>
      <c r="B1111">
        <v>16</v>
      </c>
      <c r="C1111" s="1" t="s">
        <v>35</v>
      </c>
      <c r="D1111" t="s">
        <v>21</v>
      </c>
      <c r="E1111" t="s">
        <v>144</v>
      </c>
      <c r="F1111" t="s">
        <v>160</v>
      </c>
      <c r="G1111">
        <v>-3.6</v>
      </c>
    </row>
    <row r="1112" spans="1:7" x14ac:dyDescent="0.25">
      <c r="A1112">
        <v>2019</v>
      </c>
      <c r="B1112">
        <v>16</v>
      </c>
      <c r="C1112" s="1" t="s">
        <v>35</v>
      </c>
      <c r="D1112" t="s">
        <v>21</v>
      </c>
      <c r="E1112" t="s">
        <v>67</v>
      </c>
      <c r="F1112" t="s">
        <v>161</v>
      </c>
      <c r="G1112">
        <v>6.7</v>
      </c>
    </row>
    <row r="1113" spans="1:7" x14ac:dyDescent="0.25">
      <c r="A1113">
        <v>2019</v>
      </c>
      <c r="B1113">
        <v>16</v>
      </c>
      <c r="C1113" s="1" t="s">
        <v>35</v>
      </c>
      <c r="D1113" t="s">
        <v>21</v>
      </c>
      <c r="E1113" t="s">
        <v>139</v>
      </c>
      <c r="F1113" t="s">
        <v>140</v>
      </c>
      <c r="G1113">
        <v>5.3</v>
      </c>
    </row>
    <row r="1114" spans="1:7" x14ac:dyDescent="0.25">
      <c r="A1114">
        <v>2019</v>
      </c>
      <c r="B1114">
        <v>16</v>
      </c>
      <c r="C1114" s="1" t="s">
        <v>35</v>
      </c>
      <c r="D1114" t="s">
        <v>29</v>
      </c>
      <c r="E1114" t="s">
        <v>12</v>
      </c>
      <c r="F1114" t="s">
        <v>72</v>
      </c>
      <c r="G1114">
        <v>9</v>
      </c>
    </row>
    <row r="1115" spans="1:7" x14ac:dyDescent="0.25">
      <c r="A1115">
        <v>2019</v>
      </c>
      <c r="B1115">
        <v>16</v>
      </c>
      <c r="C1115" s="1" t="s">
        <v>35</v>
      </c>
      <c r="D1115" t="s">
        <v>29</v>
      </c>
      <c r="E1115" t="s">
        <v>12</v>
      </c>
      <c r="F1115" t="s">
        <v>42</v>
      </c>
      <c r="G1115">
        <v>0.6</v>
      </c>
    </row>
    <row r="1116" spans="1:7" x14ac:dyDescent="0.25">
      <c r="A1116">
        <v>2019</v>
      </c>
      <c r="B1116">
        <v>16</v>
      </c>
      <c r="C1116" s="1" t="s">
        <v>35</v>
      </c>
      <c r="D1116" t="s">
        <v>29</v>
      </c>
      <c r="E1116" t="s">
        <v>9</v>
      </c>
      <c r="F1116" t="s">
        <v>134</v>
      </c>
      <c r="G1116">
        <v>15.3</v>
      </c>
    </row>
    <row r="1117" spans="1:7" x14ac:dyDescent="0.25">
      <c r="A1117">
        <v>2019</v>
      </c>
      <c r="B1117">
        <v>16</v>
      </c>
      <c r="C1117" s="1" t="s">
        <v>35</v>
      </c>
      <c r="D1117" t="s">
        <v>33</v>
      </c>
      <c r="E1117" t="s">
        <v>9</v>
      </c>
      <c r="F1117" t="s">
        <v>154</v>
      </c>
      <c r="G1117">
        <v>6.03</v>
      </c>
    </row>
    <row r="1118" spans="1:7" x14ac:dyDescent="0.25">
      <c r="A1118">
        <v>2019</v>
      </c>
      <c r="B1118">
        <v>16</v>
      </c>
      <c r="C1118" s="1" t="s">
        <v>38</v>
      </c>
      <c r="D1118" t="s">
        <v>8</v>
      </c>
      <c r="E1118" t="s">
        <v>156</v>
      </c>
      <c r="F1118" t="s">
        <v>157</v>
      </c>
      <c r="G1118">
        <v>7</v>
      </c>
    </row>
    <row r="1119" spans="1:7" x14ac:dyDescent="0.25">
      <c r="A1119">
        <v>2019</v>
      </c>
      <c r="B1119">
        <v>16</v>
      </c>
      <c r="C1119" s="1" t="s">
        <v>38</v>
      </c>
      <c r="D1119" t="s">
        <v>11</v>
      </c>
      <c r="E1119" t="s">
        <v>51</v>
      </c>
      <c r="F1119" t="s">
        <v>158</v>
      </c>
      <c r="G1119">
        <v>1.1000000000000001</v>
      </c>
    </row>
    <row r="1120" spans="1:7" x14ac:dyDescent="0.25">
      <c r="A1120">
        <v>2019</v>
      </c>
      <c r="B1120">
        <v>16</v>
      </c>
      <c r="C1120" s="1" t="s">
        <v>38</v>
      </c>
      <c r="D1120" t="s">
        <v>11</v>
      </c>
      <c r="E1120" t="s">
        <v>36</v>
      </c>
      <c r="F1120" t="s">
        <v>76</v>
      </c>
      <c r="G1120">
        <v>1.5</v>
      </c>
    </row>
    <row r="1121" spans="1:7" x14ac:dyDescent="0.25">
      <c r="A1121">
        <v>2019</v>
      </c>
      <c r="B1121">
        <v>16</v>
      </c>
      <c r="C1121" s="1" t="s">
        <v>38</v>
      </c>
      <c r="D1121" t="s">
        <v>11</v>
      </c>
      <c r="E1121" t="s">
        <v>48</v>
      </c>
      <c r="F1121" t="s">
        <v>162</v>
      </c>
      <c r="G1121">
        <v>-1</v>
      </c>
    </row>
    <row r="1122" spans="1:7" x14ac:dyDescent="0.25">
      <c r="A1122">
        <v>2019</v>
      </c>
      <c r="B1122">
        <v>16</v>
      </c>
      <c r="C1122" s="1" t="s">
        <v>38</v>
      </c>
      <c r="D1122" t="s">
        <v>16</v>
      </c>
      <c r="E1122" t="s">
        <v>9</v>
      </c>
      <c r="F1122" t="s">
        <v>127</v>
      </c>
      <c r="G1122">
        <v>11.6</v>
      </c>
    </row>
    <row r="1123" spans="1:7" x14ac:dyDescent="0.25">
      <c r="A1123">
        <v>2019</v>
      </c>
      <c r="B1123">
        <v>16</v>
      </c>
      <c r="C1123" s="1" t="s">
        <v>38</v>
      </c>
      <c r="D1123" t="s">
        <v>16</v>
      </c>
      <c r="E1123" t="s">
        <v>51</v>
      </c>
      <c r="F1123" t="s">
        <v>159</v>
      </c>
      <c r="G1123">
        <v>0.6</v>
      </c>
    </row>
    <row r="1124" spans="1:7" x14ac:dyDescent="0.25">
      <c r="A1124">
        <v>2019</v>
      </c>
      <c r="B1124">
        <v>16</v>
      </c>
      <c r="C1124" s="1" t="s">
        <v>38</v>
      </c>
      <c r="D1124" t="s">
        <v>21</v>
      </c>
      <c r="E1124" t="s">
        <v>144</v>
      </c>
      <c r="F1124" t="s">
        <v>160</v>
      </c>
      <c r="G1124">
        <v>-3.6</v>
      </c>
    </row>
    <row r="1125" spans="1:7" x14ac:dyDescent="0.25">
      <c r="A1125">
        <v>2019</v>
      </c>
      <c r="B1125">
        <v>16</v>
      </c>
      <c r="C1125" s="1" t="s">
        <v>38</v>
      </c>
      <c r="D1125" t="s">
        <v>21</v>
      </c>
      <c r="E1125" t="s">
        <v>67</v>
      </c>
      <c r="F1125" t="s">
        <v>161</v>
      </c>
      <c r="G1125">
        <v>6.7</v>
      </c>
    </row>
    <row r="1126" spans="1:7" x14ac:dyDescent="0.25">
      <c r="A1126">
        <v>2019</v>
      </c>
      <c r="B1126">
        <v>16</v>
      </c>
      <c r="C1126" s="1" t="s">
        <v>38</v>
      </c>
      <c r="D1126" t="s">
        <v>21</v>
      </c>
      <c r="E1126" t="s">
        <v>139</v>
      </c>
      <c r="F1126" t="s">
        <v>140</v>
      </c>
      <c r="G1126">
        <v>5.3</v>
      </c>
    </row>
    <row r="1127" spans="1:7" x14ac:dyDescent="0.25">
      <c r="A1127">
        <v>2019</v>
      </c>
      <c r="B1127">
        <v>16</v>
      </c>
      <c r="C1127" s="1" t="s">
        <v>38</v>
      </c>
      <c r="D1127" t="s">
        <v>29</v>
      </c>
      <c r="E1127" t="s">
        <v>12</v>
      </c>
      <c r="F1127" t="s">
        <v>72</v>
      </c>
      <c r="G1127">
        <v>9</v>
      </c>
    </row>
    <row r="1128" spans="1:7" x14ac:dyDescent="0.25">
      <c r="A1128">
        <v>2019</v>
      </c>
      <c r="B1128">
        <v>16</v>
      </c>
      <c r="C1128" s="1" t="s">
        <v>38</v>
      </c>
      <c r="D1128" t="s">
        <v>29</v>
      </c>
      <c r="E1128" t="s">
        <v>12</v>
      </c>
      <c r="F1128" t="s">
        <v>42</v>
      </c>
      <c r="G1128">
        <v>0.6</v>
      </c>
    </row>
    <row r="1129" spans="1:7" x14ac:dyDescent="0.25">
      <c r="A1129">
        <v>2019</v>
      </c>
      <c r="B1129">
        <v>16</v>
      </c>
      <c r="C1129" s="1" t="s">
        <v>38</v>
      </c>
      <c r="D1129" t="s">
        <v>33</v>
      </c>
      <c r="E1129" t="s">
        <v>9</v>
      </c>
      <c r="F1129" t="s">
        <v>154</v>
      </c>
      <c r="G1129">
        <v>6.03</v>
      </c>
    </row>
    <row r="1130" spans="1:7" x14ac:dyDescent="0.25">
      <c r="A1130">
        <v>2019</v>
      </c>
      <c r="B1130">
        <v>16</v>
      </c>
      <c r="C1130" s="1" t="s">
        <v>41</v>
      </c>
      <c r="D1130" t="s">
        <v>8</v>
      </c>
      <c r="E1130" t="s">
        <v>156</v>
      </c>
      <c r="F1130" t="s">
        <v>157</v>
      </c>
      <c r="G1130">
        <v>7</v>
      </c>
    </row>
    <row r="1131" spans="1:7" x14ac:dyDescent="0.25">
      <c r="A1131">
        <v>2019</v>
      </c>
      <c r="B1131">
        <v>16</v>
      </c>
      <c r="C1131" s="1" t="s">
        <v>41</v>
      </c>
      <c r="D1131" t="s">
        <v>11</v>
      </c>
      <c r="E1131" t="s">
        <v>51</v>
      </c>
      <c r="F1131" t="s">
        <v>158</v>
      </c>
      <c r="G1131">
        <v>1.1000000000000001</v>
      </c>
    </row>
    <row r="1132" spans="1:7" x14ac:dyDescent="0.25">
      <c r="A1132">
        <v>2019</v>
      </c>
      <c r="B1132">
        <v>16</v>
      </c>
      <c r="C1132" s="1" t="s">
        <v>41</v>
      </c>
      <c r="D1132" t="s">
        <v>11</v>
      </c>
      <c r="E1132" t="s">
        <v>36</v>
      </c>
      <c r="F1132" t="s">
        <v>76</v>
      </c>
      <c r="G1132">
        <v>1.5</v>
      </c>
    </row>
    <row r="1133" spans="1:7" x14ac:dyDescent="0.25">
      <c r="A1133">
        <v>2019</v>
      </c>
      <c r="B1133">
        <v>16</v>
      </c>
      <c r="C1133" s="1" t="s">
        <v>41</v>
      </c>
      <c r="D1133" t="s">
        <v>11</v>
      </c>
      <c r="E1133" t="s">
        <v>48</v>
      </c>
      <c r="F1133" t="s">
        <v>162</v>
      </c>
      <c r="G1133">
        <v>-1</v>
      </c>
    </row>
    <row r="1134" spans="1:7" x14ac:dyDescent="0.25">
      <c r="A1134">
        <v>2019</v>
      </c>
      <c r="B1134">
        <v>16</v>
      </c>
      <c r="C1134" s="1" t="s">
        <v>41</v>
      </c>
      <c r="D1134" t="s">
        <v>21</v>
      </c>
      <c r="E1134" t="s">
        <v>144</v>
      </c>
      <c r="F1134" t="s">
        <v>160</v>
      </c>
      <c r="G1134">
        <v>-3.6</v>
      </c>
    </row>
    <row r="1135" spans="1:7" x14ac:dyDescent="0.25">
      <c r="A1135">
        <v>2019</v>
      </c>
      <c r="B1135">
        <v>16</v>
      </c>
      <c r="C1135" s="1" t="s">
        <v>41</v>
      </c>
      <c r="D1135" t="s">
        <v>21</v>
      </c>
      <c r="E1135" t="s">
        <v>67</v>
      </c>
      <c r="F1135" t="s">
        <v>161</v>
      </c>
      <c r="G1135">
        <v>6.7</v>
      </c>
    </row>
    <row r="1136" spans="1:7" x14ac:dyDescent="0.25">
      <c r="A1136">
        <v>2019</v>
      </c>
      <c r="B1136">
        <v>16</v>
      </c>
      <c r="C1136" s="1" t="s">
        <v>41</v>
      </c>
      <c r="D1136" t="s">
        <v>21</v>
      </c>
      <c r="E1136" t="s">
        <v>139</v>
      </c>
      <c r="F1136" t="s">
        <v>140</v>
      </c>
      <c r="G1136">
        <v>5.3</v>
      </c>
    </row>
    <row r="1137" spans="1:7" x14ac:dyDescent="0.25">
      <c r="A1137">
        <v>2019</v>
      </c>
      <c r="B1137">
        <v>16</v>
      </c>
      <c r="C1137" s="1" t="s">
        <v>41</v>
      </c>
      <c r="D1137" t="s">
        <v>21</v>
      </c>
      <c r="E1137" t="s">
        <v>48</v>
      </c>
      <c r="F1137" t="s">
        <v>141</v>
      </c>
      <c r="G1137">
        <v>1.4</v>
      </c>
    </row>
    <row r="1138" spans="1:7" x14ac:dyDescent="0.25">
      <c r="A1138">
        <v>2019</v>
      </c>
      <c r="B1138">
        <v>16</v>
      </c>
      <c r="C1138" s="1" t="s">
        <v>41</v>
      </c>
      <c r="D1138" t="s">
        <v>21</v>
      </c>
      <c r="E1138" t="s">
        <v>132</v>
      </c>
      <c r="F1138" t="s">
        <v>163</v>
      </c>
      <c r="G1138">
        <v>-0.7</v>
      </c>
    </row>
    <row r="1139" spans="1:7" x14ac:dyDescent="0.25">
      <c r="A1139">
        <v>2019</v>
      </c>
      <c r="B1139">
        <v>16</v>
      </c>
      <c r="C1139" s="1" t="s">
        <v>41</v>
      </c>
      <c r="D1139" t="s">
        <v>29</v>
      </c>
      <c r="E1139" t="s">
        <v>12</v>
      </c>
      <c r="F1139" t="s">
        <v>72</v>
      </c>
      <c r="G1139">
        <v>9</v>
      </c>
    </row>
    <row r="1140" spans="1:7" x14ac:dyDescent="0.25">
      <c r="A1140">
        <v>2019</v>
      </c>
      <c r="B1140">
        <v>16</v>
      </c>
      <c r="C1140" s="1" t="s">
        <v>41</v>
      </c>
      <c r="D1140" t="s">
        <v>29</v>
      </c>
      <c r="E1140" t="s">
        <v>12</v>
      </c>
      <c r="F1140" t="s">
        <v>42</v>
      </c>
      <c r="G1140">
        <v>0.6</v>
      </c>
    </row>
    <row r="1141" spans="1:7" x14ac:dyDescent="0.25">
      <c r="A1141">
        <v>2019</v>
      </c>
      <c r="B1141">
        <v>16</v>
      </c>
      <c r="C1141" s="1" t="s">
        <v>41</v>
      </c>
      <c r="D1141" t="s">
        <v>33</v>
      </c>
      <c r="E1141" t="s">
        <v>9</v>
      </c>
      <c r="F1141" t="s">
        <v>154</v>
      </c>
      <c r="G1141">
        <v>6.03</v>
      </c>
    </row>
    <row r="1142" spans="1:7" x14ac:dyDescent="0.25">
      <c r="A1142">
        <v>2019</v>
      </c>
      <c r="B1142">
        <v>16</v>
      </c>
      <c r="C1142" s="1" t="s">
        <v>43</v>
      </c>
      <c r="D1142" t="s">
        <v>8</v>
      </c>
      <c r="E1142" t="s">
        <v>156</v>
      </c>
      <c r="F1142" t="s">
        <v>157</v>
      </c>
      <c r="G1142">
        <v>7</v>
      </c>
    </row>
    <row r="1143" spans="1:7" x14ac:dyDescent="0.25">
      <c r="A1143">
        <v>2019</v>
      </c>
      <c r="B1143">
        <v>16</v>
      </c>
      <c r="C1143" s="1" t="s">
        <v>43</v>
      </c>
      <c r="D1143" t="s">
        <v>11</v>
      </c>
      <c r="E1143" t="s">
        <v>51</v>
      </c>
      <c r="F1143" t="s">
        <v>158</v>
      </c>
      <c r="G1143">
        <v>1.1000000000000001</v>
      </c>
    </row>
    <row r="1144" spans="1:7" x14ac:dyDescent="0.25">
      <c r="A1144">
        <v>2019</v>
      </c>
      <c r="B1144">
        <v>16</v>
      </c>
      <c r="C1144" s="1" t="s">
        <v>43</v>
      </c>
      <c r="D1144" t="s">
        <v>11</v>
      </c>
      <c r="E1144" t="s">
        <v>36</v>
      </c>
      <c r="F1144" t="s">
        <v>76</v>
      </c>
      <c r="G1144">
        <v>1.5</v>
      </c>
    </row>
    <row r="1145" spans="1:7" x14ac:dyDescent="0.25">
      <c r="A1145">
        <v>2019</v>
      </c>
      <c r="B1145">
        <v>16</v>
      </c>
      <c r="C1145" s="1" t="s">
        <v>43</v>
      </c>
      <c r="D1145" t="s">
        <v>11</v>
      </c>
      <c r="E1145" t="s">
        <v>48</v>
      </c>
      <c r="F1145" t="s">
        <v>162</v>
      </c>
      <c r="G1145">
        <v>-1</v>
      </c>
    </row>
    <row r="1146" spans="1:7" x14ac:dyDescent="0.25">
      <c r="A1146">
        <v>2019</v>
      </c>
      <c r="B1146">
        <v>16</v>
      </c>
      <c r="C1146" s="1" t="s">
        <v>43</v>
      </c>
      <c r="D1146" t="s">
        <v>21</v>
      </c>
      <c r="E1146" t="s">
        <v>144</v>
      </c>
      <c r="F1146" t="s">
        <v>160</v>
      </c>
      <c r="G1146">
        <v>-3.6</v>
      </c>
    </row>
    <row r="1147" spans="1:7" x14ac:dyDescent="0.25">
      <c r="A1147">
        <v>2019</v>
      </c>
      <c r="B1147">
        <v>16</v>
      </c>
      <c r="C1147" s="1" t="s">
        <v>43</v>
      </c>
      <c r="D1147" t="s">
        <v>21</v>
      </c>
      <c r="E1147" t="s">
        <v>67</v>
      </c>
      <c r="F1147" t="s">
        <v>161</v>
      </c>
      <c r="G1147">
        <v>6.7</v>
      </c>
    </row>
    <row r="1148" spans="1:7" x14ac:dyDescent="0.25">
      <c r="A1148">
        <v>2019</v>
      </c>
      <c r="B1148">
        <v>16</v>
      </c>
      <c r="C1148" s="1" t="s">
        <v>43</v>
      </c>
      <c r="D1148" t="s">
        <v>21</v>
      </c>
      <c r="E1148" t="s">
        <v>139</v>
      </c>
      <c r="F1148" t="s">
        <v>140</v>
      </c>
      <c r="G1148">
        <v>5.3</v>
      </c>
    </row>
    <row r="1149" spans="1:7" x14ac:dyDescent="0.25">
      <c r="A1149">
        <v>2019</v>
      </c>
      <c r="B1149">
        <v>16</v>
      </c>
      <c r="C1149" s="1" t="s">
        <v>43</v>
      </c>
      <c r="D1149" t="s">
        <v>21</v>
      </c>
      <c r="E1149" t="s">
        <v>48</v>
      </c>
      <c r="F1149" t="s">
        <v>141</v>
      </c>
      <c r="G1149">
        <v>1.4</v>
      </c>
    </row>
    <row r="1150" spans="1:7" x14ac:dyDescent="0.25">
      <c r="A1150">
        <v>2019</v>
      </c>
      <c r="B1150">
        <v>16</v>
      </c>
      <c r="C1150" s="1" t="s">
        <v>43</v>
      </c>
      <c r="D1150" t="s">
        <v>29</v>
      </c>
      <c r="E1150" t="s">
        <v>12</v>
      </c>
      <c r="F1150" t="s">
        <v>72</v>
      </c>
      <c r="G1150">
        <v>9</v>
      </c>
    </row>
    <row r="1151" spans="1:7" x14ac:dyDescent="0.25">
      <c r="A1151">
        <v>2019</v>
      </c>
      <c r="B1151">
        <v>16</v>
      </c>
      <c r="C1151" s="1" t="s">
        <v>43</v>
      </c>
      <c r="D1151" t="s">
        <v>29</v>
      </c>
      <c r="E1151" t="s">
        <v>12</v>
      </c>
      <c r="F1151" t="s">
        <v>42</v>
      </c>
      <c r="G1151">
        <v>0.6</v>
      </c>
    </row>
    <row r="1152" spans="1:7" x14ac:dyDescent="0.25">
      <c r="A1152">
        <v>2019</v>
      </c>
      <c r="B1152">
        <v>16</v>
      </c>
      <c r="C1152" s="1" t="s">
        <v>43</v>
      </c>
      <c r="D1152" t="s">
        <v>29</v>
      </c>
      <c r="E1152" t="s">
        <v>9</v>
      </c>
      <c r="F1152" t="s">
        <v>134</v>
      </c>
      <c r="G1152">
        <v>15.3</v>
      </c>
    </row>
    <row r="1153" spans="1:7" x14ac:dyDescent="0.25">
      <c r="A1153">
        <v>2019</v>
      </c>
      <c r="B1153">
        <v>16</v>
      </c>
      <c r="C1153" s="1" t="s">
        <v>43</v>
      </c>
      <c r="D1153" t="s">
        <v>33</v>
      </c>
      <c r="E1153" t="s">
        <v>9</v>
      </c>
      <c r="F1153" t="s">
        <v>154</v>
      </c>
      <c r="G1153">
        <v>6.03</v>
      </c>
    </row>
    <row r="1154" spans="1:7" x14ac:dyDescent="0.25">
      <c r="A1154">
        <v>2019</v>
      </c>
      <c r="B1154">
        <v>16</v>
      </c>
      <c r="C1154" s="1" t="s">
        <v>44</v>
      </c>
      <c r="D1154" t="s">
        <v>8</v>
      </c>
      <c r="E1154" t="s">
        <v>156</v>
      </c>
      <c r="F1154" t="s">
        <v>157</v>
      </c>
      <c r="G1154">
        <v>7</v>
      </c>
    </row>
    <row r="1155" spans="1:7" x14ac:dyDescent="0.25">
      <c r="A1155">
        <v>2019</v>
      </c>
      <c r="B1155">
        <v>16</v>
      </c>
      <c r="C1155" s="1" t="s">
        <v>44</v>
      </c>
      <c r="D1155" t="s">
        <v>11</v>
      </c>
      <c r="E1155" t="s">
        <v>51</v>
      </c>
      <c r="F1155" t="s">
        <v>158</v>
      </c>
      <c r="G1155">
        <v>1.1000000000000001</v>
      </c>
    </row>
    <row r="1156" spans="1:7" x14ac:dyDescent="0.25">
      <c r="A1156">
        <v>2019</v>
      </c>
      <c r="B1156">
        <v>16</v>
      </c>
      <c r="C1156" s="1" t="s">
        <v>44</v>
      </c>
      <c r="D1156" t="s">
        <v>11</v>
      </c>
      <c r="E1156" t="s">
        <v>36</v>
      </c>
      <c r="F1156" t="s">
        <v>76</v>
      </c>
      <c r="G1156">
        <v>1.5</v>
      </c>
    </row>
    <row r="1157" spans="1:7" x14ac:dyDescent="0.25">
      <c r="A1157">
        <v>2019</v>
      </c>
      <c r="B1157">
        <v>16</v>
      </c>
      <c r="C1157" s="1" t="s">
        <v>44</v>
      </c>
      <c r="D1157" t="s">
        <v>16</v>
      </c>
      <c r="E1157" t="s">
        <v>9</v>
      </c>
      <c r="F1157" t="s">
        <v>127</v>
      </c>
      <c r="G1157">
        <v>11.6</v>
      </c>
    </row>
    <row r="1158" spans="1:7" x14ac:dyDescent="0.25">
      <c r="A1158">
        <v>2019</v>
      </c>
      <c r="B1158">
        <v>16</v>
      </c>
      <c r="C1158" s="1" t="s">
        <v>44</v>
      </c>
      <c r="D1158" t="s">
        <v>16</v>
      </c>
      <c r="E1158" t="s">
        <v>51</v>
      </c>
      <c r="F1158" t="s">
        <v>159</v>
      </c>
      <c r="G1158">
        <v>0.6</v>
      </c>
    </row>
    <row r="1159" spans="1:7" x14ac:dyDescent="0.25">
      <c r="A1159">
        <v>2019</v>
      </c>
      <c r="B1159">
        <v>16</v>
      </c>
      <c r="C1159" s="1" t="s">
        <v>44</v>
      </c>
      <c r="D1159" t="s">
        <v>21</v>
      </c>
      <c r="E1159" t="s">
        <v>144</v>
      </c>
      <c r="F1159" t="s">
        <v>160</v>
      </c>
      <c r="G1159">
        <v>-3.6</v>
      </c>
    </row>
    <row r="1160" spans="1:7" x14ac:dyDescent="0.25">
      <c r="A1160">
        <v>2019</v>
      </c>
      <c r="B1160">
        <v>16</v>
      </c>
      <c r="C1160" s="1" t="s">
        <v>44</v>
      </c>
      <c r="D1160" t="s">
        <v>21</v>
      </c>
      <c r="E1160" t="s">
        <v>67</v>
      </c>
      <c r="F1160" t="s">
        <v>161</v>
      </c>
      <c r="G1160">
        <v>6.7</v>
      </c>
    </row>
    <row r="1161" spans="1:7" x14ac:dyDescent="0.25">
      <c r="A1161">
        <v>2019</v>
      </c>
      <c r="B1161">
        <v>16</v>
      </c>
      <c r="C1161" s="1" t="s">
        <v>44</v>
      </c>
      <c r="D1161" t="s">
        <v>21</v>
      </c>
      <c r="E1161" t="s">
        <v>139</v>
      </c>
      <c r="F1161" t="s">
        <v>140</v>
      </c>
      <c r="G1161">
        <v>5.3</v>
      </c>
    </row>
    <row r="1162" spans="1:7" x14ac:dyDescent="0.25">
      <c r="A1162">
        <v>2019</v>
      </c>
      <c r="B1162">
        <v>16</v>
      </c>
      <c r="C1162" s="1" t="s">
        <v>44</v>
      </c>
      <c r="D1162" t="s">
        <v>21</v>
      </c>
      <c r="E1162" t="s">
        <v>48</v>
      </c>
      <c r="F1162" t="s">
        <v>141</v>
      </c>
      <c r="G1162">
        <v>1.4</v>
      </c>
    </row>
    <row r="1163" spans="1:7" x14ac:dyDescent="0.25">
      <c r="A1163">
        <v>2019</v>
      </c>
      <c r="B1163">
        <v>16</v>
      </c>
      <c r="C1163" s="1" t="s">
        <v>44</v>
      </c>
      <c r="D1163" t="s">
        <v>21</v>
      </c>
      <c r="E1163" t="s">
        <v>132</v>
      </c>
      <c r="F1163" t="s">
        <v>163</v>
      </c>
      <c r="G1163">
        <v>-0.7</v>
      </c>
    </row>
    <row r="1164" spans="1:7" x14ac:dyDescent="0.25">
      <c r="A1164">
        <v>2019</v>
      </c>
      <c r="B1164">
        <v>16</v>
      </c>
      <c r="C1164" s="1" t="s">
        <v>44</v>
      </c>
      <c r="D1164" t="s">
        <v>29</v>
      </c>
      <c r="E1164" t="s">
        <v>12</v>
      </c>
      <c r="F1164" t="s">
        <v>72</v>
      </c>
      <c r="G1164">
        <v>9</v>
      </c>
    </row>
    <row r="1165" spans="1:7" x14ac:dyDescent="0.25">
      <c r="A1165">
        <v>2019</v>
      </c>
      <c r="B1165">
        <v>16</v>
      </c>
      <c r="C1165" s="1" t="s">
        <v>44</v>
      </c>
      <c r="D1165" t="s">
        <v>33</v>
      </c>
      <c r="E1165" t="s">
        <v>9</v>
      </c>
      <c r="F1165" t="s">
        <v>154</v>
      </c>
      <c r="G1165">
        <v>6.03</v>
      </c>
    </row>
    <row r="1166" spans="1:7" x14ac:dyDescent="0.25">
      <c r="A1166">
        <v>2019</v>
      </c>
      <c r="B1166">
        <v>16</v>
      </c>
      <c r="C1166" s="1" t="s">
        <v>45</v>
      </c>
      <c r="D1166" t="s">
        <v>8</v>
      </c>
      <c r="E1166" t="s">
        <v>156</v>
      </c>
      <c r="F1166" t="s">
        <v>157</v>
      </c>
      <c r="G1166">
        <v>7</v>
      </c>
    </row>
    <row r="1167" spans="1:7" x14ac:dyDescent="0.25">
      <c r="A1167">
        <v>2019</v>
      </c>
      <c r="B1167">
        <v>16</v>
      </c>
      <c r="C1167" s="1" t="s">
        <v>45</v>
      </c>
      <c r="D1167" t="s">
        <v>11</v>
      </c>
      <c r="E1167" t="s">
        <v>51</v>
      </c>
      <c r="F1167" t="s">
        <v>158</v>
      </c>
      <c r="G1167">
        <v>1.1000000000000001</v>
      </c>
    </row>
    <row r="1168" spans="1:7" x14ac:dyDescent="0.25">
      <c r="A1168">
        <v>2019</v>
      </c>
      <c r="B1168">
        <v>16</v>
      </c>
      <c r="C1168" s="1" t="s">
        <v>45</v>
      </c>
      <c r="D1168" t="s">
        <v>11</v>
      </c>
      <c r="E1168" t="s">
        <v>36</v>
      </c>
      <c r="F1168" t="s">
        <v>76</v>
      </c>
      <c r="G1168">
        <v>1.5</v>
      </c>
    </row>
    <row r="1169" spans="1:7" x14ac:dyDescent="0.25">
      <c r="A1169">
        <v>2019</v>
      </c>
      <c r="B1169">
        <v>16</v>
      </c>
      <c r="C1169" s="1" t="s">
        <v>45</v>
      </c>
      <c r="D1169" t="s">
        <v>11</v>
      </c>
      <c r="E1169" t="s">
        <v>48</v>
      </c>
      <c r="F1169" t="s">
        <v>162</v>
      </c>
      <c r="G1169">
        <v>-1</v>
      </c>
    </row>
    <row r="1170" spans="1:7" x14ac:dyDescent="0.25">
      <c r="A1170">
        <v>2019</v>
      </c>
      <c r="B1170">
        <v>16</v>
      </c>
      <c r="C1170" s="1" t="s">
        <v>45</v>
      </c>
      <c r="D1170" t="s">
        <v>16</v>
      </c>
      <c r="E1170" t="s">
        <v>9</v>
      </c>
      <c r="F1170" t="s">
        <v>127</v>
      </c>
      <c r="G1170">
        <v>11.6</v>
      </c>
    </row>
    <row r="1171" spans="1:7" x14ac:dyDescent="0.25">
      <c r="A1171">
        <v>2019</v>
      </c>
      <c r="B1171">
        <v>16</v>
      </c>
      <c r="C1171" s="1" t="s">
        <v>45</v>
      </c>
      <c r="D1171" t="s">
        <v>16</v>
      </c>
      <c r="E1171" t="s">
        <v>51</v>
      </c>
      <c r="F1171" t="s">
        <v>159</v>
      </c>
      <c r="G1171">
        <v>0.6</v>
      </c>
    </row>
    <row r="1172" spans="1:7" x14ac:dyDescent="0.25">
      <c r="A1172">
        <v>2019</v>
      </c>
      <c r="B1172">
        <v>16</v>
      </c>
      <c r="C1172" s="1" t="s">
        <v>45</v>
      </c>
      <c r="D1172" t="s">
        <v>21</v>
      </c>
      <c r="E1172" t="s">
        <v>144</v>
      </c>
      <c r="F1172" t="s">
        <v>160</v>
      </c>
      <c r="G1172">
        <v>-3.6</v>
      </c>
    </row>
    <row r="1173" spans="1:7" x14ac:dyDescent="0.25">
      <c r="A1173">
        <v>2019</v>
      </c>
      <c r="B1173">
        <v>16</v>
      </c>
      <c r="C1173" s="1" t="s">
        <v>45</v>
      </c>
      <c r="D1173" t="s">
        <v>21</v>
      </c>
      <c r="E1173" t="s">
        <v>67</v>
      </c>
      <c r="F1173" t="s">
        <v>161</v>
      </c>
      <c r="G1173">
        <v>6.7</v>
      </c>
    </row>
    <row r="1174" spans="1:7" x14ac:dyDescent="0.25">
      <c r="A1174">
        <v>2019</v>
      </c>
      <c r="B1174">
        <v>16</v>
      </c>
      <c r="C1174" s="1" t="s">
        <v>45</v>
      </c>
      <c r="D1174" t="s">
        <v>21</v>
      </c>
      <c r="E1174" t="s">
        <v>139</v>
      </c>
      <c r="F1174" t="s">
        <v>140</v>
      </c>
      <c r="G1174">
        <v>5.3</v>
      </c>
    </row>
    <row r="1175" spans="1:7" x14ac:dyDescent="0.25">
      <c r="A1175">
        <v>2019</v>
      </c>
      <c r="B1175">
        <v>16</v>
      </c>
      <c r="C1175" s="1" t="s">
        <v>45</v>
      </c>
      <c r="D1175" t="s">
        <v>21</v>
      </c>
      <c r="E1175" t="s">
        <v>48</v>
      </c>
      <c r="F1175" t="s">
        <v>141</v>
      </c>
      <c r="G1175">
        <v>1.4</v>
      </c>
    </row>
    <row r="1176" spans="1:7" x14ac:dyDescent="0.25">
      <c r="A1176">
        <v>2019</v>
      </c>
      <c r="B1176">
        <v>16</v>
      </c>
      <c r="C1176" s="1" t="s">
        <v>45</v>
      </c>
      <c r="D1176" t="s">
        <v>29</v>
      </c>
      <c r="E1176" t="s">
        <v>12</v>
      </c>
      <c r="F1176" t="s">
        <v>72</v>
      </c>
      <c r="G1176">
        <v>9</v>
      </c>
    </row>
    <row r="1177" spans="1:7" x14ac:dyDescent="0.25">
      <c r="A1177">
        <v>2019</v>
      </c>
      <c r="B1177">
        <v>16</v>
      </c>
      <c r="C1177" s="1" t="s">
        <v>45</v>
      </c>
      <c r="D1177" t="s">
        <v>33</v>
      </c>
      <c r="E1177" t="s">
        <v>9</v>
      </c>
      <c r="F1177" t="s">
        <v>154</v>
      </c>
      <c r="G1177">
        <v>6.03</v>
      </c>
    </row>
    <row r="1178" spans="1:7" x14ac:dyDescent="0.25">
      <c r="A1178">
        <v>2019</v>
      </c>
      <c r="B1178">
        <v>20</v>
      </c>
      <c r="C1178" s="1" t="s">
        <v>7</v>
      </c>
      <c r="D1178" t="s">
        <v>8</v>
      </c>
      <c r="E1178" t="s">
        <v>61</v>
      </c>
      <c r="F1178" t="s">
        <v>164</v>
      </c>
      <c r="G1178">
        <v>-1</v>
      </c>
    </row>
    <row r="1179" spans="1:7" x14ac:dyDescent="0.25">
      <c r="A1179">
        <v>2019</v>
      </c>
      <c r="B1179">
        <v>20</v>
      </c>
      <c r="C1179" s="1" t="s">
        <v>7</v>
      </c>
      <c r="D1179" t="s">
        <v>11</v>
      </c>
      <c r="E1179" t="s">
        <v>14</v>
      </c>
      <c r="F1179" t="s">
        <v>15</v>
      </c>
      <c r="G1179">
        <v>10.3</v>
      </c>
    </row>
    <row r="1180" spans="1:7" x14ac:dyDescent="0.25">
      <c r="A1180">
        <v>2019</v>
      </c>
      <c r="B1180">
        <v>20</v>
      </c>
      <c r="C1180" s="1" t="s">
        <v>7</v>
      </c>
      <c r="D1180" t="s">
        <v>11</v>
      </c>
      <c r="E1180" t="s">
        <v>9</v>
      </c>
      <c r="F1180" t="s">
        <v>135</v>
      </c>
      <c r="G1180">
        <v>-1.2</v>
      </c>
    </row>
    <row r="1181" spans="1:7" x14ac:dyDescent="0.25">
      <c r="A1181">
        <v>2019</v>
      </c>
      <c r="B1181">
        <v>20</v>
      </c>
      <c r="C1181" s="1" t="s">
        <v>7</v>
      </c>
      <c r="D1181" t="s">
        <v>16</v>
      </c>
      <c r="E1181" t="s">
        <v>67</v>
      </c>
      <c r="F1181" t="s">
        <v>165</v>
      </c>
      <c r="G1181">
        <v>1.5</v>
      </c>
    </row>
    <row r="1182" spans="1:7" x14ac:dyDescent="0.25">
      <c r="A1182">
        <v>2019</v>
      </c>
      <c r="B1182">
        <v>20</v>
      </c>
      <c r="C1182" s="1" t="s">
        <v>7</v>
      </c>
      <c r="D1182" t="s">
        <v>16</v>
      </c>
      <c r="E1182" t="s">
        <v>9</v>
      </c>
      <c r="F1182" t="s">
        <v>127</v>
      </c>
      <c r="G1182">
        <v>5.4</v>
      </c>
    </row>
    <row r="1183" spans="1:7" x14ac:dyDescent="0.25">
      <c r="A1183">
        <v>2019</v>
      </c>
      <c r="B1183">
        <v>20</v>
      </c>
      <c r="C1183" s="1" t="s">
        <v>7</v>
      </c>
      <c r="D1183" t="s">
        <v>21</v>
      </c>
      <c r="E1183" t="s">
        <v>12</v>
      </c>
      <c r="F1183" t="s">
        <v>110</v>
      </c>
      <c r="G1183">
        <v>11.6</v>
      </c>
    </row>
    <row r="1184" spans="1:7" x14ac:dyDescent="0.25">
      <c r="A1184">
        <v>2019</v>
      </c>
      <c r="B1184">
        <v>20</v>
      </c>
      <c r="C1184" s="1" t="s">
        <v>7</v>
      </c>
      <c r="D1184" t="s">
        <v>21</v>
      </c>
      <c r="E1184" t="s">
        <v>144</v>
      </c>
      <c r="F1184" t="s">
        <v>160</v>
      </c>
      <c r="G1184">
        <v>0.9</v>
      </c>
    </row>
    <row r="1185" spans="1:7" x14ac:dyDescent="0.25">
      <c r="A1185">
        <v>2019</v>
      </c>
      <c r="B1185">
        <v>20</v>
      </c>
      <c r="C1185" s="1" t="s">
        <v>7</v>
      </c>
      <c r="D1185" t="s">
        <v>21</v>
      </c>
      <c r="E1185" t="s">
        <v>36</v>
      </c>
      <c r="F1185" t="s">
        <v>146</v>
      </c>
      <c r="G1185">
        <v>5.5</v>
      </c>
    </row>
    <row r="1186" spans="1:7" x14ac:dyDescent="0.25">
      <c r="A1186">
        <v>2019</v>
      </c>
      <c r="B1186">
        <v>20</v>
      </c>
      <c r="C1186" s="1" t="s">
        <v>7</v>
      </c>
      <c r="D1186" t="s">
        <v>21</v>
      </c>
      <c r="E1186" t="s">
        <v>53</v>
      </c>
      <c r="F1186" t="s">
        <v>166</v>
      </c>
      <c r="G1186">
        <v>3.3</v>
      </c>
    </row>
    <row r="1187" spans="1:7" x14ac:dyDescent="0.25">
      <c r="A1187">
        <v>2019</v>
      </c>
      <c r="B1187">
        <v>20</v>
      </c>
      <c r="C1187" s="1" t="s">
        <v>7</v>
      </c>
      <c r="D1187" t="s">
        <v>29</v>
      </c>
      <c r="E1187" t="s">
        <v>9</v>
      </c>
      <c r="F1187" t="s">
        <v>134</v>
      </c>
      <c r="G1187">
        <v>3.7</v>
      </c>
    </row>
    <row r="1188" spans="1:7" x14ac:dyDescent="0.25">
      <c r="A1188">
        <v>2019</v>
      </c>
      <c r="B1188">
        <v>20</v>
      </c>
      <c r="C1188" s="1" t="s">
        <v>7</v>
      </c>
      <c r="D1188" t="s">
        <v>29</v>
      </c>
      <c r="E1188" t="s">
        <v>12</v>
      </c>
      <c r="F1188" t="s">
        <v>42</v>
      </c>
      <c r="G1188">
        <v>2.7</v>
      </c>
    </row>
    <row r="1189" spans="1:7" x14ac:dyDescent="0.25">
      <c r="A1189">
        <v>2019</v>
      </c>
      <c r="B1189">
        <v>20</v>
      </c>
      <c r="C1189" s="1" t="s">
        <v>7</v>
      </c>
      <c r="D1189" t="s">
        <v>33</v>
      </c>
      <c r="E1189" t="s">
        <v>9</v>
      </c>
      <c r="F1189" t="s">
        <v>154</v>
      </c>
      <c r="G1189">
        <v>2.66</v>
      </c>
    </row>
    <row r="1190" spans="1:7" x14ac:dyDescent="0.25">
      <c r="A1190">
        <v>2019</v>
      </c>
      <c r="B1190">
        <v>20</v>
      </c>
      <c r="C1190" s="1" t="s">
        <v>35</v>
      </c>
      <c r="D1190" t="s">
        <v>8</v>
      </c>
      <c r="E1190" t="s">
        <v>61</v>
      </c>
      <c r="F1190" t="s">
        <v>164</v>
      </c>
      <c r="G1190">
        <v>-1</v>
      </c>
    </row>
    <row r="1191" spans="1:7" x14ac:dyDescent="0.25">
      <c r="A1191">
        <v>2019</v>
      </c>
      <c r="B1191">
        <v>20</v>
      </c>
      <c r="C1191" s="1" t="s">
        <v>35</v>
      </c>
      <c r="D1191" t="s">
        <v>11</v>
      </c>
      <c r="E1191" t="s">
        <v>14</v>
      </c>
      <c r="F1191" t="s">
        <v>15</v>
      </c>
      <c r="G1191">
        <v>10.3</v>
      </c>
    </row>
    <row r="1192" spans="1:7" x14ac:dyDescent="0.25">
      <c r="A1192">
        <v>2019</v>
      </c>
      <c r="B1192">
        <v>20</v>
      </c>
      <c r="C1192" s="1" t="s">
        <v>35</v>
      </c>
      <c r="D1192" t="s">
        <v>11</v>
      </c>
      <c r="E1192" t="s">
        <v>9</v>
      </c>
      <c r="F1192" t="s">
        <v>135</v>
      </c>
      <c r="G1192">
        <v>-1.2</v>
      </c>
    </row>
    <row r="1193" spans="1:7" x14ac:dyDescent="0.25">
      <c r="A1193">
        <v>2019</v>
      </c>
      <c r="B1193">
        <v>20</v>
      </c>
      <c r="C1193" s="1" t="s">
        <v>35</v>
      </c>
      <c r="D1193" t="s">
        <v>16</v>
      </c>
      <c r="E1193" t="s">
        <v>67</v>
      </c>
      <c r="F1193" t="s">
        <v>165</v>
      </c>
      <c r="G1193">
        <v>1.5</v>
      </c>
    </row>
    <row r="1194" spans="1:7" x14ac:dyDescent="0.25">
      <c r="A1194">
        <v>2019</v>
      </c>
      <c r="B1194">
        <v>20</v>
      </c>
      <c r="C1194" s="1" t="s">
        <v>35</v>
      </c>
      <c r="D1194" t="s">
        <v>16</v>
      </c>
      <c r="E1194" t="s">
        <v>9</v>
      </c>
      <c r="F1194" t="s">
        <v>127</v>
      </c>
      <c r="G1194">
        <v>5.4</v>
      </c>
    </row>
    <row r="1195" spans="1:7" x14ac:dyDescent="0.25">
      <c r="A1195">
        <v>2019</v>
      </c>
      <c r="B1195">
        <v>20</v>
      </c>
      <c r="C1195" s="1" t="s">
        <v>35</v>
      </c>
      <c r="D1195" t="s">
        <v>21</v>
      </c>
      <c r="E1195" t="s">
        <v>12</v>
      </c>
      <c r="F1195" t="s">
        <v>110</v>
      </c>
      <c r="G1195">
        <v>11.6</v>
      </c>
    </row>
    <row r="1196" spans="1:7" x14ac:dyDescent="0.25">
      <c r="A1196">
        <v>2019</v>
      </c>
      <c r="B1196">
        <v>20</v>
      </c>
      <c r="C1196" s="1" t="s">
        <v>35</v>
      </c>
      <c r="D1196" t="s">
        <v>21</v>
      </c>
      <c r="E1196" t="s">
        <v>144</v>
      </c>
      <c r="F1196" t="s">
        <v>160</v>
      </c>
      <c r="G1196">
        <v>0.9</v>
      </c>
    </row>
    <row r="1197" spans="1:7" x14ac:dyDescent="0.25">
      <c r="A1197">
        <v>2019</v>
      </c>
      <c r="B1197">
        <v>20</v>
      </c>
      <c r="C1197" s="1" t="s">
        <v>35</v>
      </c>
      <c r="D1197" t="s">
        <v>21</v>
      </c>
      <c r="E1197" t="s">
        <v>36</v>
      </c>
      <c r="F1197" t="s">
        <v>146</v>
      </c>
      <c r="G1197">
        <v>5.5</v>
      </c>
    </row>
    <row r="1198" spans="1:7" x14ac:dyDescent="0.25">
      <c r="A1198">
        <v>2019</v>
      </c>
      <c r="B1198">
        <v>20</v>
      </c>
      <c r="C1198" s="1" t="s">
        <v>35</v>
      </c>
      <c r="D1198" t="s">
        <v>29</v>
      </c>
      <c r="E1198" t="s">
        <v>9</v>
      </c>
      <c r="F1198" t="s">
        <v>134</v>
      </c>
      <c r="G1198">
        <v>3.7</v>
      </c>
    </row>
    <row r="1199" spans="1:7" x14ac:dyDescent="0.25">
      <c r="A1199">
        <v>2019</v>
      </c>
      <c r="B1199">
        <v>20</v>
      </c>
      <c r="C1199" s="1" t="s">
        <v>35</v>
      </c>
      <c r="D1199" t="s">
        <v>29</v>
      </c>
      <c r="E1199" t="s">
        <v>12</v>
      </c>
      <c r="F1199" t="s">
        <v>42</v>
      </c>
      <c r="G1199">
        <v>2.7</v>
      </c>
    </row>
    <row r="1200" spans="1:7" x14ac:dyDescent="0.25">
      <c r="A1200">
        <v>2019</v>
      </c>
      <c r="B1200">
        <v>20</v>
      </c>
      <c r="C1200" s="1" t="s">
        <v>35</v>
      </c>
      <c r="D1200" t="s">
        <v>29</v>
      </c>
      <c r="E1200" t="s">
        <v>14</v>
      </c>
      <c r="F1200" t="s">
        <v>70</v>
      </c>
      <c r="G1200">
        <v>0.6</v>
      </c>
    </row>
    <row r="1201" spans="1:7" x14ac:dyDescent="0.25">
      <c r="A1201">
        <v>2019</v>
      </c>
      <c r="B1201">
        <v>20</v>
      </c>
      <c r="C1201" s="1" t="s">
        <v>35</v>
      </c>
      <c r="D1201" t="s">
        <v>33</v>
      </c>
      <c r="E1201" t="s">
        <v>9</v>
      </c>
      <c r="F1201" t="s">
        <v>154</v>
      </c>
      <c r="G1201">
        <v>2.66</v>
      </c>
    </row>
    <row r="1202" spans="1:7" x14ac:dyDescent="0.25">
      <c r="A1202">
        <v>2019</v>
      </c>
      <c r="B1202">
        <v>20</v>
      </c>
      <c r="C1202" s="1" t="s">
        <v>38</v>
      </c>
      <c r="D1202" t="s">
        <v>8</v>
      </c>
      <c r="E1202" t="s">
        <v>61</v>
      </c>
      <c r="F1202" t="s">
        <v>164</v>
      </c>
      <c r="G1202">
        <v>-1</v>
      </c>
    </row>
    <row r="1203" spans="1:7" x14ac:dyDescent="0.25">
      <c r="A1203">
        <v>2019</v>
      </c>
      <c r="B1203">
        <v>20</v>
      </c>
      <c r="C1203" s="1" t="s">
        <v>38</v>
      </c>
      <c r="D1203" t="s">
        <v>11</v>
      </c>
      <c r="E1203" t="s">
        <v>14</v>
      </c>
      <c r="F1203" t="s">
        <v>15</v>
      </c>
      <c r="G1203">
        <v>10.3</v>
      </c>
    </row>
    <row r="1204" spans="1:7" x14ac:dyDescent="0.25">
      <c r="A1204">
        <v>2019</v>
      </c>
      <c r="B1204">
        <v>20</v>
      </c>
      <c r="C1204" s="1" t="s">
        <v>38</v>
      </c>
      <c r="D1204" t="s">
        <v>11</v>
      </c>
      <c r="E1204" t="s">
        <v>9</v>
      </c>
      <c r="F1204" t="s">
        <v>135</v>
      </c>
      <c r="G1204">
        <v>-1.2</v>
      </c>
    </row>
    <row r="1205" spans="1:7" x14ac:dyDescent="0.25">
      <c r="A1205">
        <v>2019</v>
      </c>
      <c r="B1205">
        <v>20</v>
      </c>
      <c r="C1205" s="1" t="s">
        <v>38</v>
      </c>
      <c r="D1205" t="s">
        <v>11</v>
      </c>
      <c r="E1205" t="s">
        <v>67</v>
      </c>
      <c r="F1205" t="s">
        <v>72</v>
      </c>
      <c r="G1205">
        <v>6.5</v>
      </c>
    </row>
    <row r="1206" spans="1:7" x14ac:dyDescent="0.25">
      <c r="A1206">
        <v>2019</v>
      </c>
      <c r="B1206">
        <v>20</v>
      </c>
      <c r="C1206" s="1" t="s">
        <v>38</v>
      </c>
      <c r="D1206" t="s">
        <v>16</v>
      </c>
      <c r="E1206" t="s">
        <v>67</v>
      </c>
      <c r="F1206" t="s">
        <v>165</v>
      </c>
      <c r="G1206">
        <v>1.5</v>
      </c>
    </row>
    <row r="1207" spans="1:7" x14ac:dyDescent="0.25">
      <c r="A1207">
        <v>2019</v>
      </c>
      <c r="B1207">
        <v>20</v>
      </c>
      <c r="C1207" s="1" t="s">
        <v>38</v>
      </c>
      <c r="D1207" t="s">
        <v>16</v>
      </c>
      <c r="E1207" t="s">
        <v>9</v>
      </c>
      <c r="F1207" t="s">
        <v>127</v>
      </c>
      <c r="G1207">
        <v>5.4</v>
      </c>
    </row>
    <row r="1208" spans="1:7" x14ac:dyDescent="0.25">
      <c r="A1208">
        <v>2019</v>
      </c>
      <c r="B1208">
        <v>20</v>
      </c>
      <c r="C1208" s="1" t="s">
        <v>38</v>
      </c>
      <c r="D1208" t="s">
        <v>21</v>
      </c>
      <c r="E1208" t="s">
        <v>12</v>
      </c>
      <c r="F1208" t="s">
        <v>110</v>
      </c>
      <c r="G1208">
        <v>11.6</v>
      </c>
    </row>
    <row r="1209" spans="1:7" x14ac:dyDescent="0.25">
      <c r="A1209">
        <v>2019</v>
      </c>
      <c r="B1209">
        <v>20</v>
      </c>
      <c r="C1209" s="1" t="s">
        <v>38</v>
      </c>
      <c r="D1209" t="s">
        <v>21</v>
      </c>
      <c r="E1209" t="s">
        <v>144</v>
      </c>
      <c r="F1209" t="s">
        <v>160</v>
      </c>
      <c r="G1209">
        <v>0.9</v>
      </c>
    </row>
    <row r="1210" spans="1:7" x14ac:dyDescent="0.25">
      <c r="A1210">
        <v>2019</v>
      </c>
      <c r="B1210">
        <v>20</v>
      </c>
      <c r="C1210" s="1" t="s">
        <v>38</v>
      </c>
      <c r="D1210" t="s">
        <v>21</v>
      </c>
      <c r="E1210" t="s">
        <v>36</v>
      </c>
      <c r="F1210" t="s">
        <v>146</v>
      </c>
      <c r="G1210">
        <v>5.5</v>
      </c>
    </row>
    <row r="1211" spans="1:7" x14ac:dyDescent="0.25">
      <c r="A1211">
        <v>2019</v>
      </c>
      <c r="B1211">
        <v>20</v>
      </c>
      <c r="C1211" s="1" t="s">
        <v>38</v>
      </c>
      <c r="D1211" t="s">
        <v>29</v>
      </c>
      <c r="E1211" t="s">
        <v>9</v>
      </c>
      <c r="F1211" t="s">
        <v>134</v>
      </c>
      <c r="G1211">
        <v>3.7</v>
      </c>
    </row>
    <row r="1212" spans="1:7" x14ac:dyDescent="0.25">
      <c r="A1212">
        <v>2019</v>
      </c>
      <c r="B1212">
        <v>20</v>
      </c>
      <c r="C1212" s="1" t="s">
        <v>38</v>
      </c>
      <c r="D1212" t="s">
        <v>29</v>
      </c>
      <c r="E1212" t="s">
        <v>12</v>
      </c>
      <c r="F1212" t="s">
        <v>42</v>
      </c>
      <c r="G1212">
        <v>2.7</v>
      </c>
    </row>
    <row r="1213" spans="1:7" x14ac:dyDescent="0.25">
      <c r="A1213">
        <v>2019</v>
      </c>
      <c r="B1213">
        <v>20</v>
      </c>
      <c r="C1213" s="1" t="s">
        <v>38</v>
      </c>
      <c r="D1213" t="s">
        <v>33</v>
      </c>
      <c r="E1213" t="s">
        <v>9</v>
      </c>
      <c r="F1213" t="s">
        <v>154</v>
      </c>
      <c r="G1213">
        <v>2.66</v>
      </c>
    </row>
    <row r="1214" spans="1:7" x14ac:dyDescent="0.25">
      <c r="A1214">
        <v>2019</v>
      </c>
      <c r="B1214">
        <v>20</v>
      </c>
      <c r="C1214" s="1" t="s">
        <v>41</v>
      </c>
      <c r="D1214" t="s">
        <v>8</v>
      </c>
      <c r="E1214" t="s">
        <v>61</v>
      </c>
      <c r="F1214" t="s">
        <v>164</v>
      </c>
      <c r="G1214">
        <v>-1</v>
      </c>
    </row>
    <row r="1215" spans="1:7" x14ac:dyDescent="0.25">
      <c r="A1215">
        <v>2019</v>
      </c>
      <c r="B1215">
        <v>20</v>
      </c>
      <c r="C1215" s="1" t="s">
        <v>41</v>
      </c>
      <c r="D1215" t="s">
        <v>11</v>
      </c>
      <c r="E1215" t="s">
        <v>14</v>
      </c>
      <c r="F1215" t="s">
        <v>15</v>
      </c>
      <c r="G1215">
        <v>10.3</v>
      </c>
    </row>
    <row r="1216" spans="1:7" x14ac:dyDescent="0.25">
      <c r="A1216">
        <v>2019</v>
      </c>
      <c r="B1216">
        <v>20</v>
      </c>
      <c r="C1216" s="1" t="s">
        <v>41</v>
      </c>
      <c r="D1216" t="s">
        <v>11</v>
      </c>
      <c r="E1216" t="s">
        <v>9</v>
      </c>
      <c r="F1216" t="s">
        <v>135</v>
      </c>
      <c r="G1216">
        <v>-1.2</v>
      </c>
    </row>
    <row r="1217" spans="1:7" x14ac:dyDescent="0.25">
      <c r="A1217">
        <v>2019</v>
      </c>
      <c r="B1217">
        <v>20</v>
      </c>
      <c r="C1217" s="1" t="s">
        <v>41</v>
      </c>
      <c r="D1217" t="s">
        <v>11</v>
      </c>
      <c r="E1217" t="s">
        <v>67</v>
      </c>
      <c r="F1217" t="s">
        <v>72</v>
      </c>
      <c r="G1217">
        <v>6.5</v>
      </c>
    </row>
    <row r="1218" spans="1:7" x14ac:dyDescent="0.25">
      <c r="A1218">
        <v>2019</v>
      </c>
      <c r="B1218">
        <v>20</v>
      </c>
      <c r="C1218" s="1" t="s">
        <v>41</v>
      </c>
      <c r="D1218" t="s">
        <v>21</v>
      </c>
      <c r="E1218" t="s">
        <v>12</v>
      </c>
      <c r="F1218" t="s">
        <v>110</v>
      </c>
      <c r="G1218">
        <v>11.6</v>
      </c>
    </row>
    <row r="1219" spans="1:7" x14ac:dyDescent="0.25">
      <c r="A1219">
        <v>2019</v>
      </c>
      <c r="B1219">
        <v>20</v>
      </c>
      <c r="C1219" s="1" t="s">
        <v>41</v>
      </c>
      <c r="D1219" t="s">
        <v>21</v>
      </c>
      <c r="E1219" t="s">
        <v>144</v>
      </c>
      <c r="F1219" t="s">
        <v>160</v>
      </c>
      <c r="G1219">
        <v>0.9</v>
      </c>
    </row>
    <row r="1220" spans="1:7" x14ac:dyDescent="0.25">
      <c r="A1220">
        <v>2019</v>
      </c>
      <c r="B1220">
        <v>20</v>
      </c>
      <c r="C1220" s="1" t="s">
        <v>41</v>
      </c>
      <c r="D1220" t="s">
        <v>21</v>
      </c>
      <c r="E1220" t="s">
        <v>36</v>
      </c>
      <c r="F1220" t="s">
        <v>146</v>
      </c>
      <c r="G1220">
        <v>5.5</v>
      </c>
    </row>
    <row r="1221" spans="1:7" x14ac:dyDescent="0.25">
      <c r="A1221">
        <v>2019</v>
      </c>
      <c r="B1221">
        <v>20</v>
      </c>
      <c r="C1221" s="1" t="s">
        <v>41</v>
      </c>
      <c r="D1221" t="s">
        <v>21</v>
      </c>
      <c r="E1221" t="s">
        <v>53</v>
      </c>
      <c r="F1221" t="s">
        <v>166</v>
      </c>
      <c r="G1221">
        <v>3.3</v>
      </c>
    </row>
    <row r="1222" spans="1:7" x14ac:dyDescent="0.25">
      <c r="A1222">
        <v>2019</v>
      </c>
      <c r="B1222">
        <v>20</v>
      </c>
      <c r="C1222" s="1" t="s">
        <v>41</v>
      </c>
      <c r="D1222" t="s">
        <v>21</v>
      </c>
      <c r="E1222" t="s">
        <v>12</v>
      </c>
      <c r="F1222" t="s">
        <v>128</v>
      </c>
      <c r="G1222">
        <v>3.6</v>
      </c>
    </row>
    <row r="1223" spans="1:7" x14ac:dyDescent="0.25">
      <c r="A1223">
        <v>2019</v>
      </c>
      <c r="B1223">
        <v>20</v>
      </c>
      <c r="C1223" s="1" t="s">
        <v>41</v>
      </c>
      <c r="D1223" t="s">
        <v>29</v>
      </c>
      <c r="E1223" t="s">
        <v>9</v>
      </c>
      <c r="F1223" t="s">
        <v>134</v>
      </c>
      <c r="G1223">
        <v>3.7</v>
      </c>
    </row>
    <row r="1224" spans="1:7" x14ac:dyDescent="0.25">
      <c r="A1224">
        <v>2019</v>
      </c>
      <c r="B1224">
        <v>20</v>
      </c>
      <c r="C1224" s="1" t="s">
        <v>41</v>
      </c>
      <c r="D1224" t="s">
        <v>29</v>
      </c>
      <c r="E1224" t="s">
        <v>12</v>
      </c>
      <c r="F1224" t="s">
        <v>42</v>
      </c>
      <c r="G1224">
        <v>2.7</v>
      </c>
    </row>
    <row r="1225" spans="1:7" x14ac:dyDescent="0.25">
      <c r="A1225">
        <v>2019</v>
      </c>
      <c r="B1225">
        <v>20</v>
      </c>
      <c r="C1225" s="1" t="s">
        <v>41</v>
      </c>
      <c r="D1225" t="s">
        <v>33</v>
      </c>
      <c r="E1225" t="s">
        <v>9</v>
      </c>
      <c r="F1225" t="s">
        <v>154</v>
      </c>
      <c r="G1225">
        <v>2.66</v>
      </c>
    </row>
    <row r="1226" spans="1:7" x14ac:dyDescent="0.25">
      <c r="A1226">
        <v>2019</v>
      </c>
      <c r="B1226">
        <v>20</v>
      </c>
      <c r="C1226" s="1" t="s">
        <v>43</v>
      </c>
      <c r="D1226" t="s">
        <v>8</v>
      </c>
      <c r="E1226" t="s">
        <v>61</v>
      </c>
      <c r="F1226" t="s">
        <v>164</v>
      </c>
      <c r="G1226">
        <v>-1</v>
      </c>
    </row>
    <row r="1227" spans="1:7" x14ac:dyDescent="0.25">
      <c r="A1227">
        <v>2019</v>
      </c>
      <c r="B1227">
        <v>20</v>
      </c>
      <c r="C1227" s="1" t="s">
        <v>43</v>
      </c>
      <c r="D1227" t="s">
        <v>11</v>
      </c>
      <c r="E1227" t="s">
        <v>14</v>
      </c>
      <c r="F1227" t="s">
        <v>15</v>
      </c>
      <c r="G1227">
        <v>10.3</v>
      </c>
    </row>
    <row r="1228" spans="1:7" x14ac:dyDescent="0.25">
      <c r="A1228">
        <v>2019</v>
      </c>
      <c r="B1228">
        <v>20</v>
      </c>
      <c r="C1228" s="1" t="s">
        <v>43</v>
      </c>
      <c r="D1228" t="s">
        <v>11</v>
      </c>
      <c r="E1228" t="s">
        <v>9</v>
      </c>
      <c r="F1228" t="s">
        <v>135</v>
      </c>
      <c r="G1228">
        <v>-1.2</v>
      </c>
    </row>
    <row r="1229" spans="1:7" x14ac:dyDescent="0.25">
      <c r="A1229">
        <v>2019</v>
      </c>
      <c r="B1229">
        <v>20</v>
      </c>
      <c r="C1229" s="1" t="s">
        <v>43</v>
      </c>
      <c r="D1229" t="s">
        <v>11</v>
      </c>
      <c r="E1229" t="s">
        <v>67</v>
      </c>
      <c r="F1229" t="s">
        <v>72</v>
      </c>
      <c r="G1229">
        <v>6.5</v>
      </c>
    </row>
    <row r="1230" spans="1:7" x14ac:dyDescent="0.25">
      <c r="A1230">
        <v>2019</v>
      </c>
      <c r="B1230">
        <v>20</v>
      </c>
      <c r="C1230" s="1" t="s">
        <v>43</v>
      </c>
      <c r="D1230" t="s">
        <v>21</v>
      </c>
      <c r="E1230" t="s">
        <v>12</v>
      </c>
      <c r="F1230" t="s">
        <v>110</v>
      </c>
      <c r="G1230">
        <v>11.6</v>
      </c>
    </row>
    <row r="1231" spans="1:7" x14ac:dyDescent="0.25">
      <c r="A1231">
        <v>2019</v>
      </c>
      <c r="B1231">
        <v>20</v>
      </c>
      <c r="C1231" s="1" t="s">
        <v>43</v>
      </c>
      <c r="D1231" t="s">
        <v>21</v>
      </c>
      <c r="E1231" t="s">
        <v>144</v>
      </c>
      <c r="F1231" t="s">
        <v>160</v>
      </c>
      <c r="G1231">
        <v>0.9</v>
      </c>
    </row>
    <row r="1232" spans="1:7" x14ac:dyDescent="0.25">
      <c r="A1232">
        <v>2019</v>
      </c>
      <c r="B1232">
        <v>20</v>
      </c>
      <c r="C1232" s="1" t="s">
        <v>43</v>
      </c>
      <c r="D1232" t="s">
        <v>21</v>
      </c>
      <c r="E1232" t="s">
        <v>36</v>
      </c>
      <c r="F1232" t="s">
        <v>146</v>
      </c>
      <c r="G1232">
        <v>5.5</v>
      </c>
    </row>
    <row r="1233" spans="1:7" x14ac:dyDescent="0.25">
      <c r="A1233">
        <v>2019</v>
      </c>
      <c r="B1233">
        <v>20</v>
      </c>
      <c r="C1233" s="1" t="s">
        <v>43</v>
      </c>
      <c r="D1233" t="s">
        <v>21</v>
      </c>
      <c r="E1233" t="s">
        <v>53</v>
      </c>
      <c r="F1233" t="s">
        <v>166</v>
      </c>
      <c r="G1233">
        <v>3.3</v>
      </c>
    </row>
    <row r="1234" spans="1:7" x14ac:dyDescent="0.25">
      <c r="A1234">
        <v>2019</v>
      </c>
      <c r="B1234">
        <v>20</v>
      </c>
      <c r="C1234" s="1" t="s">
        <v>43</v>
      </c>
      <c r="D1234" t="s">
        <v>29</v>
      </c>
      <c r="E1234" t="s">
        <v>9</v>
      </c>
      <c r="F1234" t="s">
        <v>134</v>
      </c>
      <c r="G1234">
        <v>3.7</v>
      </c>
    </row>
    <row r="1235" spans="1:7" x14ac:dyDescent="0.25">
      <c r="A1235">
        <v>2019</v>
      </c>
      <c r="B1235">
        <v>20</v>
      </c>
      <c r="C1235" s="1" t="s">
        <v>43</v>
      </c>
      <c r="D1235" t="s">
        <v>29</v>
      </c>
      <c r="E1235" t="s">
        <v>12</v>
      </c>
      <c r="F1235" t="s">
        <v>42</v>
      </c>
      <c r="G1235">
        <v>2.7</v>
      </c>
    </row>
    <row r="1236" spans="1:7" x14ac:dyDescent="0.25">
      <c r="A1236">
        <v>2019</v>
      </c>
      <c r="B1236">
        <v>20</v>
      </c>
      <c r="C1236" s="1" t="s">
        <v>43</v>
      </c>
      <c r="D1236" t="s">
        <v>29</v>
      </c>
      <c r="E1236" t="s">
        <v>14</v>
      </c>
      <c r="F1236" t="s">
        <v>70</v>
      </c>
      <c r="G1236">
        <v>0.6</v>
      </c>
    </row>
    <row r="1237" spans="1:7" x14ac:dyDescent="0.25">
      <c r="A1237">
        <v>2019</v>
      </c>
      <c r="B1237">
        <v>20</v>
      </c>
      <c r="C1237" s="1" t="s">
        <v>43</v>
      </c>
      <c r="D1237" t="s">
        <v>33</v>
      </c>
      <c r="E1237" t="s">
        <v>9</v>
      </c>
      <c r="F1237" t="s">
        <v>154</v>
      </c>
      <c r="G1237">
        <v>2.66</v>
      </c>
    </row>
    <row r="1238" spans="1:7" x14ac:dyDescent="0.25">
      <c r="A1238">
        <v>2019</v>
      </c>
      <c r="B1238">
        <v>20</v>
      </c>
      <c r="C1238" s="1" t="s">
        <v>44</v>
      </c>
      <c r="D1238" t="s">
        <v>8</v>
      </c>
      <c r="E1238" t="s">
        <v>61</v>
      </c>
      <c r="F1238" t="s">
        <v>164</v>
      </c>
      <c r="G1238">
        <v>-1</v>
      </c>
    </row>
    <row r="1239" spans="1:7" x14ac:dyDescent="0.25">
      <c r="A1239">
        <v>2019</v>
      </c>
      <c r="B1239">
        <v>20</v>
      </c>
      <c r="C1239" s="1" t="s">
        <v>44</v>
      </c>
      <c r="D1239" t="s">
        <v>11</v>
      </c>
      <c r="E1239" t="s">
        <v>14</v>
      </c>
      <c r="F1239" t="s">
        <v>15</v>
      </c>
      <c r="G1239">
        <v>10.3</v>
      </c>
    </row>
    <row r="1240" spans="1:7" x14ac:dyDescent="0.25">
      <c r="A1240">
        <v>2019</v>
      </c>
      <c r="B1240">
        <v>20</v>
      </c>
      <c r="C1240" s="1" t="s">
        <v>44</v>
      </c>
      <c r="D1240" t="s">
        <v>11</v>
      </c>
      <c r="E1240" t="s">
        <v>9</v>
      </c>
      <c r="F1240" t="s">
        <v>135</v>
      </c>
      <c r="G1240">
        <v>-1.2</v>
      </c>
    </row>
    <row r="1241" spans="1:7" x14ac:dyDescent="0.25">
      <c r="A1241">
        <v>2019</v>
      </c>
      <c r="B1241">
        <v>20</v>
      </c>
      <c r="C1241" s="1" t="s">
        <v>44</v>
      </c>
      <c r="D1241" t="s">
        <v>16</v>
      </c>
      <c r="E1241" t="s">
        <v>67</v>
      </c>
      <c r="F1241" t="s">
        <v>165</v>
      </c>
      <c r="G1241">
        <v>1.5</v>
      </c>
    </row>
    <row r="1242" spans="1:7" x14ac:dyDescent="0.25">
      <c r="A1242">
        <v>2019</v>
      </c>
      <c r="B1242">
        <v>20</v>
      </c>
      <c r="C1242" s="1" t="s">
        <v>44</v>
      </c>
      <c r="D1242" t="s">
        <v>16</v>
      </c>
      <c r="E1242" t="s">
        <v>9</v>
      </c>
      <c r="F1242" t="s">
        <v>127</v>
      </c>
      <c r="G1242">
        <v>5.4</v>
      </c>
    </row>
    <row r="1243" spans="1:7" x14ac:dyDescent="0.25">
      <c r="A1243">
        <v>2019</v>
      </c>
      <c r="B1243">
        <v>20</v>
      </c>
      <c r="C1243" s="1" t="s">
        <v>44</v>
      </c>
      <c r="D1243" t="s">
        <v>21</v>
      </c>
      <c r="E1243" t="s">
        <v>12</v>
      </c>
      <c r="F1243" t="s">
        <v>110</v>
      </c>
      <c r="G1243">
        <v>11.6</v>
      </c>
    </row>
    <row r="1244" spans="1:7" x14ac:dyDescent="0.25">
      <c r="A1244">
        <v>2019</v>
      </c>
      <c r="B1244">
        <v>20</v>
      </c>
      <c r="C1244" s="1" t="s">
        <v>44</v>
      </c>
      <c r="D1244" t="s">
        <v>21</v>
      </c>
      <c r="E1244" t="s">
        <v>144</v>
      </c>
      <c r="F1244" t="s">
        <v>160</v>
      </c>
      <c r="G1244">
        <v>0.9</v>
      </c>
    </row>
    <row r="1245" spans="1:7" x14ac:dyDescent="0.25">
      <c r="A1245">
        <v>2019</v>
      </c>
      <c r="B1245">
        <v>20</v>
      </c>
      <c r="C1245" s="1" t="s">
        <v>44</v>
      </c>
      <c r="D1245" t="s">
        <v>21</v>
      </c>
      <c r="E1245" t="s">
        <v>36</v>
      </c>
      <c r="F1245" t="s">
        <v>146</v>
      </c>
      <c r="G1245">
        <v>5.5</v>
      </c>
    </row>
    <row r="1246" spans="1:7" x14ac:dyDescent="0.25">
      <c r="A1246">
        <v>2019</v>
      </c>
      <c r="B1246">
        <v>20</v>
      </c>
      <c r="C1246" s="1" t="s">
        <v>44</v>
      </c>
      <c r="D1246" t="s">
        <v>21</v>
      </c>
      <c r="E1246" t="s">
        <v>53</v>
      </c>
      <c r="F1246" t="s">
        <v>166</v>
      </c>
      <c r="G1246">
        <v>3.3</v>
      </c>
    </row>
    <row r="1247" spans="1:7" x14ac:dyDescent="0.25">
      <c r="A1247">
        <v>2019</v>
      </c>
      <c r="B1247">
        <v>20</v>
      </c>
      <c r="C1247" s="1" t="s">
        <v>44</v>
      </c>
      <c r="D1247" t="s">
        <v>21</v>
      </c>
      <c r="E1247" t="s">
        <v>12</v>
      </c>
      <c r="F1247" t="s">
        <v>128</v>
      </c>
      <c r="G1247">
        <v>3.6</v>
      </c>
    </row>
    <row r="1248" spans="1:7" x14ac:dyDescent="0.25">
      <c r="A1248">
        <v>2019</v>
      </c>
      <c r="B1248">
        <v>20</v>
      </c>
      <c r="C1248" s="1" t="s">
        <v>44</v>
      </c>
      <c r="D1248" t="s">
        <v>29</v>
      </c>
      <c r="E1248" t="s">
        <v>9</v>
      </c>
      <c r="F1248" t="s">
        <v>134</v>
      </c>
      <c r="G1248">
        <v>3.7</v>
      </c>
    </row>
    <row r="1249" spans="1:7" x14ac:dyDescent="0.25">
      <c r="A1249">
        <v>2019</v>
      </c>
      <c r="B1249">
        <v>20</v>
      </c>
      <c r="C1249" s="1" t="s">
        <v>44</v>
      </c>
      <c r="D1249" t="s">
        <v>33</v>
      </c>
      <c r="E1249" t="s">
        <v>9</v>
      </c>
      <c r="F1249" t="s">
        <v>154</v>
      </c>
      <c r="G1249">
        <v>2.66</v>
      </c>
    </row>
    <row r="1250" spans="1:7" x14ac:dyDescent="0.25">
      <c r="A1250">
        <v>2019</v>
      </c>
      <c r="B1250">
        <v>20</v>
      </c>
      <c r="C1250" s="1" t="s">
        <v>45</v>
      </c>
      <c r="D1250" t="s">
        <v>8</v>
      </c>
      <c r="E1250" t="s">
        <v>61</v>
      </c>
      <c r="F1250" t="s">
        <v>164</v>
      </c>
      <c r="G1250">
        <v>-1</v>
      </c>
    </row>
    <row r="1251" spans="1:7" x14ac:dyDescent="0.25">
      <c r="A1251">
        <v>2019</v>
      </c>
      <c r="B1251">
        <v>20</v>
      </c>
      <c r="C1251" s="1" t="s">
        <v>45</v>
      </c>
      <c r="D1251" t="s">
        <v>11</v>
      </c>
      <c r="E1251" t="s">
        <v>14</v>
      </c>
      <c r="F1251" t="s">
        <v>15</v>
      </c>
      <c r="G1251">
        <v>10.3</v>
      </c>
    </row>
    <row r="1252" spans="1:7" x14ac:dyDescent="0.25">
      <c r="A1252">
        <v>2019</v>
      </c>
      <c r="B1252">
        <v>20</v>
      </c>
      <c r="C1252" s="1" t="s">
        <v>45</v>
      </c>
      <c r="D1252" t="s">
        <v>11</v>
      </c>
      <c r="E1252" t="s">
        <v>9</v>
      </c>
      <c r="F1252" t="s">
        <v>135</v>
      </c>
      <c r="G1252">
        <v>-1.2</v>
      </c>
    </row>
    <row r="1253" spans="1:7" x14ac:dyDescent="0.25">
      <c r="A1253">
        <v>2019</v>
      </c>
      <c r="B1253">
        <v>20</v>
      </c>
      <c r="C1253" s="1" t="s">
        <v>45</v>
      </c>
      <c r="D1253" t="s">
        <v>11</v>
      </c>
      <c r="E1253" t="s">
        <v>67</v>
      </c>
      <c r="F1253" t="s">
        <v>72</v>
      </c>
      <c r="G1253">
        <v>6.5</v>
      </c>
    </row>
    <row r="1254" spans="1:7" x14ac:dyDescent="0.25">
      <c r="A1254">
        <v>2019</v>
      </c>
      <c r="B1254">
        <v>20</v>
      </c>
      <c r="C1254" s="1" t="s">
        <v>45</v>
      </c>
      <c r="D1254" t="s">
        <v>16</v>
      </c>
      <c r="E1254" t="s">
        <v>67</v>
      </c>
      <c r="F1254" t="s">
        <v>165</v>
      </c>
      <c r="G1254">
        <v>1.5</v>
      </c>
    </row>
    <row r="1255" spans="1:7" x14ac:dyDescent="0.25">
      <c r="A1255">
        <v>2019</v>
      </c>
      <c r="B1255">
        <v>20</v>
      </c>
      <c r="C1255" s="1" t="s">
        <v>45</v>
      </c>
      <c r="D1255" t="s">
        <v>16</v>
      </c>
      <c r="E1255" t="s">
        <v>9</v>
      </c>
      <c r="F1255" t="s">
        <v>127</v>
      </c>
      <c r="G1255">
        <v>5.4</v>
      </c>
    </row>
    <row r="1256" spans="1:7" x14ac:dyDescent="0.25">
      <c r="A1256">
        <v>2019</v>
      </c>
      <c r="B1256">
        <v>20</v>
      </c>
      <c r="C1256" s="1" t="s">
        <v>45</v>
      </c>
      <c r="D1256" t="s">
        <v>21</v>
      </c>
      <c r="E1256" t="s">
        <v>12</v>
      </c>
      <c r="F1256" t="s">
        <v>110</v>
      </c>
      <c r="G1256">
        <v>11.6</v>
      </c>
    </row>
    <row r="1257" spans="1:7" x14ac:dyDescent="0.25">
      <c r="A1257">
        <v>2019</v>
      </c>
      <c r="B1257">
        <v>20</v>
      </c>
      <c r="C1257" s="1" t="s">
        <v>45</v>
      </c>
      <c r="D1257" t="s">
        <v>21</v>
      </c>
      <c r="E1257" t="s">
        <v>144</v>
      </c>
      <c r="F1257" t="s">
        <v>160</v>
      </c>
      <c r="G1257">
        <v>0.9</v>
      </c>
    </row>
    <row r="1258" spans="1:7" x14ac:dyDescent="0.25">
      <c r="A1258">
        <v>2019</v>
      </c>
      <c r="B1258">
        <v>20</v>
      </c>
      <c r="C1258" s="1" t="s">
        <v>45</v>
      </c>
      <c r="D1258" t="s">
        <v>21</v>
      </c>
      <c r="E1258" t="s">
        <v>36</v>
      </c>
      <c r="F1258" t="s">
        <v>146</v>
      </c>
      <c r="G1258">
        <v>5.5</v>
      </c>
    </row>
    <row r="1259" spans="1:7" x14ac:dyDescent="0.25">
      <c r="A1259">
        <v>2019</v>
      </c>
      <c r="B1259">
        <v>20</v>
      </c>
      <c r="C1259" s="1" t="s">
        <v>45</v>
      </c>
      <c r="D1259" t="s">
        <v>21</v>
      </c>
      <c r="E1259" t="s">
        <v>53</v>
      </c>
      <c r="F1259" t="s">
        <v>166</v>
      </c>
      <c r="G1259">
        <v>3.3</v>
      </c>
    </row>
    <row r="1260" spans="1:7" x14ac:dyDescent="0.25">
      <c r="A1260">
        <v>2019</v>
      </c>
      <c r="B1260">
        <v>20</v>
      </c>
      <c r="C1260" s="1" t="s">
        <v>45</v>
      </c>
      <c r="D1260" t="s">
        <v>29</v>
      </c>
      <c r="E1260" t="s">
        <v>9</v>
      </c>
      <c r="F1260" t="s">
        <v>134</v>
      </c>
      <c r="G1260">
        <v>3.7</v>
      </c>
    </row>
    <row r="1261" spans="1:7" x14ac:dyDescent="0.25">
      <c r="A1261">
        <v>2019</v>
      </c>
      <c r="B1261">
        <v>20</v>
      </c>
      <c r="C1261" s="1" t="s">
        <v>45</v>
      </c>
      <c r="D1261" t="s">
        <v>33</v>
      </c>
      <c r="E1261" t="s">
        <v>9</v>
      </c>
      <c r="F1261" t="s">
        <v>154</v>
      </c>
      <c r="G1261">
        <v>2.66</v>
      </c>
    </row>
    <row r="1262" spans="1:7" x14ac:dyDescent="0.25">
      <c r="A1262">
        <v>2019</v>
      </c>
      <c r="B1262">
        <v>24</v>
      </c>
      <c r="C1262" s="1" t="s">
        <v>7</v>
      </c>
      <c r="D1262" t="s">
        <v>8</v>
      </c>
      <c r="E1262" t="s">
        <v>144</v>
      </c>
      <c r="F1262" t="s">
        <v>147</v>
      </c>
      <c r="G1262">
        <v>3</v>
      </c>
    </row>
    <row r="1263" spans="1:7" x14ac:dyDescent="0.25">
      <c r="A1263">
        <v>2019</v>
      </c>
      <c r="B1263">
        <v>24</v>
      </c>
      <c r="C1263" s="1" t="s">
        <v>7</v>
      </c>
      <c r="D1263" t="s">
        <v>11</v>
      </c>
      <c r="E1263" t="s">
        <v>48</v>
      </c>
      <c r="F1263" t="s">
        <v>49</v>
      </c>
      <c r="G1263">
        <v>6.1</v>
      </c>
    </row>
    <row r="1264" spans="1:7" x14ac:dyDescent="0.25">
      <c r="A1264">
        <v>2019</v>
      </c>
      <c r="B1264">
        <v>24</v>
      </c>
      <c r="C1264" s="1" t="s">
        <v>7</v>
      </c>
      <c r="D1264" t="s">
        <v>11</v>
      </c>
      <c r="E1264" t="s">
        <v>36</v>
      </c>
      <c r="F1264" t="s">
        <v>93</v>
      </c>
      <c r="G1264">
        <v>11.2</v>
      </c>
    </row>
    <row r="1265" spans="1:7" x14ac:dyDescent="0.25">
      <c r="A1265">
        <v>2019</v>
      </c>
      <c r="B1265">
        <v>24</v>
      </c>
      <c r="C1265" s="1" t="s">
        <v>7</v>
      </c>
      <c r="D1265" t="s">
        <v>16</v>
      </c>
      <c r="E1265" t="s">
        <v>61</v>
      </c>
      <c r="F1265" t="s">
        <v>108</v>
      </c>
      <c r="G1265">
        <v>9.3000000000000007</v>
      </c>
    </row>
    <row r="1266" spans="1:7" x14ac:dyDescent="0.25">
      <c r="A1266">
        <v>2019</v>
      </c>
      <c r="B1266">
        <v>24</v>
      </c>
      <c r="C1266" s="1" t="s">
        <v>7</v>
      </c>
      <c r="D1266" t="s">
        <v>16</v>
      </c>
      <c r="E1266" t="s">
        <v>9</v>
      </c>
      <c r="F1266" t="s">
        <v>127</v>
      </c>
      <c r="G1266">
        <v>8.1999999999999993</v>
      </c>
    </row>
    <row r="1267" spans="1:7" x14ac:dyDescent="0.25">
      <c r="A1267">
        <v>2019</v>
      </c>
      <c r="B1267">
        <v>24</v>
      </c>
      <c r="C1267" s="1" t="s">
        <v>7</v>
      </c>
      <c r="D1267" t="s">
        <v>21</v>
      </c>
      <c r="E1267" t="s">
        <v>51</v>
      </c>
      <c r="F1267" t="s">
        <v>167</v>
      </c>
      <c r="G1267">
        <v>2.2000000000000002</v>
      </c>
    </row>
    <row r="1268" spans="1:7" x14ac:dyDescent="0.25">
      <c r="A1268">
        <v>2019</v>
      </c>
      <c r="B1268">
        <v>24</v>
      </c>
      <c r="C1268" s="1" t="s">
        <v>7</v>
      </c>
      <c r="D1268" t="s">
        <v>21</v>
      </c>
      <c r="E1268" t="s">
        <v>156</v>
      </c>
      <c r="F1268" t="s">
        <v>168</v>
      </c>
      <c r="G1268">
        <v>10.6</v>
      </c>
    </row>
    <row r="1269" spans="1:7" x14ac:dyDescent="0.25">
      <c r="A1269">
        <v>2019</v>
      </c>
      <c r="B1269">
        <v>24</v>
      </c>
      <c r="C1269" s="1" t="s">
        <v>7</v>
      </c>
      <c r="D1269" t="s">
        <v>21</v>
      </c>
      <c r="E1269" t="s">
        <v>132</v>
      </c>
      <c r="F1269" t="s">
        <v>152</v>
      </c>
      <c r="G1269">
        <v>-0.4</v>
      </c>
    </row>
    <row r="1270" spans="1:7" x14ac:dyDescent="0.25">
      <c r="A1270">
        <v>2019</v>
      </c>
      <c r="B1270">
        <v>24</v>
      </c>
      <c r="C1270" s="1" t="s">
        <v>7</v>
      </c>
      <c r="D1270" t="s">
        <v>21</v>
      </c>
      <c r="E1270" t="s">
        <v>12</v>
      </c>
      <c r="F1270" t="s">
        <v>169</v>
      </c>
      <c r="G1270">
        <v>2.4</v>
      </c>
    </row>
    <row r="1271" spans="1:7" x14ac:dyDescent="0.25">
      <c r="A1271">
        <v>2019</v>
      </c>
      <c r="B1271">
        <v>24</v>
      </c>
      <c r="C1271" s="1" t="s">
        <v>7</v>
      </c>
      <c r="D1271" t="s">
        <v>29</v>
      </c>
      <c r="E1271" t="s">
        <v>9</v>
      </c>
      <c r="F1271" t="s">
        <v>134</v>
      </c>
      <c r="G1271">
        <v>1.9</v>
      </c>
    </row>
    <row r="1272" spans="1:7" x14ac:dyDescent="0.25">
      <c r="A1272">
        <v>2019</v>
      </c>
      <c r="B1272">
        <v>24</v>
      </c>
      <c r="C1272" s="1" t="s">
        <v>7</v>
      </c>
      <c r="D1272" t="s">
        <v>29</v>
      </c>
      <c r="E1272" t="s">
        <v>12</v>
      </c>
      <c r="F1272" t="s">
        <v>42</v>
      </c>
      <c r="G1272">
        <v>2.1</v>
      </c>
    </row>
    <row r="1273" spans="1:7" x14ac:dyDescent="0.25">
      <c r="A1273">
        <v>2019</v>
      </c>
      <c r="B1273">
        <v>24</v>
      </c>
      <c r="C1273" s="1" t="s">
        <v>7</v>
      </c>
      <c r="D1273" t="s">
        <v>33</v>
      </c>
      <c r="E1273" t="s">
        <v>12</v>
      </c>
      <c r="F1273" t="s">
        <v>170</v>
      </c>
      <c r="G1273">
        <v>5.22</v>
      </c>
    </row>
    <row r="1274" spans="1:7" x14ac:dyDescent="0.25">
      <c r="A1274">
        <v>2019</v>
      </c>
      <c r="B1274">
        <v>24</v>
      </c>
      <c r="C1274" s="1" t="s">
        <v>35</v>
      </c>
      <c r="D1274" t="s">
        <v>8</v>
      </c>
      <c r="E1274" t="s">
        <v>144</v>
      </c>
      <c r="F1274" t="s">
        <v>147</v>
      </c>
      <c r="G1274">
        <v>3</v>
      </c>
    </row>
    <row r="1275" spans="1:7" x14ac:dyDescent="0.25">
      <c r="A1275">
        <v>2019</v>
      </c>
      <c r="B1275">
        <v>24</v>
      </c>
      <c r="C1275" s="1" t="s">
        <v>35</v>
      </c>
      <c r="D1275" t="s">
        <v>11</v>
      </c>
      <c r="E1275" t="s">
        <v>48</v>
      </c>
      <c r="F1275" t="s">
        <v>49</v>
      </c>
      <c r="G1275">
        <v>6.1</v>
      </c>
    </row>
    <row r="1276" spans="1:7" x14ac:dyDescent="0.25">
      <c r="A1276">
        <v>2019</v>
      </c>
      <c r="B1276">
        <v>24</v>
      </c>
      <c r="C1276" s="1" t="s">
        <v>35</v>
      </c>
      <c r="D1276" t="s">
        <v>11</v>
      </c>
      <c r="E1276" t="s">
        <v>36</v>
      </c>
      <c r="F1276" t="s">
        <v>93</v>
      </c>
      <c r="G1276">
        <v>11.2</v>
      </c>
    </row>
    <row r="1277" spans="1:7" x14ac:dyDescent="0.25">
      <c r="A1277">
        <v>2019</v>
      </c>
      <c r="B1277">
        <v>24</v>
      </c>
      <c r="C1277" s="1" t="s">
        <v>35</v>
      </c>
      <c r="D1277" t="s">
        <v>16</v>
      </c>
      <c r="E1277" t="s">
        <v>61</v>
      </c>
      <c r="F1277" t="s">
        <v>108</v>
      </c>
      <c r="G1277">
        <v>9.3000000000000007</v>
      </c>
    </row>
    <row r="1278" spans="1:7" x14ac:dyDescent="0.25">
      <c r="A1278">
        <v>2019</v>
      </c>
      <c r="B1278">
        <v>24</v>
      </c>
      <c r="C1278" s="1" t="s">
        <v>35</v>
      </c>
      <c r="D1278" t="s">
        <v>16</v>
      </c>
      <c r="E1278" t="s">
        <v>9</v>
      </c>
      <c r="F1278" t="s">
        <v>127</v>
      </c>
      <c r="G1278">
        <v>8.1999999999999993</v>
      </c>
    </row>
    <row r="1279" spans="1:7" x14ac:dyDescent="0.25">
      <c r="A1279">
        <v>2019</v>
      </c>
      <c r="B1279">
        <v>24</v>
      </c>
      <c r="C1279" s="1" t="s">
        <v>35</v>
      </c>
      <c r="D1279" t="s">
        <v>21</v>
      </c>
      <c r="E1279" t="s">
        <v>51</v>
      </c>
      <c r="F1279" t="s">
        <v>167</v>
      </c>
      <c r="G1279">
        <v>2.2000000000000002</v>
      </c>
    </row>
    <row r="1280" spans="1:7" x14ac:dyDescent="0.25">
      <c r="A1280">
        <v>2019</v>
      </c>
      <c r="B1280">
        <v>24</v>
      </c>
      <c r="C1280" s="1" t="s">
        <v>35</v>
      </c>
      <c r="D1280" t="s">
        <v>21</v>
      </c>
      <c r="E1280" t="s">
        <v>156</v>
      </c>
      <c r="F1280" t="s">
        <v>168</v>
      </c>
      <c r="G1280">
        <v>10.6</v>
      </c>
    </row>
    <row r="1281" spans="1:7" x14ac:dyDescent="0.25">
      <c r="A1281">
        <v>2019</v>
      </c>
      <c r="B1281">
        <v>24</v>
      </c>
      <c r="C1281" s="1" t="s">
        <v>35</v>
      </c>
      <c r="D1281" t="s">
        <v>21</v>
      </c>
      <c r="E1281" t="s">
        <v>132</v>
      </c>
      <c r="F1281" t="s">
        <v>152</v>
      </c>
      <c r="G1281">
        <v>-0.4</v>
      </c>
    </row>
    <row r="1282" spans="1:7" x14ac:dyDescent="0.25">
      <c r="A1282">
        <v>2019</v>
      </c>
      <c r="B1282">
        <v>24</v>
      </c>
      <c r="C1282" s="1" t="s">
        <v>35</v>
      </c>
      <c r="D1282" t="s">
        <v>29</v>
      </c>
      <c r="E1282" t="s">
        <v>9</v>
      </c>
      <c r="F1282" t="s">
        <v>134</v>
      </c>
      <c r="G1282">
        <v>1.9</v>
      </c>
    </row>
    <row r="1283" spans="1:7" x14ac:dyDescent="0.25">
      <c r="A1283">
        <v>2019</v>
      </c>
      <c r="B1283">
        <v>24</v>
      </c>
      <c r="C1283" s="1" t="s">
        <v>35</v>
      </c>
      <c r="D1283" t="s">
        <v>29</v>
      </c>
      <c r="E1283" t="s">
        <v>12</v>
      </c>
      <c r="F1283" t="s">
        <v>42</v>
      </c>
      <c r="G1283">
        <v>2.1</v>
      </c>
    </row>
    <row r="1284" spans="1:7" x14ac:dyDescent="0.25">
      <c r="A1284">
        <v>2019</v>
      </c>
      <c r="B1284">
        <v>24</v>
      </c>
      <c r="C1284" s="1" t="s">
        <v>35</v>
      </c>
      <c r="D1284" t="s">
        <v>29</v>
      </c>
      <c r="E1284" t="s">
        <v>23</v>
      </c>
      <c r="F1284" t="s">
        <v>171</v>
      </c>
      <c r="G1284">
        <v>0.6</v>
      </c>
    </row>
    <row r="1285" spans="1:7" x14ac:dyDescent="0.25">
      <c r="A1285">
        <v>2019</v>
      </c>
      <c r="B1285">
        <v>24</v>
      </c>
      <c r="C1285" s="1" t="s">
        <v>35</v>
      </c>
      <c r="D1285" t="s">
        <v>33</v>
      </c>
      <c r="E1285" t="s">
        <v>12</v>
      </c>
      <c r="F1285" t="s">
        <v>170</v>
      </c>
      <c r="G1285">
        <v>5.22</v>
      </c>
    </row>
    <row r="1286" spans="1:7" x14ac:dyDescent="0.25">
      <c r="A1286">
        <v>2019</v>
      </c>
      <c r="B1286">
        <v>24</v>
      </c>
      <c r="C1286" s="1" t="s">
        <v>38</v>
      </c>
      <c r="D1286" t="s">
        <v>8</v>
      </c>
      <c r="E1286" t="s">
        <v>144</v>
      </c>
      <c r="F1286" t="s">
        <v>147</v>
      </c>
      <c r="G1286">
        <v>3</v>
      </c>
    </row>
    <row r="1287" spans="1:7" x14ac:dyDescent="0.25">
      <c r="A1287">
        <v>2019</v>
      </c>
      <c r="B1287">
        <v>24</v>
      </c>
      <c r="C1287" s="1" t="s">
        <v>38</v>
      </c>
      <c r="D1287" t="s">
        <v>11</v>
      </c>
      <c r="E1287" t="s">
        <v>48</v>
      </c>
      <c r="F1287" t="s">
        <v>49</v>
      </c>
      <c r="G1287">
        <v>6.1</v>
      </c>
    </row>
    <row r="1288" spans="1:7" x14ac:dyDescent="0.25">
      <c r="A1288">
        <v>2019</v>
      </c>
      <c r="B1288">
        <v>24</v>
      </c>
      <c r="C1288" s="1" t="s">
        <v>38</v>
      </c>
      <c r="D1288" t="s">
        <v>11</v>
      </c>
      <c r="E1288" t="s">
        <v>36</v>
      </c>
      <c r="F1288" t="s">
        <v>93</v>
      </c>
      <c r="G1288">
        <v>11.2</v>
      </c>
    </row>
    <row r="1289" spans="1:7" x14ac:dyDescent="0.25">
      <c r="A1289">
        <v>2019</v>
      </c>
      <c r="B1289">
        <v>24</v>
      </c>
      <c r="C1289" s="1" t="s">
        <v>38</v>
      </c>
      <c r="D1289" t="s">
        <v>11</v>
      </c>
      <c r="E1289" t="s">
        <v>12</v>
      </c>
      <c r="F1289" t="s">
        <v>172</v>
      </c>
      <c r="G1289">
        <v>4.9000000000000004</v>
      </c>
    </row>
    <row r="1290" spans="1:7" x14ac:dyDescent="0.25">
      <c r="A1290">
        <v>2019</v>
      </c>
      <c r="B1290">
        <v>24</v>
      </c>
      <c r="C1290" s="1" t="s">
        <v>38</v>
      </c>
      <c r="D1290" t="s">
        <v>16</v>
      </c>
      <c r="E1290" t="s">
        <v>61</v>
      </c>
      <c r="F1290" t="s">
        <v>108</v>
      </c>
      <c r="G1290">
        <v>9.3000000000000007</v>
      </c>
    </row>
    <row r="1291" spans="1:7" x14ac:dyDescent="0.25">
      <c r="A1291">
        <v>2019</v>
      </c>
      <c r="B1291">
        <v>24</v>
      </c>
      <c r="C1291" s="1" t="s">
        <v>38</v>
      </c>
      <c r="D1291" t="s">
        <v>16</v>
      </c>
      <c r="E1291" t="s">
        <v>9</v>
      </c>
      <c r="F1291" t="s">
        <v>127</v>
      </c>
      <c r="G1291">
        <v>8.1999999999999993</v>
      </c>
    </row>
    <row r="1292" spans="1:7" x14ac:dyDescent="0.25">
      <c r="A1292">
        <v>2019</v>
      </c>
      <c r="B1292">
        <v>24</v>
      </c>
      <c r="C1292" s="1" t="s">
        <v>38</v>
      </c>
      <c r="D1292" t="s">
        <v>21</v>
      </c>
      <c r="E1292" t="s">
        <v>51</v>
      </c>
      <c r="F1292" t="s">
        <v>167</v>
      </c>
      <c r="G1292">
        <v>2.2000000000000002</v>
      </c>
    </row>
    <row r="1293" spans="1:7" x14ac:dyDescent="0.25">
      <c r="A1293">
        <v>2019</v>
      </c>
      <c r="B1293">
        <v>24</v>
      </c>
      <c r="C1293" s="1" t="s">
        <v>38</v>
      </c>
      <c r="D1293" t="s">
        <v>21</v>
      </c>
      <c r="E1293" t="s">
        <v>156</v>
      </c>
      <c r="F1293" t="s">
        <v>168</v>
      </c>
      <c r="G1293">
        <v>10.6</v>
      </c>
    </row>
    <row r="1294" spans="1:7" x14ac:dyDescent="0.25">
      <c r="A1294">
        <v>2019</v>
      </c>
      <c r="B1294">
        <v>24</v>
      </c>
      <c r="C1294" s="1" t="s">
        <v>38</v>
      </c>
      <c r="D1294" t="s">
        <v>21</v>
      </c>
      <c r="E1294" t="s">
        <v>132</v>
      </c>
      <c r="F1294" t="s">
        <v>152</v>
      </c>
      <c r="G1294">
        <v>-0.4</v>
      </c>
    </row>
    <row r="1295" spans="1:7" x14ac:dyDescent="0.25">
      <c r="A1295">
        <v>2019</v>
      </c>
      <c r="B1295">
        <v>24</v>
      </c>
      <c r="C1295" s="1" t="s">
        <v>38</v>
      </c>
      <c r="D1295" t="s">
        <v>29</v>
      </c>
      <c r="E1295" t="s">
        <v>9</v>
      </c>
      <c r="F1295" t="s">
        <v>134</v>
      </c>
      <c r="G1295">
        <v>1.9</v>
      </c>
    </row>
    <row r="1296" spans="1:7" x14ac:dyDescent="0.25">
      <c r="A1296">
        <v>2019</v>
      </c>
      <c r="B1296">
        <v>24</v>
      </c>
      <c r="C1296" s="1" t="s">
        <v>38</v>
      </c>
      <c r="D1296" t="s">
        <v>29</v>
      </c>
      <c r="E1296" t="s">
        <v>12</v>
      </c>
      <c r="F1296" t="s">
        <v>42</v>
      </c>
      <c r="G1296">
        <v>2.1</v>
      </c>
    </row>
    <row r="1297" spans="1:7" x14ac:dyDescent="0.25">
      <c r="A1297">
        <v>2019</v>
      </c>
      <c r="B1297">
        <v>24</v>
      </c>
      <c r="C1297" s="1" t="s">
        <v>38</v>
      </c>
      <c r="D1297" t="s">
        <v>33</v>
      </c>
      <c r="E1297" t="s">
        <v>12</v>
      </c>
      <c r="F1297" t="s">
        <v>170</v>
      </c>
      <c r="G1297">
        <v>5.22</v>
      </c>
    </row>
    <row r="1298" spans="1:7" x14ac:dyDescent="0.25">
      <c r="A1298">
        <v>2019</v>
      </c>
      <c r="B1298">
        <v>24</v>
      </c>
      <c r="C1298" s="1" t="s">
        <v>41</v>
      </c>
      <c r="D1298" t="s">
        <v>8</v>
      </c>
      <c r="E1298" t="s">
        <v>144</v>
      </c>
      <c r="F1298" t="s">
        <v>147</v>
      </c>
      <c r="G1298">
        <v>3</v>
      </c>
    </row>
    <row r="1299" spans="1:7" x14ac:dyDescent="0.25">
      <c r="A1299">
        <v>2019</v>
      </c>
      <c r="B1299">
        <v>24</v>
      </c>
      <c r="C1299" s="1" t="s">
        <v>41</v>
      </c>
      <c r="D1299" t="s">
        <v>11</v>
      </c>
      <c r="E1299" t="s">
        <v>48</v>
      </c>
      <c r="F1299" t="s">
        <v>49</v>
      </c>
      <c r="G1299">
        <v>6.1</v>
      </c>
    </row>
    <row r="1300" spans="1:7" x14ac:dyDescent="0.25">
      <c r="A1300">
        <v>2019</v>
      </c>
      <c r="B1300">
        <v>24</v>
      </c>
      <c r="C1300" s="1" t="s">
        <v>41</v>
      </c>
      <c r="D1300" t="s">
        <v>11</v>
      </c>
      <c r="E1300" t="s">
        <v>36</v>
      </c>
      <c r="F1300" t="s">
        <v>93</v>
      </c>
      <c r="G1300">
        <v>11.2</v>
      </c>
    </row>
    <row r="1301" spans="1:7" x14ac:dyDescent="0.25">
      <c r="A1301">
        <v>2019</v>
      </c>
      <c r="B1301">
        <v>24</v>
      </c>
      <c r="C1301" s="1" t="s">
        <v>41</v>
      </c>
      <c r="D1301" t="s">
        <v>11</v>
      </c>
      <c r="E1301" t="s">
        <v>12</v>
      </c>
      <c r="F1301" t="s">
        <v>172</v>
      </c>
      <c r="G1301">
        <v>4.9000000000000004</v>
      </c>
    </row>
    <row r="1302" spans="1:7" x14ac:dyDescent="0.25">
      <c r="A1302">
        <v>2019</v>
      </c>
      <c r="B1302">
        <v>24</v>
      </c>
      <c r="C1302" s="1" t="s">
        <v>41</v>
      </c>
      <c r="D1302" t="s">
        <v>21</v>
      </c>
      <c r="E1302" t="s">
        <v>51</v>
      </c>
      <c r="F1302" t="s">
        <v>167</v>
      </c>
      <c r="G1302">
        <v>2.2000000000000002</v>
      </c>
    </row>
    <row r="1303" spans="1:7" x14ac:dyDescent="0.25">
      <c r="A1303">
        <v>2019</v>
      </c>
      <c r="B1303">
        <v>24</v>
      </c>
      <c r="C1303" s="1" t="s">
        <v>41</v>
      </c>
      <c r="D1303" t="s">
        <v>21</v>
      </c>
      <c r="E1303" t="s">
        <v>156</v>
      </c>
      <c r="F1303" t="s">
        <v>168</v>
      </c>
      <c r="G1303">
        <v>10.6</v>
      </c>
    </row>
    <row r="1304" spans="1:7" x14ac:dyDescent="0.25">
      <c r="A1304">
        <v>2019</v>
      </c>
      <c r="B1304">
        <v>24</v>
      </c>
      <c r="C1304" s="1" t="s">
        <v>41</v>
      </c>
      <c r="D1304" t="s">
        <v>21</v>
      </c>
      <c r="E1304" t="s">
        <v>132</v>
      </c>
      <c r="F1304" t="s">
        <v>152</v>
      </c>
      <c r="G1304">
        <v>-0.4</v>
      </c>
    </row>
    <row r="1305" spans="1:7" x14ac:dyDescent="0.25">
      <c r="A1305">
        <v>2019</v>
      </c>
      <c r="B1305">
        <v>24</v>
      </c>
      <c r="C1305" s="1" t="s">
        <v>41</v>
      </c>
      <c r="D1305" t="s">
        <v>21</v>
      </c>
      <c r="E1305" t="s">
        <v>12</v>
      </c>
      <c r="F1305" t="s">
        <v>169</v>
      </c>
      <c r="G1305">
        <v>2.4</v>
      </c>
    </row>
    <row r="1306" spans="1:7" x14ac:dyDescent="0.25">
      <c r="A1306">
        <v>2019</v>
      </c>
      <c r="B1306">
        <v>24</v>
      </c>
      <c r="C1306" s="1" t="s">
        <v>41</v>
      </c>
      <c r="D1306" t="s">
        <v>21</v>
      </c>
      <c r="E1306" t="s">
        <v>12</v>
      </c>
      <c r="F1306" t="s">
        <v>128</v>
      </c>
      <c r="G1306">
        <v>12.6</v>
      </c>
    </row>
    <row r="1307" spans="1:7" x14ac:dyDescent="0.25">
      <c r="A1307">
        <v>2019</v>
      </c>
      <c r="B1307">
        <v>24</v>
      </c>
      <c r="C1307" s="1" t="s">
        <v>41</v>
      </c>
      <c r="D1307" t="s">
        <v>29</v>
      </c>
      <c r="E1307" t="s">
        <v>9</v>
      </c>
      <c r="F1307" t="s">
        <v>134</v>
      </c>
      <c r="G1307">
        <v>1.9</v>
      </c>
    </row>
    <row r="1308" spans="1:7" x14ac:dyDescent="0.25">
      <c r="A1308">
        <v>2019</v>
      </c>
      <c r="B1308">
        <v>24</v>
      </c>
      <c r="C1308" s="1" t="s">
        <v>41</v>
      </c>
      <c r="D1308" t="s">
        <v>29</v>
      </c>
      <c r="E1308" t="s">
        <v>12</v>
      </c>
      <c r="F1308" t="s">
        <v>42</v>
      </c>
      <c r="G1308">
        <v>2.1</v>
      </c>
    </row>
    <row r="1309" spans="1:7" x14ac:dyDescent="0.25">
      <c r="A1309">
        <v>2019</v>
      </c>
      <c r="B1309">
        <v>24</v>
      </c>
      <c r="C1309" s="1" t="s">
        <v>41</v>
      </c>
      <c r="D1309" t="s">
        <v>33</v>
      </c>
      <c r="E1309" t="s">
        <v>12</v>
      </c>
      <c r="F1309" t="s">
        <v>170</v>
      </c>
      <c r="G1309">
        <v>5.22</v>
      </c>
    </row>
    <row r="1310" spans="1:7" x14ac:dyDescent="0.25">
      <c r="A1310">
        <v>2019</v>
      </c>
      <c r="B1310">
        <v>24</v>
      </c>
      <c r="C1310" s="1" t="s">
        <v>43</v>
      </c>
      <c r="D1310" t="s">
        <v>8</v>
      </c>
      <c r="E1310" t="s">
        <v>144</v>
      </c>
      <c r="F1310" t="s">
        <v>147</v>
      </c>
      <c r="G1310">
        <v>3</v>
      </c>
    </row>
    <row r="1311" spans="1:7" x14ac:dyDescent="0.25">
      <c r="A1311">
        <v>2019</v>
      </c>
      <c r="B1311">
        <v>24</v>
      </c>
      <c r="C1311" s="1" t="s">
        <v>43</v>
      </c>
      <c r="D1311" t="s">
        <v>11</v>
      </c>
      <c r="E1311" t="s">
        <v>48</v>
      </c>
      <c r="F1311" t="s">
        <v>49</v>
      </c>
      <c r="G1311">
        <v>6.1</v>
      </c>
    </row>
    <row r="1312" spans="1:7" x14ac:dyDescent="0.25">
      <c r="A1312">
        <v>2019</v>
      </c>
      <c r="B1312">
        <v>24</v>
      </c>
      <c r="C1312" s="1" t="s">
        <v>43</v>
      </c>
      <c r="D1312" t="s">
        <v>11</v>
      </c>
      <c r="E1312" t="s">
        <v>36</v>
      </c>
      <c r="F1312" t="s">
        <v>93</v>
      </c>
      <c r="G1312">
        <v>11.2</v>
      </c>
    </row>
    <row r="1313" spans="1:7" x14ac:dyDescent="0.25">
      <c r="A1313">
        <v>2019</v>
      </c>
      <c r="B1313">
        <v>24</v>
      </c>
      <c r="C1313" s="1" t="s">
        <v>43</v>
      </c>
      <c r="D1313" t="s">
        <v>11</v>
      </c>
      <c r="E1313" t="s">
        <v>12</v>
      </c>
      <c r="F1313" t="s">
        <v>172</v>
      </c>
      <c r="G1313">
        <v>4.9000000000000004</v>
      </c>
    </row>
    <row r="1314" spans="1:7" x14ac:dyDescent="0.25">
      <c r="A1314">
        <v>2019</v>
      </c>
      <c r="B1314">
        <v>24</v>
      </c>
      <c r="C1314" s="1" t="s">
        <v>43</v>
      </c>
      <c r="D1314" t="s">
        <v>21</v>
      </c>
      <c r="E1314" t="s">
        <v>51</v>
      </c>
      <c r="F1314" t="s">
        <v>167</v>
      </c>
      <c r="G1314">
        <v>2.2000000000000002</v>
      </c>
    </row>
    <row r="1315" spans="1:7" x14ac:dyDescent="0.25">
      <c r="A1315">
        <v>2019</v>
      </c>
      <c r="B1315">
        <v>24</v>
      </c>
      <c r="C1315" s="1" t="s">
        <v>43</v>
      </c>
      <c r="D1315" t="s">
        <v>21</v>
      </c>
      <c r="E1315" t="s">
        <v>156</v>
      </c>
      <c r="F1315" t="s">
        <v>168</v>
      </c>
      <c r="G1315">
        <v>10.6</v>
      </c>
    </row>
    <row r="1316" spans="1:7" x14ac:dyDescent="0.25">
      <c r="A1316">
        <v>2019</v>
      </c>
      <c r="B1316">
        <v>24</v>
      </c>
      <c r="C1316" s="1" t="s">
        <v>43</v>
      </c>
      <c r="D1316" t="s">
        <v>21</v>
      </c>
      <c r="E1316" t="s">
        <v>132</v>
      </c>
      <c r="F1316" t="s">
        <v>152</v>
      </c>
      <c r="G1316">
        <v>-0.4</v>
      </c>
    </row>
    <row r="1317" spans="1:7" x14ac:dyDescent="0.25">
      <c r="A1317">
        <v>2019</v>
      </c>
      <c r="B1317">
        <v>24</v>
      </c>
      <c r="C1317" s="1" t="s">
        <v>43</v>
      </c>
      <c r="D1317" t="s">
        <v>21</v>
      </c>
      <c r="E1317" t="s">
        <v>12</v>
      </c>
      <c r="F1317" t="s">
        <v>169</v>
      </c>
      <c r="G1317">
        <v>2.4</v>
      </c>
    </row>
    <row r="1318" spans="1:7" x14ac:dyDescent="0.25">
      <c r="A1318">
        <v>2019</v>
      </c>
      <c r="B1318">
        <v>24</v>
      </c>
      <c r="C1318" s="1" t="s">
        <v>43</v>
      </c>
      <c r="D1318" t="s">
        <v>29</v>
      </c>
      <c r="E1318" t="s">
        <v>9</v>
      </c>
      <c r="F1318" t="s">
        <v>134</v>
      </c>
      <c r="G1318">
        <v>1.9</v>
      </c>
    </row>
    <row r="1319" spans="1:7" x14ac:dyDescent="0.25">
      <c r="A1319">
        <v>2019</v>
      </c>
      <c r="B1319">
        <v>24</v>
      </c>
      <c r="C1319" s="1" t="s">
        <v>43</v>
      </c>
      <c r="D1319" t="s">
        <v>29</v>
      </c>
      <c r="E1319" t="s">
        <v>12</v>
      </c>
      <c r="F1319" t="s">
        <v>42</v>
      </c>
      <c r="G1319">
        <v>2.1</v>
      </c>
    </row>
    <row r="1320" spans="1:7" x14ac:dyDescent="0.25">
      <c r="A1320">
        <v>2019</v>
      </c>
      <c r="B1320">
        <v>24</v>
      </c>
      <c r="C1320" s="1" t="s">
        <v>43</v>
      </c>
      <c r="D1320" t="s">
        <v>29</v>
      </c>
      <c r="E1320" t="s">
        <v>23</v>
      </c>
      <c r="F1320" t="s">
        <v>171</v>
      </c>
      <c r="G1320">
        <v>0.6</v>
      </c>
    </row>
    <row r="1321" spans="1:7" x14ac:dyDescent="0.25">
      <c r="A1321">
        <v>2019</v>
      </c>
      <c r="B1321">
        <v>24</v>
      </c>
      <c r="C1321" s="1" t="s">
        <v>43</v>
      </c>
      <c r="D1321" t="s">
        <v>33</v>
      </c>
      <c r="E1321" t="s">
        <v>12</v>
      </c>
      <c r="F1321" t="s">
        <v>170</v>
      </c>
      <c r="G1321">
        <v>5.22</v>
      </c>
    </row>
    <row r="1322" spans="1:7" x14ac:dyDescent="0.25">
      <c r="A1322">
        <v>2019</v>
      </c>
      <c r="B1322">
        <v>24</v>
      </c>
      <c r="C1322" s="1" t="s">
        <v>44</v>
      </c>
      <c r="D1322" t="s">
        <v>8</v>
      </c>
      <c r="E1322" t="s">
        <v>144</v>
      </c>
      <c r="F1322" t="s">
        <v>147</v>
      </c>
      <c r="G1322">
        <v>3</v>
      </c>
    </row>
    <row r="1323" spans="1:7" x14ac:dyDescent="0.25">
      <c r="A1323">
        <v>2019</v>
      </c>
      <c r="B1323">
        <v>24</v>
      </c>
      <c r="C1323" s="1" t="s">
        <v>44</v>
      </c>
      <c r="D1323" t="s">
        <v>11</v>
      </c>
      <c r="E1323" t="s">
        <v>48</v>
      </c>
      <c r="F1323" t="s">
        <v>49</v>
      </c>
      <c r="G1323">
        <v>6.1</v>
      </c>
    </row>
    <row r="1324" spans="1:7" x14ac:dyDescent="0.25">
      <c r="A1324">
        <v>2019</v>
      </c>
      <c r="B1324">
        <v>24</v>
      </c>
      <c r="C1324" s="1" t="s">
        <v>44</v>
      </c>
      <c r="D1324" t="s">
        <v>11</v>
      </c>
      <c r="E1324" t="s">
        <v>36</v>
      </c>
      <c r="F1324" t="s">
        <v>93</v>
      </c>
      <c r="G1324">
        <v>11.2</v>
      </c>
    </row>
    <row r="1325" spans="1:7" x14ac:dyDescent="0.25">
      <c r="A1325">
        <v>2019</v>
      </c>
      <c r="B1325">
        <v>24</v>
      </c>
      <c r="C1325" s="1" t="s">
        <v>44</v>
      </c>
      <c r="D1325" t="s">
        <v>16</v>
      </c>
      <c r="E1325" t="s">
        <v>61</v>
      </c>
      <c r="F1325" t="s">
        <v>108</v>
      </c>
      <c r="G1325">
        <v>9.3000000000000007</v>
      </c>
    </row>
    <row r="1326" spans="1:7" x14ac:dyDescent="0.25">
      <c r="A1326">
        <v>2019</v>
      </c>
      <c r="B1326">
        <v>24</v>
      </c>
      <c r="C1326" s="1" t="s">
        <v>44</v>
      </c>
      <c r="D1326" t="s">
        <v>16</v>
      </c>
      <c r="E1326" t="s">
        <v>9</v>
      </c>
      <c r="F1326" t="s">
        <v>127</v>
      </c>
      <c r="G1326">
        <v>8.1999999999999993</v>
      </c>
    </row>
    <row r="1327" spans="1:7" x14ac:dyDescent="0.25">
      <c r="A1327">
        <v>2019</v>
      </c>
      <c r="B1327">
        <v>24</v>
      </c>
      <c r="C1327" s="1" t="s">
        <v>44</v>
      </c>
      <c r="D1327" t="s">
        <v>21</v>
      </c>
      <c r="E1327" t="s">
        <v>51</v>
      </c>
      <c r="F1327" t="s">
        <v>167</v>
      </c>
      <c r="G1327">
        <v>2.2000000000000002</v>
      </c>
    </row>
    <row r="1328" spans="1:7" x14ac:dyDescent="0.25">
      <c r="A1328">
        <v>2019</v>
      </c>
      <c r="B1328">
        <v>24</v>
      </c>
      <c r="C1328" s="1" t="s">
        <v>44</v>
      </c>
      <c r="D1328" t="s">
        <v>21</v>
      </c>
      <c r="E1328" t="s">
        <v>156</v>
      </c>
      <c r="F1328" t="s">
        <v>168</v>
      </c>
      <c r="G1328">
        <v>10.6</v>
      </c>
    </row>
    <row r="1329" spans="1:7" x14ac:dyDescent="0.25">
      <c r="A1329">
        <v>2019</v>
      </c>
      <c r="B1329">
        <v>24</v>
      </c>
      <c r="C1329" s="1" t="s">
        <v>44</v>
      </c>
      <c r="D1329" t="s">
        <v>21</v>
      </c>
      <c r="E1329" t="s">
        <v>132</v>
      </c>
      <c r="F1329" t="s">
        <v>152</v>
      </c>
      <c r="G1329">
        <v>-0.4</v>
      </c>
    </row>
    <row r="1330" spans="1:7" x14ac:dyDescent="0.25">
      <c r="A1330">
        <v>2019</v>
      </c>
      <c r="B1330">
        <v>24</v>
      </c>
      <c r="C1330" s="1" t="s">
        <v>44</v>
      </c>
      <c r="D1330" t="s">
        <v>21</v>
      </c>
      <c r="E1330" t="s">
        <v>12</v>
      </c>
      <c r="F1330" t="s">
        <v>169</v>
      </c>
      <c r="G1330">
        <v>2.4</v>
      </c>
    </row>
    <row r="1331" spans="1:7" x14ac:dyDescent="0.25">
      <c r="A1331">
        <v>2019</v>
      </c>
      <c r="B1331">
        <v>24</v>
      </c>
      <c r="C1331" s="1" t="s">
        <v>44</v>
      </c>
      <c r="D1331" t="s">
        <v>21</v>
      </c>
      <c r="E1331" t="s">
        <v>12</v>
      </c>
      <c r="F1331" t="s">
        <v>128</v>
      </c>
      <c r="G1331">
        <v>12.6</v>
      </c>
    </row>
    <row r="1332" spans="1:7" x14ac:dyDescent="0.25">
      <c r="A1332">
        <v>2019</v>
      </c>
      <c r="B1332">
        <v>24</v>
      </c>
      <c r="C1332" s="1" t="s">
        <v>44</v>
      </c>
      <c r="D1332" t="s">
        <v>29</v>
      </c>
      <c r="E1332" t="s">
        <v>9</v>
      </c>
      <c r="F1332" t="s">
        <v>134</v>
      </c>
      <c r="G1332">
        <v>1.9</v>
      </c>
    </row>
    <row r="1333" spans="1:7" x14ac:dyDescent="0.25">
      <c r="A1333">
        <v>2019</v>
      </c>
      <c r="B1333">
        <v>24</v>
      </c>
      <c r="C1333" s="1" t="s">
        <v>44</v>
      </c>
      <c r="D1333" t="s">
        <v>33</v>
      </c>
      <c r="E1333" t="s">
        <v>12</v>
      </c>
      <c r="F1333" t="s">
        <v>170</v>
      </c>
      <c r="G1333">
        <v>5.22</v>
      </c>
    </row>
    <row r="1334" spans="1:7" x14ac:dyDescent="0.25">
      <c r="A1334">
        <v>2019</v>
      </c>
      <c r="B1334">
        <v>24</v>
      </c>
      <c r="C1334" s="1" t="s">
        <v>45</v>
      </c>
      <c r="D1334" t="s">
        <v>8</v>
      </c>
      <c r="E1334" t="s">
        <v>144</v>
      </c>
      <c r="F1334" t="s">
        <v>147</v>
      </c>
      <c r="G1334">
        <v>3</v>
      </c>
    </row>
    <row r="1335" spans="1:7" x14ac:dyDescent="0.25">
      <c r="A1335">
        <v>2019</v>
      </c>
      <c r="B1335">
        <v>24</v>
      </c>
      <c r="C1335" s="1" t="s">
        <v>45</v>
      </c>
      <c r="D1335" t="s">
        <v>11</v>
      </c>
      <c r="E1335" t="s">
        <v>48</v>
      </c>
      <c r="F1335" t="s">
        <v>49</v>
      </c>
      <c r="G1335">
        <v>6.1</v>
      </c>
    </row>
    <row r="1336" spans="1:7" x14ac:dyDescent="0.25">
      <c r="A1336">
        <v>2019</v>
      </c>
      <c r="B1336">
        <v>24</v>
      </c>
      <c r="C1336" s="1" t="s">
        <v>45</v>
      </c>
      <c r="D1336" t="s">
        <v>11</v>
      </c>
      <c r="E1336" t="s">
        <v>36</v>
      </c>
      <c r="F1336" t="s">
        <v>93</v>
      </c>
      <c r="G1336">
        <v>11.2</v>
      </c>
    </row>
    <row r="1337" spans="1:7" x14ac:dyDescent="0.25">
      <c r="A1337">
        <v>2019</v>
      </c>
      <c r="B1337">
        <v>24</v>
      </c>
      <c r="C1337" s="1" t="s">
        <v>45</v>
      </c>
      <c r="D1337" t="s">
        <v>11</v>
      </c>
      <c r="E1337" t="s">
        <v>12</v>
      </c>
      <c r="F1337" t="s">
        <v>172</v>
      </c>
      <c r="G1337">
        <v>4.9000000000000004</v>
      </c>
    </row>
    <row r="1338" spans="1:7" x14ac:dyDescent="0.25">
      <c r="A1338">
        <v>2019</v>
      </c>
      <c r="B1338">
        <v>24</v>
      </c>
      <c r="C1338" s="1" t="s">
        <v>45</v>
      </c>
      <c r="D1338" t="s">
        <v>16</v>
      </c>
      <c r="E1338" t="s">
        <v>61</v>
      </c>
      <c r="F1338" t="s">
        <v>108</v>
      </c>
      <c r="G1338">
        <v>9.3000000000000007</v>
      </c>
    </row>
    <row r="1339" spans="1:7" x14ac:dyDescent="0.25">
      <c r="A1339">
        <v>2019</v>
      </c>
      <c r="B1339">
        <v>24</v>
      </c>
      <c r="C1339" s="1" t="s">
        <v>45</v>
      </c>
      <c r="D1339" t="s">
        <v>16</v>
      </c>
      <c r="E1339" t="s">
        <v>9</v>
      </c>
      <c r="F1339" t="s">
        <v>127</v>
      </c>
      <c r="G1339">
        <v>8.1999999999999993</v>
      </c>
    </row>
    <row r="1340" spans="1:7" x14ac:dyDescent="0.25">
      <c r="A1340">
        <v>2019</v>
      </c>
      <c r="B1340">
        <v>24</v>
      </c>
      <c r="C1340" s="1" t="s">
        <v>45</v>
      </c>
      <c r="D1340" t="s">
        <v>21</v>
      </c>
      <c r="E1340" t="s">
        <v>51</v>
      </c>
      <c r="F1340" t="s">
        <v>167</v>
      </c>
      <c r="G1340">
        <v>2.2000000000000002</v>
      </c>
    </row>
    <row r="1341" spans="1:7" x14ac:dyDescent="0.25">
      <c r="A1341">
        <v>2019</v>
      </c>
      <c r="B1341">
        <v>24</v>
      </c>
      <c r="C1341" s="1" t="s">
        <v>45</v>
      </c>
      <c r="D1341" t="s">
        <v>21</v>
      </c>
      <c r="E1341" t="s">
        <v>156</v>
      </c>
      <c r="F1341" t="s">
        <v>168</v>
      </c>
      <c r="G1341">
        <v>10.6</v>
      </c>
    </row>
    <row r="1342" spans="1:7" x14ac:dyDescent="0.25">
      <c r="A1342">
        <v>2019</v>
      </c>
      <c r="B1342">
        <v>24</v>
      </c>
      <c r="C1342" s="1" t="s">
        <v>45</v>
      </c>
      <c r="D1342" t="s">
        <v>21</v>
      </c>
      <c r="E1342" t="s">
        <v>132</v>
      </c>
      <c r="F1342" t="s">
        <v>152</v>
      </c>
      <c r="G1342">
        <v>-0.4</v>
      </c>
    </row>
    <row r="1343" spans="1:7" x14ac:dyDescent="0.25">
      <c r="A1343">
        <v>2019</v>
      </c>
      <c r="B1343">
        <v>24</v>
      </c>
      <c r="C1343" s="1" t="s">
        <v>45</v>
      </c>
      <c r="D1343" t="s">
        <v>21</v>
      </c>
      <c r="E1343" t="s">
        <v>12</v>
      </c>
      <c r="F1343" t="s">
        <v>169</v>
      </c>
      <c r="G1343">
        <v>2.4</v>
      </c>
    </row>
    <row r="1344" spans="1:7" x14ac:dyDescent="0.25">
      <c r="A1344">
        <v>2019</v>
      </c>
      <c r="B1344">
        <v>24</v>
      </c>
      <c r="C1344" s="1" t="s">
        <v>45</v>
      </c>
      <c r="D1344" t="s">
        <v>29</v>
      </c>
      <c r="E1344" t="s">
        <v>9</v>
      </c>
      <c r="F1344" t="s">
        <v>134</v>
      </c>
      <c r="G1344">
        <v>1.9</v>
      </c>
    </row>
    <row r="1345" spans="1:7" x14ac:dyDescent="0.25">
      <c r="A1345">
        <v>2019</v>
      </c>
      <c r="B1345">
        <v>24</v>
      </c>
      <c r="C1345" s="1" t="s">
        <v>45</v>
      </c>
      <c r="D1345" t="s">
        <v>33</v>
      </c>
      <c r="E1345" t="s">
        <v>12</v>
      </c>
      <c r="F1345" t="s">
        <v>170</v>
      </c>
      <c r="G1345">
        <v>5.22</v>
      </c>
    </row>
    <row r="1346" spans="1:7" x14ac:dyDescent="0.25">
      <c r="A1346">
        <v>2019</v>
      </c>
      <c r="B1346">
        <v>26</v>
      </c>
      <c r="C1346" s="1" t="s">
        <v>7</v>
      </c>
      <c r="D1346" t="s">
        <v>8</v>
      </c>
      <c r="E1346" t="s">
        <v>39</v>
      </c>
      <c r="F1346" t="s">
        <v>107</v>
      </c>
      <c r="G1346">
        <v>8</v>
      </c>
    </row>
    <row r="1347" spans="1:7" x14ac:dyDescent="0.25">
      <c r="A1347">
        <v>2019</v>
      </c>
      <c r="B1347">
        <v>26</v>
      </c>
      <c r="C1347" s="1" t="s">
        <v>7</v>
      </c>
      <c r="D1347" t="s">
        <v>11</v>
      </c>
      <c r="E1347" t="s">
        <v>36</v>
      </c>
      <c r="F1347" t="s">
        <v>100</v>
      </c>
      <c r="G1347">
        <v>1.9</v>
      </c>
    </row>
    <row r="1348" spans="1:7" x14ac:dyDescent="0.25">
      <c r="A1348">
        <v>2019</v>
      </c>
      <c r="B1348">
        <v>26</v>
      </c>
      <c r="C1348" s="1" t="s">
        <v>7</v>
      </c>
      <c r="D1348" t="s">
        <v>11</v>
      </c>
      <c r="E1348" t="s">
        <v>39</v>
      </c>
      <c r="F1348" t="s">
        <v>37</v>
      </c>
      <c r="G1348">
        <v>4.9000000000000004</v>
      </c>
    </row>
    <row r="1349" spans="1:7" x14ac:dyDescent="0.25">
      <c r="A1349">
        <v>2019</v>
      </c>
      <c r="B1349">
        <v>26</v>
      </c>
      <c r="C1349" s="1" t="s">
        <v>7</v>
      </c>
      <c r="D1349" t="s">
        <v>16</v>
      </c>
      <c r="E1349" t="s">
        <v>39</v>
      </c>
      <c r="F1349" t="s">
        <v>138</v>
      </c>
      <c r="G1349">
        <v>7.7</v>
      </c>
    </row>
    <row r="1350" spans="1:7" x14ac:dyDescent="0.25">
      <c r="A1350">
        <v>2019</v>
      </c>
      <c r="B1350">
        <v>26</v>
      </c>
      <c r="C1350" s="1" t="s">
        <v>7</v>
      </c>
      <c r="D1350" t="s">
        <v>16</v>
      </c>
      <c r="E1350" t="s">
        <v>39</v>
      </c>
      <c r="F1350" t="s">
        <v>86</v>
      </c>
      <c r="G1350">
        <v>8.3000000000000007</v>
      </c>
    </row>
    <row r="1351" spans="1:7" x14ac:dyDescent="0.25">
      <c r="A1351">
        <v>2019</v>
      </c>
      <c r="B1351">
        <v>26</v>
      </c>
      <c r="C1351" s="1" t="s">
        <v>7</v>
      </c>
      <c r="D1351" t="s">
        <v>21</v>
      </c>
      <c r="E1351" t="s">
        <v>9</v>
      </c>
      <c r="F1351" t="s">
        <v>151</v>
      </c>
      <c r="G1351">
        <v>13.9</v>
      </c>
    </row>
    <row r="1352" spans="1:7" x14ac:dyDescent="0.25">
      <c r="A1352">
        <v>2019</v>
      </c>
      <c r="B1352">
        <v>26</v>
      </c>
      <c r="C1352" s="1" t="s">
        <v>7</v>
      </c>
      <c r="D1352" t="s">
        <v>21</v>
      </c>
      <c r="E1352" t="s">
        <v>39</v>
      </c>
      <c r="F1352" t="s">
        <v>42</v>
      </c>
      <c r="G1352">
        <v>7.8</v>
      </c>
    </row>
    <row r="1353" spans="1:7" x14ac:dyDescent="0.25">
      <c r="A1353">
        <v>2019</v>
      </c>
      <c r="B1353">
        <v>26</v>
      </c>
      <c r="C1353" s="1" t="s">
        <v>7</v>
      </c>
      <c r="D1353" t="s">
        <v>21</v>
      </c>
      <c r="E1353" t="s">
        <v>36</v>
      </c>
      <c r="F1353" t="s">
        <v>146</v>
      </c>
      <c r="G1353">
        <v>4.0999999999999996</v>
      </c>
    </row>
    <row r="1354" spans="1:7" x14ac:dyDescent="0.25">
      <c r="A1354">
        <v>2019</v>
      </c>
      <c r="B1354">
        <v>26</v>
      </c>
      <c r="C1354" s="1" t="s">
        <v>7</v>
      </c>
      <c r="D1354" t="s">
        <v>21</v>
      </c>
      <c r="E1354" t="s">
        <v>39</v>
      </c>
      <c r="F1354" t="s">
        <v>173</v>
      </c>
      <c r="G1354">
        <v>2.9</v>
      </c>
    </row>
    <row r="1355" spans="1:7" x14ac:dyDescent="0.25">
      <c r="A1355">
        <v>2019</v>
      </c>
      <c r="B1355">
        <v>26</v>
      </c>
      <c r="C1355" s="1" t="s">
        <v>7</v>
      </c>
      <c r="D1355" t="s">
        <v>29</v>
      </c>
      <c r="E1355" t="s">
        <v>39</v>
      </c>
      <c r="F1355" t="s">
        <v>81</v>
      </c>
      <c r="G1355">
        <v>7.4</v>
      </c>
    </row>
    <row r="1356" spans="1:7" x14ac:dyDescent="0.25">
      <c r="A1356">
        <v>2019</v>
      </c>
      <c r="B1356">
        <v>26</v>
      </c>
      <c r="C1356" s="1" t="s">
        <v>7</v>
      </c>
      <c r="D1356" t="s">
        <v>29</v>
      </c>
      <c r="E1356" t="s">
        <v>9</v>
      </c>
      <c r="F1356" t="s">
        <v>134</v>
      </c>
      <c r="G1356">
        <v>8.5</v>
      </c>
    </row>
    <row r="1357" spans="1:7" x14ac:dyDescent="0.25">
      <c r="A1357">
        <v>2019</v>
      </c>
      <c r="B1357">
        <v>26</v>
      </c>
      <c r="C1357" s="1" t="s">
        <v>7</v>
      </c>
      <c r="D1357" t="s">
        <v>33</v>
      </c>
      <c r="E1357" t="s">
        <v>36</v>
      </c>
      <c r="F1357" t="s">
        <v>98</v>
      </c>
      <c r="G1357">
        <v>2.69</v>
      </c>
    </row>
    <row r="1358" spans="1:7" x14ac:dyDescent="0.25">
      <c r="A1358">
        <v>2019</v>
      </c>
      <c r="B1358">
        <v>26</v>
      </c>
      <c r="C1358" s="1" t="s">
        <v>35</v>
      </c>
      <c r="D1358" t="s">
        <v>8</v>
      </c>
      <c r="E1358" t="s">
        <v>39</v>
      </c>
      <c r="F1358" t="s">
        <v>107</v>
      </c>
      <c r="G1358">
        <v>8</v>
      </c>
    </row>
    <row r="1359" spans="1:7" x14ac:dyDescent="0.25">
      <c r="A1359">
        <v>2019</v>
      </c>
      <c r="B1359">
        <v>26</v>
      </c>
      <c r="C1359" s="1" t="s">
        <v>35</v>
      </c>
      <c r="D1359" t="s">
        <v>11</v>
      </c>
      <c r="E1359" t="s">
        <v>36</v>
      </c>
      <c r="F1359" t="s">
        <v>100</v>
      </c>
      <c r="G1359">
        <v>1.9</v>
      </c>
    </row>
    <row r="1360" spans="1:7" x14ac:dyDescent="0.25">
      <c r="A1360">
        <v>2019</v>
      </c>
      <c r="B1360">
        <v>26</v>
      </c>
      <c r="C1360" s="1" t="s">
        <v>35</v>
      </c>
      <c r="D1360" t="s">
        <v>11</v>
      </c>
      <c r="E1360" t="s">
        <v>39</v>
      </c>
      <c r="F1360" t="s">
        <v>37</v>
      </c>
      <c r="G1360">
        <v>4.9000000000000004</v>
      </c>
    </row>
    <row r="1361" spans="1:7" x14ac:dyDescent="0.25">
      <c r="A1361">
        <v>2019</v>
      </c>
      <c r="B1361">
        <v>26</v>
      </c>
      <c r="C1361" s="1" t="s">
        <v>35</v>
      </c>
      <c r="D1361" t="s">
        <v>16</v>
      </c>
      <c r="E1361" t="s">
        <v>39</v>
      </c>
      <c r="F1361" t="s">
        <v>138</v>
      </c>
      <c r="G1361">
        <v>7.7</v>
      </c>
    </row>
    <row r="1362" spans="1:7" x14ac:dyDescent="0.25">
      <c r="A1362">
        <v>2019</v>
      </c>
      <c r="B1362">
        <v>26</v>
      </c>
      <c r="C1362" s="1" t="s">
        <v>35</v>
      </c>
      <c r="D1362" t="s">
        <v>16</v>
      </c>
      <c r="E1362" t="s">
        <v>39</v>
      </c>
      <c r="F1362" t="s">
        <v>86</v>
      </c>
      <c r="G1362">
        <v>8.3000000000000007</v>
      </c>
    </row>
    <row r="1363" spans="1:7" x14ac:dyDescent="0.25">
      <c r="A1363">
        <v>2019</v>
      </c>
      <c r="B1363">
        <v>26</v>
      </c>
      <c r="C1363" s="1" t="s">
        <v>35</v>
      </c>
      <c r="D1363" t="s">
        <v>21</v>
      </c>
      <c r="E1363" t="s">
        <v>9</v>
      </c>
      <c r="F1363" t="s">
        <v>151</v>
      </c>
      <c r="G1363">
        <v>13.9</v>
      </c>
    </row>
    <row r="1364" spans="1:7" x14ac:dyDescent="0.25">
      <c r="A1364">
        <v>2019</v>
      </c>
      <c r="B1364">
        <v>26</v>
      </c>
      <c r="C1364" s="1" t="s">
        <v>35</v>
      </c>
      <c r="D1364" t="s">
        <v>21</v>
      </c>
      <c r="E1364" t="s">
        <v>39</v>
      </c>
      <c r="F1364" t="s">
        <v>42</v>
      </c>
      <c r="G1364">
        <v>7.8</v>
      </c>
    </row>
    <row r="1365" spans="1:7" x14ac:dyDescent="0.25">
      <c r="A1365">
        <v>2019</v>
      </c>
      <c r="B1365">
        <v>26</v>
      </c>
      <c r="C1365" s="1" t="s">
        <v>35</v>
      </c>
      <c r="D1365" t="s">
        <v>21</v>
      </c>
      <c r="E1365" t="s">
        <v>36</v>
      </c>
      <c r="F1365" t="s">
        <v>146</v>
      </c>
      <c r="G1365">
        <v>4.0999999999999996</v>
      </c>
    </row>
    <row r="1366" spans="1:7" x14ac:dyDescent="0.25">
      <c r="A1366">
        <v>2019</v>
      </c>
      <c r="B1366">
        <v>26</v>
      </c>
      <c r="C1366" s="1" t="s">
        <v>35</v>
      </c>
      <c r="D1366" t="s">
        <v>29</v>
      </c>
      <c r="E1366" t="s">
        <v>39</v>
      </c>
      <c r="F1366" t="s">
        <v>81</v>
      </c>
      <c r="G1366">
        <v>7.4</v>
      </c>
    </row>
    <row r="1367" spans="1:7" x14ac:dyDescent="0.25">
      <c r="A1367">
        <v>2019</v>
      </c>
      <c r="B1367">
        <v>26</v>
      </c>
      <c r="C1367" s="1" t="s">
        <v>35</v>
      </c>
      <c r="D1367" t="s">
        <v>29</v>
      </c>
      <c r="E1367" t="s">
        <v>9</v>
      </c>
      <c r="F1367" t="s">
        <v>134</v>
      </c>
      <c r="G1367">
        <v>8.5</v>
      </c>
    </row>
    <row r="1368" spans="1:7" x14ac:dyDescent="0.25">
      <c r="A1368">
        <v>2019</v>
      </c>
      <c r="B1368">
        <v>26</v>
      </c>
      <c r="C1368" s="1" t="s">
        <v>35</v>
      </c>
      <c r="D1368" t="s">
        <v>29</v>
      </c>
      <c r="E1368" t="s">
        <v>36</v>
      </c>
      <c r="F1368" t="s">
        <v>97</v>
      </c>
      <c r="G1368">
        <v>7.2</v>
      </c>
    </row>
    <row r="1369" spans="1:7" x14ac:dyDescent="0.25">
      <c r="A1369">
        <v>2019</v>
      </c>
      <c r="B1369">
        <v>26</v>
      </c>
      <c r="C1369" s="1" t="s">
        <v>35</v>
      </c>
      <c r="D1369" t="s">
        <v>33</v>
      </c>
      <c r="E1369" t="s">
        <v>36</v>
      </c>
      <c r="F1369" t="s">
        <v>98</v>
      </c>
      <c r="G1369">
        <v>2.69</v>
      </c>
    </row>
    <row r="1370" spans="1:7" x14ac:dyDescent="0.25">
      <c r="A1370">
        <v>2019</v>
      </c>
      <c r="B1370">
        <v>26</v>
      </c>
      <c r="C1370" s="1" t="s">
        <v>38</v>
      </c>
      <c r="D1370" t="s">
        <v>8</v>
      </c>
      <c r="E1370" t="s">
        <v>39</v>
      </c>
      <c r="F1370" t="s">
        <v>107</v>
      </c>
      <c r="G1370">
        <v>8</v>
      </c>
    </row>
    <row r="1371" spans="1:7" x14ac:dyDescent="0.25">
      <c r="A1371">
        <v>2019</v>
      </c>
      <c r="B1371">
        <v>26</v>
      </c>
      <c r="C1371" s="1" t="s">
        <v>38</v>
      </c>
      <c r="D1371" t="s">
        <v>11</v>
      </c>
      <c r="E1371" t="s">
        <v>36</v>
      </c>
      <c r="F1371" t="s">
        <v>100</v>
      </c>
      <c r="G1371">
        <v>1.9</v>
      </c>
    </row>
    <row r="1372" spans="1:7" x14ac:dyDescent="0.25">
      <c r="A1372">
        <v>2019</v>
      </c>
      <c r="B1372">
        <v>26</v>
      </c>
      <c r="C1372" s="1" t="s">
        <v>38</v>
      </c>
      <c r="D1372" t="s">
        <v>11</v>
      </c>
      <c r="E1372" t="s">
        <v>39</v>
      </c>
      <c r="F1372" t="s">
        <v>37</v>
      </c>
      <c r="G1372">
        <v>4.9000000000000004</v>
      </c>
    </row>
    <row r="1373" spans="1:7" x14ac:dyDescent="0.25">
      <c r="A1373">
        <v>2019</v>
      </c>
      <c r="B1373">
        <v>26</v>
      </c>
      <c r="C1373" s="1" t="s">
        <v>38</v>
      </c>
      <c r="D1373" t="s">
        <v>11</v>
      </c>
      <c r="E1373" t="s">
        <v>39</v>
      </c>
      <c r="F1373" t="s">
        <v>84</v>
      </c>
      <c r="G1373">
        <v>5.9</v>
      </c>
    </row>
    <row r="1374" spans="1:7" x14ac:dyDescent="0.25">
      <c r="A1374">
        <v>2019</v>
      </c>
      <c r="B1374">
        <v>26</v>
      </c>
      <c r="C1374" s="1" t="s">
        <v>38</v>
      </c>
      <c r="D1374" t="s">
        <v>16</v>
      </c>
      <c r="E1374" t="s">
        <v>39</v>
      </c>
      <c r="F1374" t="s">
        <v>138</v>
      </c>
      <c r="G1374">
        <v>7.7</v>
      </c>
    </row>
    <row r="1375" spans="1:7" x14ac:dyDescent="0.25">
      <c r="A1375">
        <v>2019</v>
      </c>
      <c r="B1375">
        <v>26</v>
      </c>
      <c r="C1375" s="1" t="s">
        <v>38</v>
      </c>
      <c r="D1375" t="s">
        <v>16</v>
      </c>
      <c r="E1375" t="s">
        <v>39</v>
      </c>
      <c r="F1375" t="s">
        <v>86</v>
      </c>
      <c r="G1375">
        <v>8.3000000000000007</v>
      </c>
    </row>
    <row r="1376" spans="1:7" x14ac:dyDescent="0.25">
      <c r="A1376">
        <v>2019</v>
      </c>
      <c r="B1376">
        <v>26</v>
      </c>
      <c r="C1376" s="1" t="s">
        <v>38</v>
      </c>
      <c r="D1376" t="s">
        <v>21</v>
      </c>
      <c r="E1376" t="s">
        <v>9</v>
      </c>
      <c r="F1376" t="s">
        <v>151</v>
      </c>
      <c r="G1376">
        <v>13.9</v>
      </c>
    </row>
    <row r="1377" spans="1:7" x14ac:dyDescent="0.25">
      <c r="A1377">
        <v>2019</v>
      </c>
      <c r="B1377">
        <v>26</v>
      </c>
      <c r="C1377" s="1" t="s">
        <v>38</v>
      </c>
      <c r="D1377" t="s">
        <v>21</v>
      </c>
      <c r="E1377" t="s">
        <v>39</v>
      </c>
      <c r="F1377" t="s">
        <v>42</v>
      </c>
      <c r="G1377">
        <v>7.8</v>
      </c>
    </row>
    <row r="1378" spans="1:7" x14ac:dyDescent="0.25">
      <c r="A1378">
        <v>2019</v>
      </c>
      <c r="B1378">
        <v>26</v>
      </c>
      <c r="C1378" s="1" t="s">
        <v>38</v>
      </c>
      <c r="D1378" t="s">
        <v>21</v>
      </c>
      <c r="E1378" t="s">
        <v>36</v>
      </c>
      <c r="F1378" t="s">
        <v>146</v>
      </c>
      <c r="G1378">
        <v>4.0999999999999996</v>
      </c>
    </row>
    <row r="1379" spans="1:7" x14ac:dyDescent="0.25">
      <c r="A1379">
        <v>2019</v>
      </c>
      <c r="B1379">
        <v>26</v>
      </c>
      <c r="C1379" s="1" t="s">
        <v>38</v>
      </c>
      <c r="D1379" t="s">
        <v>29</v>
      </c>
      <c r="E1379" t="s">
        <v>39</v>
      </c>
      <c r="F1379" t="s">
        <v>81</v>
      </c>
      <c r="G1379">
        <v>7.4</v>
      </c>
    </row>
    <row r="1380" spans="1:7" x14ac:dyDescent="0.25">
      <c r="A1380">
        <v>2019</v>
      </c>
      <c r="B1380">
        <v>26</v>
      </c>
      <c r="C1380" s="1" t="s">
        <v>38</v>
      </c>
      <c r="D1380" t="s">
        <v>29</v>
      </c>
      <c r="E1380" t="s">
        <v>9</v>
      </c>
      <c r="F1380" t="s">
        <v>134</v>
      </c>
      <c r="G1380">
        <v>8.5</v>
      </c>
    </row>
    <row r="1381" spans="1:7" x14ac:dyDescent="0.25">
      <c r="A1381">
        <v>2019</v>
      </c>
      <c r="B1381">
        <v>26</v>
      </c>
      <c r="C1381" s="1" t="s">
        <v>38</v>
      </c>
      <c r="D1381" t="s">
        <v>33</v>
      </c>
      <c r="E1381" t="s">
        <v>36</v>
      </c>
      <c r="F1381" t="s">
        <v>98</v>
      </c>
      <c r="G1381">
        <v>2.69</v>
      </c>
    </row>
    <row r="1382" spans="1:7" x14ac:dyDescent="0.25">
      <c r="A1382">
        <v>2019</v>
      </c>
      <c r="B1382">
        <v>26</v>
      </c>
      <c r="C1382" s="1" t="s">
        <v>41</v>
      </c>
      <c r="D1382" t="s">
        <v>8</v>
      </c>
      <c r="E1382" t="s">
        <v>39</v>
      </c>
      <c r="F1382" t="s">
        <v>107</v>
      </c>
      <c r="G1382">
        <v>8</v>
      </c>
    </row>
    <row r="1383" spans="1:7" x14ac:dyDescent="0.25">
      <c r="A1383">
        <v>2019</v>
      </c>
      <c r="B1383">
        <v>26</v>
      </c>
      <c r="C1383" s="1" t="s">
        <v>41</v>
      </c>
      <c r="D1383" t="s">
        <v>11</v>
      </c>
      <c r="E1383" t="s">
        <v>36</v>
      </c>
      <c r="F1383" t="s">
        <v>100</v>
      </c>
      <c r="G1383">
        <v>1.9</v>
      </c>
    </row>
    <row r="1384" spans="1:7" x14ac:dyDescent="0.25">
      <c r="A1384">
        <v>2019</v>
      </c>
      <c r="B1384">
        <v>26</v>
      </c>
      <c r="C1384" s="1" t="s">
        <v>41</v>
      </c>
      <c r="D1384" t="s">
        <v>11</v>
      </c>
      <c r="E1384" t="s">
        <v>39</v>
      </c>
      <c r="F1384" t="s">
        <v>37</v>
      </c>
      <c r="G1384">
        <v>4.9000000000000004</v>
      </c>
    </row>
    <row r="1385" spans="1:7" x14ac:dyDescent="0.25">
      <c r="A1385">
        <v>2019</v>
      </c>
      <c r="B1385">
        <v>26</v>
      </c>
      <c r="C1385" s="1" t="s">
        <v>41</v>
      </c>
      <c r="D1385" t="s">
        <v>11</v>
      </c>
      <c r="E1385" t="s">
        <v>39</v>
      </c>
      <c r="F1385" t="s">
        <v>84</v>
      </c>
      <c r="G1385">
        <v>5.9</v>
      </c>
    </row>
    <row r="1386" spans="1:7" x14ac:dyDescent="0.25">
      <c r="A1386">
        <v>2019</v>
      </c>
      <c r="B1386">
        <v>26</v>
      </c>
      <c r="C1386" s="1" t="s">
        <v>41</v>
      </c>
      <c r="D1386" t="s">
        <v>21</v>
      </c>
      <c r="E1386" t="s">
        <v>9</v>
      </c>
      <c r="F1386" t="s">
        <v>151</v>
      </c>
      <c r="G1386">
        <v>13.9</v>
      </c>
    </row>
    <row r="1387" spans="1:7" x14ac:dyDescent="0.25">
      <c r="A1387">
        <v>2019</v>
      </c>
      <c r="B1387">
        <v>26</v>
      </c>
      <c r="C1387" s="1" t="s">
        <v>41</v>
      </c>
      <c r="D1387" t="s">
        <v>21</v>
      </c>
      <c r="E1387" t="s">
        <v>39</v>
      </c>
      <c r="F1387" t="s">
        <v>42</v>
      </c>
      <c r="G1387">
        <v>7.8</v>
      </c>
    </row>
    <row r="1388" spans="1:7" x14ac:dyDescent="0.25">
      <c r="A1388">
        <v>2019</v>
      </c>
      <c r="B1388">
        <v>26</v>
      </c>
      <c r="C1388" s="1" t="s">
        <v>41</v>
      </c>
      <c r="D1388" t="s">
        <v>21</v>
      </c>
      <c r="E1388" t="s">
        <v>36</v>
      </c>
      <c r="F1388" t="s">
        <v>146</v>
      </c>
      <c r="G1388">
        <v>4.0999999999999996</v>
      </c>
    </row>
    <row r="1389" spans="1:7" x14ac:dyDescent="0.25">
      <c r="A1389">
        <v>2019</v>
      </c>
      <c r="B1389">
        <v>26</v>
      </c>
      <c r="C1389" s="1" t="s">
        <v>41</v>
      </c>
      <c r="D1389" t="s">
        <v>21</v>
      </c>
      <c r="E1389" t="s">
        <v>39</v>
      </c>
      <c r="F1389" t="s">
        <v>173</v>
      </c>
      <c r="G1389">
        <v>2.9</v>
      </c>
    </row>
    <row r="1390" spans="1:7" x14ac:dyDescent="0.25">
      <c r="A1390">
        <v>2019</v>
      </c>
      <c r="B1390">
        <v>26</v>
      </c>
      <c r="C1390" s="1" t="s">
        <v>41</v>
      </c>
      <c r="D1390" t="s">
        <v>21</v>
      </c>
      <c r="E1390" t="s">
        <v>39</v>
      </c>
      <c r="F1390" t="s">
        <v>101</v>
      </c>
      <c r="G1390">
        <v>1.4</v>
      </c>
    </row>
    <row r="1391" spans="1:7" x14ac:dyDescent="0.25">
      <c r="A1391">
        <v>2019</v>
      </c>
      <c r="B1391">
        <v>26</v>
      </c>
      <c r="C1391" s="1" t="s">
        <v>41</v>
      </c>
      <c r="D1391" t="s">
        <v>29</v>
      </c>
      <c r="E1391" t="s">
        <v>39</v>
      </c>
      <c r="F1391" t="s">
        <v>81</v>
      </c>
      <c r="G1391">
        <v>7.4</v>
      </c>
    </row>
    <row r="1392" spans="1:7" x14ac:dyDescent="0.25">
      <c r="A1392">
        <v>2019</v>
      </c>
      <c r="B1392">
        <v>26</v>
      </c>
      <c r="C1392" s="1" t="s">
        <v>41</v>
      </c>
      <c r="D1392" t="s">
        <v>29</v>
      </c>
      <c r="E1392" t="s">
        <v>9</v>
      </c>
      <c r="F1392" t="s">
        <v>134</v>
      </c>
      <c r="G1392">
        <v>8.5</v>
      </c>
    </row>
    <row r="1393" spans="1:7" x14ac:dyDescent="0.25">
      <c r="A1393">
        <v>2019</v>
      </c>
      <c r="B1393">
        <v>26</v>
      </c>
      <c r="C1393" s="1" t="s">
        <v>41</v>
      </c>
      <c r="D1393" t="s">
        <v>33</v>
      </c>
      <c r="E1393" t="s">
        <v>36</v>
      </c>
      <c r="F1393" t="s">
        <v>98</v>
      </c>
      <c r="G1393">
        <v>2.69</v>
      </c>
    </row>
    <row r="1394" spans="1:7" x14ac:dyDescent="0.25">
      <c r="A1394">
        <v>2019</v>
      </c>
      <c r="B1394">
        <v>26</v>
      </c>
      <c r="C1394" s="1" t="s">
        <v>43</v>
      </c>
      <c r="D1394" t="s">
        <v>8</v>
      </c>
      <c r="E1394" t="s">
        <v>39</v>
      </c>
      <c r="F1394" t="s">
        <v>107</v>
      </c>
      <c r="G1394">
        <v>8</v>
      </c>
    </row>
    <row r="1395" spans="1:7" x14ac:dyDescent="0.25">
      <c r="A1395">
        <v>2019</v>
      </c>
      <c r="B1395">
        <v>26</v>
      </c>
      <c r="C1395" s="1" t="s">
        <v>43</v>
      </c>
      <c r="D1395" t="s">
        <v>11</v>
      </c>
      <c r="E1395" t="s">
        <v>36</v>
      </c>
      <c r="F1395" t="s">
        <v>100</v>
      </c>
      <c r="G1395">
        <v>1.9</v>
      </c>
    </row>
    <row r="1396" spans="1:7" x14ac:dyDescent="0.25">
      <c r="A1396">
        <v>2019</v>
      </c>
      <c r="B1396">
        <v>26</v>
      </c>
      <c r="C1396" s="1" t="s">
        <v>43</v>
      </c>
      <c r="D1396" t="s">
        <v>11</v>
      </c>
      <c r="E1396" t="s">
        <v>39</v>
      </c>
      <c r="F1396" t="s">
        <v>37</v>
      </c>
      <c r="G1396">
        <v>4.9000000000000004</v>
      </c>
    </row>
    <row r="1397" spans="1:7" x14ac:dyDescent="0.25">
      <c r="A1397">
        <v>2019</v>
      </c>
      <c r="B1397">
        <v>26</v>
      </c>
      <c r="C1397" s="1" t="s">
        <v>43</v>
      </c>
      <c r="D1397" t="s">
        <v>11</v>
      </c>
      <c r="E1397" t="s">
        <v>39</v>
      </c>
      <c r="F1397" t="s">
        <v>84</v>
      </c>
      <c r="G1397">
        <v>5.9</v>
      </c>
    </row>
    <row r="1398" spans="1:7" x14ac:dyDescent="0.25">
      <c r="A1398">
        <v>2019</v>
      </c>
      <c r="B1398">
        <v>26</v>
      </c>
      <c r="C1398" s="1" t="s">
        <v>43</v>
      </c>
      <c r="D1398" t="s">
        <v>21</v>
      </c>
      <c r="E1398" t="s">
        <v>9</v>
      </c>
      <c r="F1398" t="s">
        <v>151</v>
      </c>
      <c r="G1398">
        <v>13.9</v>
      </c>
    </row>
    <row r="1399" spans="1:7" x14ac:dyDescent="0.25">
      <c r="A1399">
        <v>2019</v>
      </c>
      <c r="B1399">
        <v>26</v>
      </c>
      <c r="C1399" s="1" t="s">
        <v>43</v>
      </c>
      <c r="D1399" t="s">
        <v>21</v>
      </c>
      <c r="E1399" t="s">
        <v>39</v>
      </c>
      <c r="F1399" t="s">
        <v>42</v>
      </c>
      <c r="G1399">
        <v>7.8</v>
      </c>
    </row>
    <row r="1400" spans="1:7" x14ac:dyDescent="0.25">
      <c r="A1400">
        <v>2019</v>
      </c>
      <c r="B1400">
        <v>26</v>
      </c>
      <c r="C1400" s="1" t="s">
        <v>43</v>
      </c>
      <c r="D1400" t="s">
        <v>21</v>
      </c>
      <c r="E1400" t="s">
        <v>36</v>
      </c>
      <c r="F1400" t="s">
        <v>146</v>
      </c>
      <c r="G1400">
        <v>4.0999999999999996</v>
      </c>
    </row>
    <row r="1401" spans="1:7" x14ac:dyDescent="0.25">
      <c r="A1401">
        <v>2019</v>
      </c>
      <c r="B1401">
        <v>26</v>
      </c>
      <c r="C1401" s="1" t="s">
        <v>43</v>
      </c>
      <c r="D1401" t="s">
        <v>21</v>
      </c>
      <c r="E1401" t="s">
        <v>39</v>
      </c>
      <c r="F1401" t="s">
        <v>173</v>
      </c>
      <c r="G1401">
        <v>2.9</v>
      </c>
    </row>
    <row r="1402" spans="1:7" x14ac:dyDescent="0.25">
      <c r="A1402">
        <v>2019</v>
      </c>
      <c r="B1402">
        <v>26</v>
      </c>
      <c r="C1402" s="1" t="s">
        <v>43</v>
      </c>
      <c r="D1402" t="s">
        <v>29</v>
      </c>
      <c r="E1402" t="s">
        <v>39</v>
      </c>
      <c r="F1402" t="s">
        <v>81</v>
      </c>
      <c r="G1402">
        <v>7.4</v>
      </c>
    </row>
    <row r="1403" spans="1:7" x14ac:dyDescent="0.25">
      <c r="A1403">
        <v>2019</v>
      </c>
      <c r="B1403">
        <v>26</v>
      </c>
      <c r="C1403" s="1" t="s">
        <v>43</v>
      </c>
      <c r="D1403" t="s">
        <v>29</v>
      </c>
      <c r="E1403" t="s">
        <v>9</v>
      </c>
      <c r="F1403" t="s">
        <v>134</v>
      </c>
      <c r="G1403">
        <v>8.5</v>
      </c>
    </row>
    <row r="1404" spans="1:7" x14ac:dyDescent="0.25">
      <c r="A1404">
        <v>2019</v>
      </c>
      <c r="B1404">
        <v>26</v>
      </c>
      <c r="C1404" s="1" t="s">
        <v>43</v>
      </c>
      <c r="D1404" t="s">
        <v>29</v>
      </c>
      <c r="E1404" t="s">
        <v>36</v>
      </c>
      <c r="F1404" t="s">
        <v>97</v>
      </c>
      <c r="G1404">
        <v>7.2</v>
      </c>
    </row>
    <row r="1405" spans="1:7" x14ac:dyDescent="0.25">
      <c r="A1405">
        <v>2019</v>
      </c>
      <c r="B1405">
        <v>26</v>
      </c>
      <c r="C1405" s="1" t="s">
        <v>43</v>
      </c>
      <c r="D1405" t="s">
        <v>33</v>
      </c>
      <c r="E1405" t="s">
        <v>36</v>
      </c>
      <c r="F1405" t="s">
        <v>98</v>
      </c>
      <c r="G1405">
        <v>2.69</v>
      </c>
    </row>
    <row r="1406" spans="1:7" x14ac:dyDescent="0.25">
      <c r="A1406">
        <v>2019</v>
      </c>
      <c r="B1406">
        <v>26</v>
      </c>
      <c r="C1406" s="1" t="s">
        <v>44</v>
      </c>
      <c r="D1406" t="s">
        <v>8</v>
      </c>
      <c r="E1406" t="s">
        <v>39</v>
      </c>
      <c r="F1406" t="s">
        <v>107</v>
      </c>
      <c r="G1406">
        <v>8</v>
      </c>
    </row>
    <row r="1407" spans="1:7" x14ac:dyDescent="0.25">
      <c r="A1407">
        <v>2019</v>
      </c>
      <c r="B1407">
        <v>26</v>
      </c>
      <c r="C1407" s="1" t="s">
        <v>44</v>
      </c>
      <c r="D1407" t="s">
        <v>11</v>
      </c>
      <c r="E1407" t="s">
        <v>36</v>
      </c>
      <c r="F1407" t="s">
        <v>100</v>
      </c>
      <c r="G1407">
        <v>1.9</v>
      </c>
    </row>
    <row r="1408" spans="1:7" x14ac:dyDescent="0.25">
      <c r="A1408">
        <v>2019</v>
      </c>
      <c r="B1408">
        <v>26</v>
      </c>
      <c r="C1408" s="1" t="s">
        <v>44</v>
      </c>
      <c r="D1408" t="s">
        <v>11</v>
      </c>
      <c r="E1408" t="s">
        <v>39</v>
      </c>
      <c r="F1408" t="s">
        <v>37</v>
      </c>
      <c r="G1408">
        <v>4.9000000000000004</v>
      </c>
    </row>
    <row r="1409" spans="1:7" x14ac:dyDescent="0.25">
      <c r="A1409">
        <v>2019</v>
      </c>
      <c r="B1409">
        <v>26</v>
      </c>
      <c r="C1409" s="1" t="s">
        <v>44</v>
      </c>
      <c r="D1409" t="s">
        <v>16</v>
      </c>
      <c r="E1409" t="s">
        <v>39</v>
      </c>
      <c r="F1409" t="s">
        <v>138</v>
      </c>
      <c r="G1409">
        <v>7.7</v>
      </c>
    </row>
    <row r="1410" spans="1:7" x14ac:dyDescent="0.25">
      <c r="A1410">
        <v>2019</v>
      </c>
      <c r="B1410">
        <v>26</v>
      </c>
      <c r="C1410" s="1" t="s">
        <v>44</v>
      </c>
      <c r="D1410" t="s">
        <v>16</v>
      </c>
      <c r="E1410" t="s">
        <v>39</v>
      </c>
      <c r="F1410" t="s">
        <v>86</v>
      </c>
      <c r="G1410">
        <v>8.3000000000000007</v>
      </c>
    </row>
    <row r="1411" spans="1:7" x14ac:dyDescent="0.25">
      <c r="A1411">
        <v>2019</v>
      </c>
      <c r="B1411">
        <v>26</v>
      </c>
      <c r="C1411" s="1" t="s">
        <v>44</v>
      </c>
      <c r="D1411" t="s">
        <v>21</v>
      </c>
      <c r="E1411" t="s">
        <v>9</v>
      </c>
      <c r="F1411" t="s">
        <v>151</v>
      </c>
      <c r="G1411">
        <v>13.9</v>
      </c>
    </row>
    <row r="1412" spans="1:7" x14ac:dyDescent="0.25">
      <c r="A1412">
        <v>2019</v>
      </c>
      <c r="B1412">
        <v>26</v>
      </c>
      <c r="C1412" s="1" t="s">
        <v>44</v>
      </c>
      <c r="D1412" t="s">
        <v>21</v>
      </c>
      <c r="E1412" t="s">
        <v>39</v>
      </c>
      <c r="F1412" t="s">
        <v>42</v>
      </c>
      <c r="G1412">
        <v>7.8</v>
      </c>
    </row>
    <row r="1413" spans="1:7" x14ac:dyDescent="0.25">
      <c r="A1413">
        <v>2019</v>
      </c>
      <c r="B1413">
        <v>26</v>
      </c>
      <c r="C1413" s="1" t="s">
        <v>44</v>
      </c>
      <c r="D1413" t="s">
        <v>21</v>
      </c>
      <c r="E1413" t="s">
        <v>36</v>
      </c>
      <c r="F1413" t="s">
        <v>146</v>
      </c>
      <c r="G1413">
        <v>4.0999999999999996</v>
      </c>
    </row>
    <row r="1414" spans="1:7" x14ac:dyDescent="0.25">
      <c r="A1414">
        <v>2019</v>
      </c>
      <c r="B1414">
        <v>26</v>
      </c>
      <c r="C1414" s="1" t="s">
        <v>44</v>
      </c>
      <c r="D1414" t="s">
        <v>21</v>
      </c>
      <c r="E1414" t="s">
        <v>39</v>
      </c>
      <c r="F1414" t="s">
        <v>173</v>
      </c>
      <c r="G1414">
        <v>2.9</v>
      </c>
    </row>
    <row r="1415" spans="1:7" x14ac:dyDescent="0.25">
      <c r="A1415">
        <v>2019</v>
      </c>
      <c r="B1415">
        <v>26</v>
      </c>
      <c r="C1415" s="1" t="s">
        <v>44</v>
      </c>
      <c r="D1415" t="s">
        <v>21</v>
      </c>
      <c r="E1415" t="s">
        <v>39</v>
      </c>
      <c r="F1415" t="s">
        <v>101</v>
      </c>
      <c r="G1415">
        <v>1.4</v>
      </c>
    </row>
    <row r="1416" spans="1:7" x14ac:dyDescent="0.25">
      <c r="A1416">
        <v>2019</v>
      </c>
      <c r="B1416">
        <v>26</v>
      </c>
      <c r="C1416" s="1" t="s">
        <v>44</v>
      </c>
      <c r="D1416" t="s">
        <v>29</v>
      </c>
      <c r="E1416" t="s">
        <v>39</v>
      </c>
      <c r="F1416" t="s">
        <v>81</v>
      </c>
      <c r="G1416">
        <v>7.4</v>
      </c>
    </row>
    <row r="1417" spans="1:7" x14ac:dyDescent="0.25">
      <c r="A1417">
        <v>2019</v>
      </c>
      <c r="B1417">
        <v>26</v>
      </c>
      <c r="C1417" s="1" t="s">
        <v>44</v>
      </c>
      <c r="D1417" t="s">
        <v>33</v>
      </c>
      <c r="E1417" t="s">
        <v>36</v>
      </c>
      <c r="F1417" t="s">
        <v>98</v>
      </c>
      <c r="G1417">
        <v>2.69</v>
      </c>
    </row>
    <row r="1418" spans="1:7" x14ac:dyDescent="0.25">
      <c r="A1418">
        <v>2019</v>
      </c>
      <c r="B1418">
        <v>26</v>
      </c>
      <c r="C1418" s="1" t="s">
        <v>45</v>
      </c>
      <c r="D1418" t="s">
        <v>8</v>
      </c>
      <c r="E1418" t="s">
        <v>39</v>
      </c>
      <c r="F1418" t="s">
        <v>107</v>
      </c>
      <c r="G1418">
        <v>8</v>
      </c>
    </row>
    <row r="1419" spans="1:7" x14ac:dyDescent="0.25">
      <c r="A1419">
        <v>2019</v>
      </c>
      <c r="B1419">
        <v>26</v>
      </c>
      <c r="C1419" s="1" t="s">
        <v>45</v>
      </c>
      <c r="D1419" t="s">
        <v>11</v>
      </c>
      <c r="E1419" t="s">
        <v>36</v>
      </c>
      <c r="F1419" t="s">
        <v>100</v>
      </c>
      <c r="G1419">
        <v>1.9</v>
      </c>
    </row>
    <row r="1420" spans="1:7" x14ac:dyDescent="0.25">
      <c r="A1420">
        <v>2019</v>
      </c>
      <c r="B1420">
        <v>26</v>
      </c>
      <c r="C1420" s="1" t="s">
        <v>45</v>
      </c>
      <c r="D1420" t="s">
        <v>11</v>
      </c>
      <c r="E1420" t="s">
        <v>39</v>
      </c>
      <c r="F1420" t="s">
        <v>37</v>
      </c>
      <c r="G1420">
        <v>4.9000000000000004</v>
      </c>
    </row>
    <row r="1421" spans="1:7" x14ac:dyDescent="0.25">
      <c r="A1421">
        <v>2019</v>
      </c>
      <c r="B1421">
        <v>26</v>
      </c>
      <c r="C1421" s="1" t="s">
        <v>45</v>
      </c>
      <c r="D1421" t="s">
        <v>11</v>
      </c>
      <c r="E1421" t="s">
        <v>39</v>
      </c>
      <c r="F1421" t="s">
        <v>84</v>
      </c>
      <c r="G1421">
        <v>5.9</v>
      </c>
    </row>
    <row r="1422" spans="1:7" x14ac:dyDescent="0.25">
      <c r="A1422">
        <v>2019</v>
      </c>
      <c r="B1422">
        <v>26</v>
      </c>
      <c r="C1422" s="1" t="s">
        <v>45</v>
      </c>
      <c r="D1422" t="s">
        <v>16</v>
      </c>
      <c r="E1422" t="s">
        <v>39</v>
      </c>
      <c r="F1422" t="s">
        <v>138</v>
      </c>
      <c r="G1422">
        <v>7.7</v>
      </c>
    </row>
    <row r="1423" spans="1:7" x14ac:dyDescent="0.25">
      <c r="A1423">
        <v>2019</v>
      </c>
      <c r="B1423">
        <v>26</v>
      </c>
      <c r="C1423" s="1" t="s">
        <v>45</v>
      </c>
      <c r="D1423" t="s">
        <v>16</v>
      </c>
      <c r="E1423" t="s">
        <v>39</v>
      </c>
      <c r="F1423" t="s">
        <v>86</v>
      </c>
      <c r="G1423">
        <v>8.3000000000000007</v>
      </c>
    </row>
    <row r="1424" spans="1:7" x14ac:dyDescent="0.25">
      <c r="A1424">
        <v>2019</v>
      </c>
      <c r="B1424">
        <v>26</v>
      </c>
      <c r="C1424" s="1" t="s">
        <v>45</v>
      </c>
      <c r="D1424" t="s">
        <v>21</v>
      </c>
      <c r="E1424" t="s">
        <v>9</v>
      </c>
      <c r="F1424" t="s">
        <v>151</v>
      </c>
      <c r="G1424">
        <v>13.9</v>
      </c>
    </row>
    <row r="1425" spans="1:7" x14ac:dyDescent="0.25">
      <c r="A1425">
        <v>2019</v>
      </c>
      <c r="B1425">
        <v>26</v>
      </c>
      <c r="C1425" s="1" t="s">
        <v>45</v>
      </c>
      <c r="D1425" t="s">
        <v>21</v>
      </c>
      <c r="E1425" t="s">
        <v>39</v>
      </c>
      <c r="F1425" t="s">
        <v>42</v>
      </c>
      <c r="G1425">
        <v>7.8</v>
      </c>
    </row>
    <row r="1426" spans="1:7" x14ac:dyDescent="0.25">
      <c r="A1426">
        <v>2019</v>
      </c>
      <c r="B1426">
        <v>26</v>
      </c>
      <c r="C1426" s="1" t="s">
        <v>45</v>
      </c>
      <c r="D1426" t="s">
        <v>21</v>
      </c>
      <c r="E1426" t="s">
        <v>36</v>
      </c>
      <c r="F1426" t="s">
        <v>146</v>
      </c>
      <c r="G1426">
        <v>4.0999999999999996</v>
      </c>
    </row>
    <row r="1427" spans="1:7" x14ac:dyDescent="0.25">
      <c r="A1427">
        <v>2019</v>
      </c>
      <c r="B1427">
        <v>26</v>
      </c>
      <c r="C1427" s="1" t="s">
        <v>45</v>
      </c>
      <c r="D1427" t="s">
        <v>21</v>
      </c>
      <c r="E1427" t="s">
        <v>39</v>
      </c>
      <c r="F1427" t="s">
        <v>173</v>
      </c>
      <c r="G1427">
        <v>2.9</v>
      </c>
    </row>
    <row r="1428" spans="1:7" x14ac:dyDescent="0.25">
      <c r="A1428">
        <v>2019</v>
      </c>
      <c r="B1428">
        <v>26</v>
      </c>
      <c r="C1428" s="1" t="s">
        <v>45</v>
      </c>
      <c r="D1428" t="s">
        <v>29</v>
      </c>
      <c r="E1428" t="s">
        <v>39</v>
      </c>
      <c r="F1428" t="s">
        <v>81</v>
      </c>
      <c r="G1428">
        <v>7.4</v>
      </c>
    </row>
    <row r="1429" spans="1:7" x14ac:dyDescent="0.25">
      <c r="A1429">
        <v>2019</v>
      </c>
      <c r="B1429">
        <v>26</v>
      </c>
      <c r="C1429" s="1" t="s">
        <v>45</v>
      </c>
      <c r="D1429" t="s">
        <v>33</v>
      </c>
      <c r="E1429" t="s">
        <v>36</v>
      </c>
      <c r="F1429" t="s">
        <v>98</v>
      </c>
      <c r="G1429">
        <v>2.69</v>
      </c>
    </row>
    <row r="1430" spans="1:7" x14ac:dyDescent="0.25">
      <c r="A1430">
        <v>2019</v>
      </c>
      <c r="B1430">
        <v>28</v>
      </c>
      <c r="C1430" s="1" t="s">
        <v>7</v>
      </c>
      <c r="D1430" t="s">
        <v>8</v>
      </c>
      <c r="E1430" t="s">
        <v>23</v>
      </c>
      <c r="F1430" t="s">
        <v>174</v>
      </c>
      <c r="G1430">
        <v>7</v>
      </c>
    </row>
    <row r="1431" spans="1:7" x14ac:dyDescent="0.25">
      <c r="A1431">
        <v>2019</v>
      </c>
      <c r="B1431">
        <v>28</v>
      </c>
      <c r="C1431" s="1" t="s">
        <v>7</v>
      </c>
      <c r="D1431" t="s">
        <v>11</v>
      </c>
      <c r="E1431" t="s">
        <v>36</v>
      </c>
      <c r="F1431" t="s">
        <v>93</v>
      </c>
      <c r="G1431">
        <v>2.2999999999999998</v>
      </c>
    </row>
    <row r="1432" spans="1:7" x14ac:dyDescent="0.25">
      <c r="A1432">
        <v>2019</v>
      </c>
      <c r="B1432">
        <v>28</v>
      </c>
      <c r="C1432" s="1" t="s">
        <v>7</v>
      </c>
      <c r="D1432" t="s">
        <v>11</v>
      </c>
      <c r="E1432" t="s">
        <v>36</v>
      </c>
      <c r="F1432" t="s">
        <v>100</v>
      </c>
      <c r="G1432">
        <v>4.9000000000000004</v>
      </c>
    </row>
    <row r="1433" spans="1:7" x14ac:dyDescent="0.25">
      <c r="A1433">
        <v>2019</v>
      </c>
      <c r="B1433">
        <v>28</v>
      </c>
      <c r="C1433" s="1" t="s">
        <v>7</v>
      </c>
      <c r="D1433" t="s">
        <v>16</v>
      </c>
      <c r="E1433" t="s">
        <v>12</v>
      </c>
      <c r="F1433" t="s">
        <v>175</v>
      </c>
      <c r="G1433">
        <v>6.2</v>
      </c>
    </row>
    <row r="1434" spans="1:7" x14ac:dyDescent="0.25">
      <c r="A1434">
        <v>2019</v>
      </c>
      <c r="B1434">
        <v>28</v>
      </c>
      <c r="C1434" s="1" t="s">
        <v>7</v>
      </c>
      <c r="D1434" t="s">
        <v>16</v>
      </c>
      <c r="E1434" t="s">
        <v>17</v>
      </c>
      <c r="F1434" t="s">
        <v>176</v>
      </c>
      <c r="G1434">
        <v>10.199999999999999</v>
      </c>
    </row>
    <row r="1435" spans="1:7" x14ac:dyDescent="0.25">
      <c r="A1435">
        <v>2019</v>
      </c>
      <c r="B1435">
        <v>28</v>
      </c>
      <c r="C1435" s="1" t="s">
        <v>7</v>
      </c>
      <c r="D1435" t="s">
        <v>21</v>
      </c>
      <c r="E1435" t="s">
        <v>12</v>
      </c>
      <c r="F1435" t="s">
        <v>110</v>
      </c>
      <c r="G1435">
        <v>11.1</v>
      </c>
    </row>
    <row r="1436" spans="1:7" x14ac:dyDescent="0.25">
      <c r="A1436">
        <v>2019</v>
      </c>
      <c r="B1436">
        <v>28</v>
      </c>
      <c r="C1436" s="1" t="s">
        <v>7</v>
      </c>
      <c r="D1436" t="s">
        <v>21</v>
      </c>
      <c r="E1436" t="s">
        <v>12</v>
      </c>
      <c r="F1436" t="s">
        <v>128</v>
      </c>
      <c r="G1436">
        <v>2.7</v>
      </c>
    </row>
    <row r="1437" spans="1:7" x14ac:dyDescent="0.25">
      <c r="A1437">
        <v>2019</v>
      </c>
      <c r="B1437">
        <v>28</v>
      </c>
      <c r="C1437" s="1" t="s">
        <v>7</v>
      </c>
      <c r="D1437" t="s">
        <v>21</v>
      </c>
      <c r="E1437" t="s">
        <v>19</v>
      </c>
      <c r="F1437" t="s">
        <v>95</v>
      </c>
      <c r="G1437">
        <v>2.2000000000000002</v>
      </c>
    </row>
    <row r="1438" spans="1:7" x14ac:dyDescent="0.25">
      <c r="A1438">
        <v>2019</v>
      </c>
      <c r="B1438">
        <v>28</v>
      </c>
      <c r="C1438" s="1" t="s">
        <v>7</v>
      </c>
      <c r="D1438" t="s">
        <v>21</v>
      </c>
      <c r="E1438" t="s">
        <v>139</v>
      </c>
      <c r="F1438" t="s">
        <v>140</v>
      </c>
      <c r="G1438">
        <v>2</v>
      </c>
    </row>
    <row r="1439" spans="1:7" x14ac:dyDescent="0.25">
      <c r="A1439">
        <v>2019</v>
      </c>
      <c r="B1439">
        <v>28</v>
      </c>
      <c r="C1439" s="1" t="s">
        <v>7</v>
      </c>
      <c r="D1439" t="s">
        <v>29</v>
      </c>
      <c r="E1439" t="s">
        <v>12</v>
      </c>
      <c r="F1439" t="s">
        <v>72</v>
      </c>
      <c r="G1439">
        <v>5.5</v>
      </c>
    </row>
    <row r="1440" spans="1:7" x14ac:dyDescent="0.25">
      <c r="A1440">
        <v>2019</v>
      </c>
      <c r="B1440">
        <v>28</v>
      </c>
      <c r="C1440" s="1" t="s">
        <v>7</v>
      </c>
      <c r="D1440" t="s">
        <v>29</v>
      </c>
      <c r="E1440" t="s">
        <v>61</v>
      </c>
      <c r="F1440" t="s">
        <v>177</v>
      </c>
      <c r="G1440">
        <v>-1.4</v>
      </c>
    </row>
    <row r="1441" spans="1:7" x14ac:dyDescent="0.25">
      <c r="A1441">
        <v>2019</v>
      </c>
      <c r="B1441">
        <v>28</v>
      </c>
      <c r="C1441" s="1" t="s">
        <v>7</v>
      </c>
      <c r="D1441" t="s">
        <v>33</v>
      </c>
      <c r="E1441" t="s">
        <v>39</v>
      </c>
      <c r="F1441" t="s">
        <v>178</v>
      </c>
      <c r="G1441">
        <v>3.78</v>
      </c>
    </row>
    <row r="1442" spans="1:7" x14ac:dyDescent="0.25">
      <c r="A1442">
        <v>2019</v>
      </c>
      <c r="B1442">
        <v>28</v>
      </c>
      <c r="C1442" s="1" t="s">
        <v>35</v>
      </c>
      <c r="D1442" t="s">
        <v>8</v>
      </c>
      <c r="E1442" t="s">
        <v>23</v>
      </c>
      <c r="F1442" t="s">
        <v>174</v>
      </c>
      <c r="G1442">
        <v>7</v>
      </c>
    </row>
    <row r="1443" spans="1:7" x14ac:dyDescent="0.25">
      <c r="A1443">
        <v>2019</v>
      </c>
      <c r="B1443">
        <v>28</v>
      </c>
      <c r="C1443" s="1" t="s">
        <v>35</v>
      </c>
      <c r="D1443" t="s">
        <v>11</v>
      </c>
      <c r="E1443" t="s">
        <v>36</v>
      </c>
      <c r="F1443" t="s">
        <v>93</v>
      </c>
      <c r="G1443">
        <v>2.2999999999999998</v>
      </c>
    </row>
    <row r="1444" spans="1:7" x14ac:dyDescent="0.25">
      <c r="A1444">
        <v>2019</v>
      </c>
      <c r="B1444">
        <v>28</v>
      </c>
      <c r="C1444" s="1" t="s">
        <v>35</v>
      </c>
      <c r="D1444" t="s">
        <v>11</v>
      </c>
      <c r="E1444" t="s">
        <v>36</v>
      </c>
      <c r="F1444" t="s">
        <v>100</v>
      </c>
      <c r="G1444">
        <v>4.9000000000000004</v>
      </c>
    </row>
    <row r="1445" spans="1:7" x14ac:dyDescent="0.25">
      <c r="A1445">
        <v>2019</v>
      </c>
      <c r="B1445">
        <v>28</v>
      </c>
      <c r="C1445" s="1" t="s">
        <v>35</v>
      </c>
      <c r="D1445" t="s">
        <v>16</v>
      </c>
      <c r="E1445" t="s">
        <v>12</v>
      </c>
      <c r="F1445" t="s">
        <v>175</v>
      </c>
      <c r="G1445">
        <v>6.2</v>
      </c>
    </row>
    <row r="1446" spans="1:7" x14ac:dyDescent="0.25">
      <c r="A1446">
        <v>2019</v>
      </c>
      <c r="B1446">
        <v>28</v>
      </c>
      <c r="C1446" s="1" t="s">
        <v>35</v>
      </c>
      <c r="D1446" t="s">
        <v>16</v>
      </c>
      <c r="E1446" t="s">
        <v>17</v>
      </c>
      <c r="F1446" t="s">
        <v>176</v>
      </c>
      <c r="G1446">
        <v>10.199999999999999</v>
      </c>
    </row>
    <row r="1447" spans="1:7" x14ac:dyDescent="0.25">
      <c r="A1447">
        <v>2019</v>
      </c>
      <c r="B1447">
        <v>28</v>
      </c>
      <c r="C1447" s="1" t="s">
        <v>35</v>
      </c>
      <c r="D1447" t="s">
        <v>21</v>
      </c>
      <c r="E1447" t="s">
        <v>12</v>
      </c>
      <c r="F1447" t="s">
        <v>110</v>
      </c>
      <c r="G1447">
        <v>11.1</v>
      </c>
    </row>
    <row r="1448" spans="1:7" x14ac:dyDescent="0.25">
      <c r="A1448">
        <v>2019</v>
      </c>
      <c r="B1448">
        <v>28</v>
      </c>
      <c r="C1448" s="1" t="s">
        <v>35</v>
      </c>
      <c r="D1448" t="s">
        <v>21</v>
      </c>
      <c r="E1448" t="s">
        <v>12</v>
      </c>
      <c r="F1448" t="s">
        <v>128</v>
      </c>
      <c r="G1448">
        <v>2.7</v>
      </c>
    </row>
    <row r="1449" spans="1:7" x14ac:dyDescent="0.25">
      <c r="A1449">
        <v>2019</v>
      </c>
      <c r="B1449">
        <v>28</v>
      </c>
      <c r="C1449" s="1" t="s">
        <v>35</v>
      </c>
      <c r="D1449" t="s">
        <v>21</v>
      </c>
      <c r="E1449" t="s">
        <v>19</v>
      </c>
      <c r="F1449" t="s">
        <v>95</v>
      </c>
      <c r="G1449">
        <v>2.2000000000000002</v>
      </c>
    </row>
    <row r="1450" spans="1:7" x14ac:dyDescent="0.25">
      <c r="A1450">
        <v>2019</v>
      </c>
      <c r="B1450">
        <v>28</v>
      </c>
      <c r="C1450" s="1" t="s">
        <v>35</v>
      </c>
      <c r="D1450" t="s">
        <v>29</v>
      </c>
      <c r="E1450" t="s">
        <v>12</v>
      </c>
      <c r="F1450" t="s">
        <v>72</v>
      </c>
      <c r="G1450">
        <v>5.5</v>
      </c>
    </row>
    <row r="1451" spans="1:7" x14ac:dyDescent="0.25">
      <c r="A1451">
        <v>2019</v>
      </c>
      <c r="B1451">
        <v>28</v>
      </c>
      <c r="C1451" s="1" t="s">
        <v>35</v>
      </c>
      <c r="D1451" t="s">
        <v>29</v>
      </c>
      <c r="E1451" t="s">
        <v>61</v>
      </c>
      <c r="F1451" t="s">
        <v>177</v>
      </c>
      <c r="G1451">
        <v>-1.4</v>
      </c>
    </row>
    <row r="1452" spans="1:7" x14ac:dyDescent="0.25">
      <c r="A1452">
        <v>2019</v>
      </c>
      <c r="B1452">
        <v>28</v>
      </c>
      <c r="C1452" s="1" t="s">
        <v>35</v>
      </c>
      <c r="D1452" t="s">
        <v>29</v>
      </c>
      <c r="E1452" t="s">
        <v>39</v>
      </c>
      <c r="F1452" t="s">
        <v>81</v>
      </c>
      <c r="G1452">
        <v>4</v>
      </c>
    </row>
    <row r="1453" spans="1:7" x14ac:dyDescent="0.25">
      <c r="A1453">
        <v>2019</v>
      </c>
      <c r="B1453">
        <v>28</v>
      </c>
      <c r="C1453" s="1" t="s">
        <v>35</v>
      </c>
      <c r="D1453" t="s">
        <v>33</v>
      </c>
      <c r="E1453" t="s">
        <v>39</v>
      </c>
      <c r="F1453" t="s">
        <v>178</v>
      </c>
      <c r="G1453">
        <v>3.78</v>
      </c>
    </row>
    <row r="1454" spans="1:7" x14ac:dyDescent="0.25">
      <c r="A1454">
        <v>2019</v>
      </c>
      <c r="B1454">
        <v>28</v>
      </c>
      <c r="C1454" s="1" t="s">
        <v>38</v>
      </c>
      <c r="D1454" t="s">
        <v>8</v>
      </c>
      <c r="E1454" t="s">
        <v>23</v>
      </c>
      <c r="F1454" t="s">
        <v>174</v>
      </c>
      <c r="G1454">
        <v>7</v>
      </c>
    </row>
    <row r="1455" spans="1:7" x14ac:dyDescent="0.25">
      <c r="A1455">
        <v>2019</v>
      </c>
      <c r="B1455">
        <v>28</v>
      </c>
      <c r="C1455" s="1" t="s">
        <v>38</v>
      </c>
      <c r="D1455" t="s">
        <v>11</v>
      </c>
      <c r="E1455" t="s">
        <v>36</v>
      </c>
      <c r="F1455" t="s">
        <v>93</v>
      </c>
      <c r="G1455">
        <v>2.2999999999999998</v>
      </c>
    </row>
    <row r="1456" spans="1:7" x14ac:dyDescent="0.25">
      <c r="A1456">
        <v>2019</v>
      </c>
      <c r="B1456">
        <v>28</v>
      </c>
      <c r="C1456" s="1" t="s">
        <v>38</v>
      </c>
      <c r="D1456" t="s">
        <v>11</v>
      </c>
      <c r="E1456" t="s">
        <v>36</v>
      </c>
      <c r="F1456" t="s">
        <v>100</v>
      </c>
      <c r="G1456">
        <v>4.9000000000000004</v>
      </c>
    </row>
    <row r="1457" spans="1:7" x14ac:dyDescent="0.25">
      <c r="A1457">
        <v>2019</v>
      </c>
      <c r="B1457">
        <v>28</v>
      </c>
      <c r="C1457" s="1" t="s">
        <v>38</v>
      </c>
      <c r="D1457" t="s">
        <v>11</v>
      </c>
      <c r="E1457" t="s">
        <v>12</v>
      </c>
      <c r="F1457" t="s">
        <v>179</v>
      </c>
      <c r="G1457">
        <v>2.4</v>
      </c>
    </row>
    <row r="1458" spans="1:7" x14ac:dyDescent="0.25">
      <c r="A1458">
        <v>2019</v>
      </c>
      <c r="B1458">
        <v>28</v>
      </c>
      <c r="C1458" s="1" t="s">
        <v>38</v>
      </c>
      <c r="D1458" t="s">
        <v>16</v>
      </c>
      <c r="E1458" t="s">
        <v>12</v>
      </c>
      <c r="F1458" t="s">
        <v>175</v>
      </c>
      <c r="G1458">
        <v>6.2</v>
      </c>
    </row>
    <row r="1459" spans="1:7" x14ac:dyDescent="0.25">
      <c r="A1459">
        <v>2019</v>
      </c>
      <c r="B1459">
        <v>28</v>
      </c>
      <c r="C1459" s="1" t="s">
        <v>38</v>
      </c>
      <c r="D1459" t="s">
        <v>16</v>
      </c>
      <c r="E1459" t="s">
        <v>17</v>
      </c>
      <c r="F1459" t="s">
        <v>176</v>
      </c>
      <c r="G1459">
        <v>10.199999999999999</v>
      </c>
    </row>
    <row r="1460" spans="1:7" x14ac:dyDescent="0.25">
      <c r="A1460">
        <v>2019</v>
      </c>
      <c r="B1460">
        <v>28</v>
      </c>
      <c r="C1460" s="1" t="s">
        <v>38</v>
      </c>
      <c r="D1460" t="s">
        <v>21</v>
      </c>
      <c r="E1460" t="s">
        <v>12</v>
      </c>
      <c r="F1460" t="s">
        <v>110</v>
      </c>
      <c r="G1460">
        <v>11.1</v>
      </c>
    </row>
    <row r="1461" spans="1:7" x14ac:dyDescent="0.25">
      <c r="A1461">
        <v>2019</v>
      </c>
      <c r="B1461">
        <v>28</v>
      </c>
      <c r="C1461" s="1" t="s">
        <v>38</v>
      </c>
      <c r="D1461" t="s">
        <v>21</v>
      </c>
      <c r="E1461" t="s">
        <v>12</v>
      </c>
      <c r="F1461" t="s">
        <v>128</v>
      </c>
      <c r="G1461">
        <v>2.7</v>
      </c>
    </row>
    <row r="1462" spans="1:7" x14ac:dyDescent="0.25">
      <c r="A1462">
        <v>2019</v>
      </c>
      <c r="B1462">
        <v>28</v>
      </c>
      <c r="C1462" s="1" t="s">
        <v>38</v>
      </c>
      <c r="D1462" t="s">
        <v>21</v>
      </c>
      <c r="E1462" t="s">
        <v>19</v>
      </c>
      <c r="F1462" t="s">
        <v>95</v>
      </c>
      <c r="G1462">
        <v>2.2000000000000002</v>
      </c>
    </row>
    <row r="1463" spans="1:7" x14ac:dyDescent="0.25">
      <c r="A1463">
        <v>2019</v>
      </c>
      <c r="B1463">
        <v>28</v>
      </c>
      <c r="C1463" s="1" t="s">
        <v>38</v>
      </c>
      <c r="D1463" t="s">
        <v>29</v>
      </c>
      <c r="E1463" t="s">
        <v>12</v>
      </c>
      <c r="F1463" t="s">
        <v>72</v>
      </c>
      <c r="G1463">
        <v>5.5</v>
      </c>
    </row>
    <row r="1464" spans="1:7" x14ac:dyDescent="0.25">
      <c r="A1464">
        <v>2019</v>
      </c>
      <c r="B1464">
        <v>28</v>
      </c>
      <c r="C1464" s="1" t="s">
        <v>38</v>
      </c>
      <c r="D1464" t="s">
        <v>29</v>
      </c>
      <c r="E1464" t="s">
        <v>61</v>
      </c>
      <c r="F1464" t="s">
        <v>177</v>
      </c>
      <c r="G1464">
        <v>-1.4</v>
      </c>
    </row>
    <row r="1465" spans="1:7" x14ac:dyDescent="0.25">
      <c r="A1465">
        <v>2019</v>
      </c>
      <c r="B1465">
        <v>28</v>
      </c>
      <c r="C1465" s="1" t="s">
        <v>38</v>
      </c>
      <c r="D1465" t="s">
        <v>33</v>
      </c>
      <c r="E1465" t="s">
        <v>39</v>
      </c>
      <c r="F1465" t="s">
        <v>178</v>
      </c>
      <c r="G1465">
        <v>3.78</v>
      </c>
    </row>
    <row r="1466" spans="1:7" x14ac:dyDescent="0.25">
      <c r="A1466">
        <v>2019</v>
      </c>
      <c r="B1466">
        <v>28</v>
      </c>
      <c r="C1466" s="1" t="s">
        <v>41</v>
      </c>
      <c r="D1466" t="s">
        <v>8</v>
      </c>
      <c r="E1466" t="s">
        <v>23</v>
      </c>
      <c r="F1466" t="s">
        <v>174</v>
      </c>
      <c r="G1466">
        <v>7</v>
      </c>
    </row>
    <row r="1467" spans="1:7" x14ac:dyDescent="0.25">
      <c r="A1467">
        <v>2019</v>
      </c>
      <c r="B1467">
        <v>28</v>
      </c>
      <c r="C1467" s="1" t="s">
        <v>41</v>
      </c>
      <c r="D1467" t="s">
        <v>11</v>
      </c>
      <c r="E1467" t="s">
        <v>36</v>
      </c>
      <c r="F1467" t="s">
        <v>93</v>
      </c>
      <c r="G1467">
        <v>2.2999999999999998</v>
      </c>
    </row>
    <row r="1468" spans="1:7" x14ac:dyDescent="0.25">
      <c r="A1468">
        <v>2019</v>
      </c>
      <c r="B1468">
        <v>28</v>
      </c>
      <c r="C1468" s="1" t="s">
        <v>41</v>
      </c>
      <c r="D1468" t="s">
        <v>11</v>
      </c>
      <c r="E1468" t="s">
        <v>36</v>
      </c>
      <c r="F1468" t="s">
        <v>100</v>
      </c>
      <c r="G1468">
        <v>4.9000000000000004</v>
      </c>
    </row>
    <row r="1469" spans="1:7" x14ac:dyDescent="0.25">
      <c r="A1469">
        <v>2019</v>
      </c>
      <c r="B1469">
        <v>28</v>
      </c>
      <c r="C1469" s="1" t="s">
        <v>41</v>
      </c>
      <c r="D1469" t="s">
        <v>11</v>
      </c>
      <c r="E1469" t="s">
        <v>12</v>
      </c>
      <c r="F1469" t="s">
        <v>179</v>
      </c>
      <c r="G1469">
        <v>2.4</v>
      </c>
    </row>
    <row r="1470" spans="1:7" x14ac:dyDescent="0.25">
      <c r="A1470">
        <v>2019</v>
      </c>
      <c r="B1470">
        <v>28</v>
      </c>
      <c r="C1470" s="1" t="s">
        <v>41</v>
      </c>
      <c r="D1470" t="s">
        <v>21</v>
      </c>
      <c r="E1470" t="s">
        <v>12</v>
      </c>
      <c r="F1470" t="s">
        <v>110</v>
      </c>
      <c r="G1470">
        <v>11.1</v>
      </c>
    </row>
    <row r="1471" spans="1:7" x14ac:dyDescent="0.25">
      <c r="A1471">
        <v>2019</v>
      </c>
      <c r="B1471">
        <v>28</v>
      </c>
      <c r="C1471" s="1" t="s">
        <v>41</v>
      </c>
      <c r="D1471" t="s">
        <v>21</v>
      </c>
      <c r="E1471" t="s">
        <v>12</v>
      </c>
      <c r="F1471" t="s">
        <v>128</v>
      </c>
      <c r="G1471">
        <v>2.7</v>
      </c>
    </row>
    <row r="1472" spans="1:7" x14ac:dyDescent="0.25">
      <c r="A1472">
        <v>2019</v>
      </c>
      <c r="B1472">
        <v>28</v>
      </c>
      <c r="C1472" s="1" t="s">
        <v>41</v>
      </c>
      <c r="D1472" t="s">
        <v>21</v>
      </c>
      <c r="E1472" t="s">
        <v>19</v>
      </c>
      <c r="F1472" t="s">
        <v>95</v>
      </c>
      <c r="G1472">
        <v>2.2000000000000002</v>
      </c>
    </row>
    <row r="1473" spans="1:7" x14ac:dyDescent="0.25">
      <c r="A1473">
        <v>2019</v>
      </c>
      <c r="B1473">
        <v>28</v>
      </c>
      <c r="C1473" s="1" t="s">
        <v>41</v>
      </c>
      <c r="D1473" t="s">
        <v>21</v>
      </c>
      <c r="E1473" t="s">
        <v>139</v>
      </c>
      <c r="F1473" t="s">
        <v>140</v>
      </c>
      <c r="G1473">
        <v>2</v>
      </c>
    </row>
    <row r="1474" spans="1:7" x14ac:dyDescent="0.25">
      <c r="A1474">
        <v>2019</v>
      </c>
      <c r="B1474">
        <v>28</v>
      </c>
      <c r="C1474" s="1" t="s">
        <v>41</v>
      </c>
      <c r="D1474" t="s">
        <v>21</v>
      </c>
      <c r="E1474" t="s">
        <v>17</v>
      </c>
      <c r="F1474" t="s">
        <v>180</v>
      </c>
      <c r="G1474">
        <v>1</v>
      </c>
    </row>
    <row r="1475" spans="1:7" x14ac:dyDescent="0.25">
      <c r="A1475">
        <v>2019</v>
      </c>
      <c r="B1475">
        <v>28</v>
      </c>
      <c r="C1475" s="1" t="s">
        <v>41</v>
      </c>
      <c r="D1475" t="s">
        <v>29</v>
      </c>
      <c r="E1475" t="s">
        <v>12</v>
      </c>
      <c r="F1475" t="s">
        <v>72</v>
      </c>
      <c r="G1475">
        <v>5.5</v>
      </c>
    </row>
    <row r="1476" spans="1:7" x14ac:dyDescent="0.25">
      <c r="A1476">
        <v>2019</v>
      </c>
      <c r="B1476">
        <v>28</v>
      </c>
      <c r="C1476" s="1" t="s">
        <v>41</v>
      </c>
      <c r="D1476" t="s">
        <v>29</v>
      </c>
      <c r="E1476" t="s">
        <v>61</v>
      </c>
      <c r="F1476" t="s">
        <v>177</v>
      </c>
      <c r="G1476">
        <v>-1.4</v>
      </c>
    </row>
    <row r="1477" spans="1:7" x14ac:dyDescent="0.25">
      <c r="A1477">
        <v>2019</v>
      </c>
      <c r="B1477">
        <v>28</v>
      </c>
      <c r="C1477" s="1" t="s">
        <v>41</v>
      </c>
      <c r="D1477" t="s">
        <v>33</v>
      </c>
      <c r="E1477" t="s">
        <v>39</v>
      </c>
      <c r="F1477" t="s">
        <v>178</v>
      </c>
      <c r="G1477">
        <v>3.78</v>
      </c>
    </row>
    <row r="1478" spans="1:7" x14ac:dyDescent="0.25">
      <c r="A1478">
        <v>2019</v>
      </c>
      <c r="B1478">
        <v>28</v>
      </c>
      <c r="C1478" s="1" t="s">
        <v>43</v>
      </c>
      <c r="D1478" t="s">
        <v>8</v>
      </c>
      <c r="E1478" t="s">
        <v>23</v>
      </c>
      <c r="F1478" t="s">
        <v>174</v>
      </c>
      <c r="G1478">
        <v>7</v>
      </c>
    </row>
    <row r="1479" spans="1:7" x14ac:dyDescent="0.25">
      <c r="A1479">
        <v>2019</v>
      </c>
      <c r="B1479">
        <v>28</v>
      </c>
      <c r="C1479" s="1" t="s">
        <v>43</v>
      </c>
      <c r="D1479" t="s">
        <v>11</v>
      </c>
      <c r="E1479" t="s">
        <v>36</v>
      </c>
      <c r="F1479" t="s">
        <v>93</v>
      </c>
      <c r="G1479">
        <v>2.2999999999999998</v>
      </c>
    </row>
    <row r="1480" spans="1:7" x14ac:dyDescent="0.25">
      <c r="A1480">
        <v>2019</v>
      </c>
      <c r="B1480">
        <v>28</v>
      </c>
      <c r="C1480" s="1" t="s">
        <v>43</v>
      </c>
      <c r="D1480" t="s">
        <v>11</v>
      </c>
      <c r="E1480" t="s">
        <v>36</v>
      </c>
      <c r="F1480" t="s">
        <v>100</v>
      </c>
      <c r="G1480">
        <v>4.9000000000000004</v>
      </c>
    </row>
    <row r="1481" spans="1:7" x14ac:dyDescent="0.25">
      <c r="A1481">
        <v>2019</v>
      </c>
      <c r="B1481">
        <v>28</v>
      </c>
      <c r="C1481" s="1" t="s">
        <v>43</v>
      </c>
      <c r="D1481" t="s">
        <v>11</v>
      </c>
      <c r="E1481" t="s">
        <v>12</v>
      </c>
      <c r="F1481" t="s">
        <v>179</v>
      </c>
      <c r="G1481">
        <v>2.4</v>
      </c>
    </row>
    <row r="1482" spans="1:7" x14ac:dyDescent="0.25">
      <c r="A1482">
        <v>2019</v>
      </c>
      <c r="B1482">
        <v>28</v>
      </c>
      <c r="C1482" s="1" t="s">
        <v>43</v>
      </c>
      <c r="D1482" t="s">
        <v>21</v>
      </c>
      <c r="E1482" t="s">
        <v>12</v>
      </c>
      <c r="F1482" t="s">
        <v>110</v>
      </c>
      <c r="G1482">
        <v>11.1</v>
      </c>
    </row>
    <row r="1483" spans="1:7" x14ac:dyDescent="0.25">
      <c r="A1483">
        <v>2019</v>
      </c>
      <c r="B1483">
        <v>28</v>
      </c>
      <c r="C1483" s="1" t="s">
        <v>43</v>
      </c>
      <c r="D1483" t="s">
        <v>21</v>
      </c>
      <c r="E1483" t="s">
        <v>12</v>
      </c>
      <c r="F1483" t="s">
        <v>128</v>
      </c>
      <c r="G1483">
        <v>2.7</v>
      </c>
    </row>
    <row r="1484" spans="1:7" x14ac:dyDescent="0.25">
      <c r="A1484">
        <v>2019</v>
      </c>
      <c r="B1484">
        <v>28</v>
      </c>
      <c r="C1484" s="1" t="s">
        <v>43</v>
      </c>
      <c r="D1484" t="s">
        <v>21</v>
      </c>
      <c r="E1484" t="s">
        <v>19</v>
      </c>
      <c r="F1484" t="s">
        <v>95</v>
      </c>
      <c r="G1484">
        <v>2.2000000000000002</v>
      </c>
    </row>
    <row r="1485" spans="1:7" x14ac:dyDescent="0.25">
      <c r="A1485">
        <v>2019</v>
      </c>
      <c r="B1485">
        <v>28</v>
      </c>
      <c r="C1485" s="1" t="s">
        <v>43</v>
      </c>
      <c r="D1485" t="s">
        <v>21</v>
      </c>
      <c r="E1485" t="s">
        <v>139</v>
      </c>
      <c r="F1485" t="s">
        <v>140</v>
      </c>
      <c r="G1485">
        <v>2</v>
      </c>
    </row>
    <row r="1486" spans="1:7" x14ac:dyDescent="0.25">
      <c r="A1486">
        <v>2019</v>
      </c>
      <c r="B1486">
        <v>28</v>
      </c>
      <c r="C1486" s="1" t="s">
        <v>43</v>
      </c>
      <c r="D1486" t="s">
        <v>29</v>
      </c>
      <c r="E1486" t="s">
        <v>12</v>
      </c>
      <c r="F1486" t="s">
        <v>72</v>
      </c>
      <c r="G1486">
        <v>5.5</v>
      </c>
    </row>
    <row r="1487" spans="1:7" x14ac:dyDescent="0.25">
      <c r="A1487">
        <v>2019</v>
      </c>
      <c r="B1487">
        <v>28</v>
      </c>
      <c r="C1487" s="1" t="s">
        <v>43</v>
      </c>
      <c r="D1487" t="s">
        <v>29</v>
      </c>
      <c r="E1487" t="s">
        <v>61</v>
      </c>
      <c r="F1487" t="s">
        <v>177</v>
      </c>
      <c r="G1487">
        <v>-1.4</v>
      </c>
    </row>
    <row r="1488" spans="1:7" x14ac:dyDescent="0.25">
      <c r="A1488">
        <v>2019</v>
      </c>
      <c r="B1488">
        <v>28</v>
      </c>
      <c r="C1488" s="1" t="s">
        <v>43</v>
      </c>
      <c r="D1488" t="s">
        <v>29</v>
      </c>
      <c r="E1488" t="s">
        <v>39</v>
      </c>
      <c r="F1488" t="s">
        <v>81</v>
      </c>
      <c r="G1488">
        <v>4</v>
      </c>
    </row>
    <row r="1489" spans="1:7" x14ac:dyDescent="0.25">
      <c r="A1489">
        <v>2019</v>
      </c>
      <c r="B1489">
        <v>28</v>
      </c>
      <c r="C1489" s="1" t="s">
        <v>43</v>
      </c>
      <c r="D1489" t="s">
        <v>33</v>
      </c>
      <c r="E1489" t="s">
        <v>39</v>
      </c>
      <c r="F1489" t="s">
        <v>178</v>
      </c>
      <c r="G1489">
        <v>3.78</v>
      </c>
    </row>
    <row r="1490" spans="1:7" x14ac:dyDescent="0.25">
      <c r="A1490">
        <v>2019</v>
      </c>
      <c r="B1490">
        <v>28</v>
      </c>
      <c r="C1490" s="1" t="s">
        <v>44</v>
      </c>
      <c r="D1490" t="s">
        <v>8</v>
      </c>
      <c r="E1490" t="s">
        <v>23</v>
      </c>
      <c r="F1490" t="s">
        <v>174</v>
      </c>
      <c r="G1490">
        <v>7</v>
      </c>
    </row>
    <row r="1491" spans="1:7" x14ac:dyDescent="0.25">
      <c r="A1491">
        <v>2019</v>
      </c>
      <c r="B1491">
        <v>28</v>
      </c>
      <c r="C1491" s="1" t="s">
        <v>44</v>
      </c>
      <c r="D1491" t="s">
        <v>11</v>
      </c>
      <c r="E1491" t="s">
        <v>36</v>
      </c>
      <c r="F1491" t="s">
        <v>93</v>
      </c>
      <c r="G1491">
        <v>2.2999999999999998</v>
      </c>
    </row>
    <row r="1492" spans="1:7" x14ac:dyDescent="0.25">
      <c r="A1492">
        <v>2019</v>
      </c>
      <c r="B1492">
        <v>28</v>
      </c>
      <c r="C1492" s="1" t="s">
        <v>44</v>
      </c>
      <c r="D1492" t="s">
        <v>11</v>
      </c>
      <c r="E1492" t="s">
        <v>36</v>
      </c>
      <c r="F1492" t="s">
        <v>100</v>
      </c>
      <c r="G1492">
        <v>4.9000000000000004</v>
      </c>
    </row>
    <row r="1493" spans="1:7" x14ac:dyDescent="0.25">
      <c r="A1493">
        <v>2019</v>
      </c>
      <c r="B1493">
        <v>28</v>
      </c>
      <c r="C1493" s="1" t="s">
        <v>44</v>
      </c>
      <c r="D1493" t="s">
        <v>16</v>
      </c>
      <c r="E1493" t="s">
        <v>12</v>
      </c>
      <c r="F1493" t="s">
        <v>175</v>
      </c>
      <c r="G1493">
        <v>6.2</v>
      </c>
    </row>
    <row r="1494" spans="1:7" x14ac:dyDescent="0.25">
      <c r="A1494">
        <v>2019</v>
      </c>
      <c r="B1494">
        <v>28</v>
      </c>
      <c r="C1494" s="1" t="s">
        <v>44</v>
      </c>
      <c r="D1494" t="s">
        <v>16</v>
      </c>
      <c r="E1494" t="s">
        <v>17</v>
      </c>
      <c r="F1494" t="s">
        <v>176</v>
      </c>
      <c r="G1494">
        <v>10.199999999999999</v>
      </c>
    </row>
    <row r="1495" spans="1:7" x14ac:dyDescent="0.25">
      <c r="A1495">
        <v>2019</v>
      </c>
      <c r="B1495">
        <v>28</v>
      </c>
      <c r="C1495" s="1" t="s">
        <v>44</v>
      </c>
      <c r="D1495" t="s">
        <v>21</v>
      </c>
      <c r="E1495" t="s">
        <v>12</v>
      </c>
      <c r="F1495" t="s">
        <v>110</v>
      </c>
      <c r="G1495">
        <v>11.1</v>
      </c>
    </row>
    <row r="1496" spans="1:7" x14ac:dyDescent="0.25">
      <c r="A1496">
        <v>2019</v>
      </c>
      <c r="B1496">
        <v>28</v>
      </c>
      <c r="C1496" s="1" t="s">
        <v>44</v>
      </c>
      <c r="D1496" t="s">
        <v>21</v>
      </c>
      <c r="E1496" t="s">
        <v>12</v>
      </c>
      <c r="F1496" t="s">
        <v>128</v>
      </c>
      <c r="G1496">
        <v>2.7</v>
      </c>
    </row>
    <row r="1497" spans="1:7" x14ac:dyDescent="0.25">
      <c r="A1497">
        <v>2019</v>
      </c>
      <c r="B1497">
        <v>28</v>
      </c>
      <c r="C1497" s="1" t="s">
        <v>44</v>
      </c>
      <c r="D1497" t="s">
        <v>21</v>
      </c>
      <c r="E1497" t="s">
        <v>19</v>
      </c>
      <c r="F1497" t="s">
        <v>95</v>
      </c>
      <c r="G1497">
        <v>2.2000000000000002</v>
      </c>
    </row>
    <row r="1498" spans="1:7" x14ac:dyDescent="0.25">
      <c r="A1498">
        <v>2019</v>
      </c>
      <c r="B1498">
        <v>28</v>
      </c>
      <c r="C1498" s="1" t="s">
        <v>44</v>
      </c>
      <c r="D1498" t="s">
        <v>21</v>
      </c>
      <c r="E1498" t="s">
        <v>139</v>
      </c>
      <c r="F1498" t="s">
        <v>140</v>
      </c>
      <c r="G1498">
        <v>2</v>
      </c>
    </row>
    <row r="1499" spans="1:7" x14ac:dyDescent="0.25">
      <c r="A1499">
        <v>2019</v>
      </c>
      <c r="B1499">
        <v>28</v>
      </c>
      <c r="C1499" s="1" t="s">
        <v>44</v>
      </c>
      <c r="D1499" t="s">
        <v>21</v>
      </c>
      <c r="E1499" t="s">
        <v>17</v>
      </c>
      <c r="F1499" t="s">
        <v>180</v>
      </c>
      <c r="G1499">
        <v>1</v>
      </c>
    </row>
    <row r="1500" spans="1:7" x14ac:dyDescent="0.25">
      <c r="A1500">
        <v>2019</v>
      </c>
      <c r="B1500">
        <v>28</v>
      </c>
      <c r="C1500" s="1" t="s">
        <v>44</v>
      </c>
      <c r="D1500" t="s">
        <v>29</v>
      </c>
      <c r="E1500" t="s">
        <v>12</v>
      </c>
      <c r="F1500" t="s">
        <v>72</v>
      </c>
      <c r="G1500">
        <v>5.5</v>
      </c>
    </row>
    <row r="1501" spans="1:7" x14ac:dyDescent="0.25">
      <c r="A1501">
        <v>2019</v>
      </c>
      <c r="B1501">
        <v>28</v>
      </c>
      <c r="C1501" s="1" t="s">
        <v>44</v>
      </c>
      <c r="D1501" t="s">
        <v>33</v>
      </c>
      <c r="E1501" t="s">
        <v>39</v>
      </c>
      <c r="F1501" t="s">
        <v>178</v>
      </c>
      <c r="G1501">
        <v>3.78</v>
      </c>
    </row>
    <row r="1502" spans="1:7" x14ac:dyDescent="0.25">
      <c r="A1502">
        <v>2019</v>
      </c>
      <c r="B1502">
        <v>28</v>
      </c>
      <c r="C1502" s="1" t="s">
        <v>45</v>
      </c>
      <c r="D1502" t="s">
        <v>8</v>
      </c>
      <c r="E1502" t="s">
        <v>23</v>
      </c>
      <c r="F1502" t="s">
        <v>174</v>
      </c>
      <c r="G1502">
        <v>7</v>
      </c>
    </row>
    <row r="1503" spans="1:7" x14ac:dyDescent="0.25">
      <c r="A1503">
        <v>2019</v>
      </c>
      <c r="B1503">
        <v>28</v>
      </c>
      <c r="C1503" s="1" t="s">
        <v>45</v>
      </c>
      <c r="D1503" t="s">
        <v>11</v>
      </c>
      <c r="E1503" t="s">
        <v>36</v>
      </c>
      <c r="F1503" t="s">
        <v>93</v>
      </c>
      <c r="G1503">
        <v>2.2999999999999998</v>
      </c>
    </row>
    <row r="1504" spans="1:7" x14ac:dyDescent="0.25">
      <c r="A1504">
        <v>2019</v>
      </c>
      <c r="B1504">
        <v>28</v>
      </c>
      <c r="C1504" s="1" t="s">
        <v>45</v>
      </c>
      <c r="D1504" t="s">
        <v>11</v>
      </c>
      <c r="E1504" t="s">
        <v>36</v>
      </c>
      <c r="F1504" t="s">
        <v>100</v>
      </c>
      <c r="G1504">
        <v>4.9000000000000004</v>
      </c>
    </row>
    <row r="1505" spans="1:7" x14ac:dyDescent="0.25">
      <c r="A1505">
        <v>2019</v>
      </c>
      <c r="B1505">
        <v>28</v>
      </c>
      <c r="C1505" s="1" t="s">
        <v>45</v>
      </c>
      <c r="D1505" t="s">
        <v>11</v>
      </c>
      <c r="E1505" t="s">
        <v>12</v>
      </c>
      <c r="F1505" t="s">
        <v>179</v>
      </c>
      <c r="G1505">
        <v>2.4</v>
      </c>
    </row>
    <row r="1506" spans="1:7" x14ac:dyDescent="0.25">
      <c r="A1506">
        <v>2019</v>
      </c>
      <c r="B1506">
        <v>28</v>
      </c>
      <c r="C1506" s="1" t="s">
        <v>45</v>
      </c>
      <c r="D1506" t="s">
        <v>16</v>
      </c>
      <c r="E1506" t="s">
        <v>12</v>
      </c>
      <c r="F1506" t="s">
        <v>175</v>
      </c>
      <c r="G1506">
        <v>6.2</v>
      </c>
    </row>
    <row r="1507" spans="1:7" x14ac:dyDescent="0.25">
      <c r="A1507">
        <v>2019</v>
      </c>
      <c r="B1507">
        <v>28</v>
      </c>
      <c r="C1507" s="1" t="s">
        <v>45</v>
      </c>
      <c r="D1507" t="s">
        <v>16</v>
      </c>
      <c r="E1507" t="s">
        <v>17</v>
      </c>
      <c r="F1507" t="s">
        <v>176</v>
      </c>
      <c r="G1507">
        <v>10.199999999999999</v>
      </c>
    </row>
    <row r="1508" spans="1:7" x14ac:dyDescent="0.25">
      <c r="A1508">
        <v>2019</v>
      </c>
      <c r="B1508">
        <v>28</v>
      </c>
      <c r="C1508" s="1" t="s">
        <v>45</v>
      </c>
      <c r="D1508" t="s">
        <v>21</v>
      </c>
      <c r="E1508" t="s">
        <v>12</v>
      </c>
      <c r="F1508" t="s">
        <v>110</v>
      </c>
      <c r="G1508">
        <v>11.1</v>
      </c>
    </row>
    <row r="1509" spans="1:7" x14ac:dyDescent="0.25">
      <c r="A1509">
        <v>2019</v>
      </c>
      <c r="B1509">
        <v>28</v>
      </c>
      <c r="C1509" s="1" t="s">
        <v>45</v>
      </c>
      <c r="D1509" t="s">
        <v>21</v>
      </c>
      <c r="E1509" t="s">
        <v>12</v>
      </c>
      <c r="F1509" t="s">
        <v>128</v>
      </c>
      <c r="G1509">
        <v>2.7</v>
      </c>
    </row>
    <row r="1510" spans="1:7" x14ac:dyDescent="0.25">
      <c r="A1510">
        <v>2019</v>
      </c>
      <c r="B1510">
        <v>28</v>
      </c>
      <c r="C1510" s="1" t="s">
        <v>45</v>
      </c>
      <c r="D1510" t="s">
        <v>21</v>
      </c>
      <c r="E1510" t="s">
        <v>19</v>
      </c>
      <c r="F1510" t="s">
        <v>95</v>
      </c>
      <c r="G1510">
        <v>2.2000000000000002</v>
      </c>
    </row>
    <row r="1511" spans="1:7" x14ac:dyDescent="0.25">
      <c r="A1511">
        <v>2019</v>
      </c>
      <c r="B1511">
        <v>28</v>
      </c>
      <c r="C1511" s="1" t="s">
        <v>45</v>
      </c>
      <c r="D1511" t="s">
        <v>21</v>
      </c>
      <c r="E1511" t="s">
        <v>139</v>
      </c>
      <c r="F1511" t="s">
        <v>140</v>
      </c>
      <c r="G1511">
        <v>2</v>
      </c>
    </row>
    <row r="1512" spans="1:7" x14ac:dyDescent="0.25">
      <c r="A1512">
        <v>2019</v>
      </c>
      <c r="B1512">
        <v>28</v>
      </c>
      <c r="C1512" s="1" t="s">
        <v>45</v>
      </c>
      <c r="D1512" t="s">
        <v>29</v>
      </c>
      <c r="E1512" t="s">
        <v>12</v>
      </c>
      <c r="F1512" t="s">
        <v>72</v>
      </c>
      <c r="G1512">
        <v>5.5</v>
      </c>
    </row>
    <row r="1513" spans="1:7" x14ac:dyDescent="0.25">
      <c r="A1513">
        <v>2019</v>
      </c>
      <c r="B1513">
        <v>28</v>
      </c>
      <c r="C1513" s="1" t="s">
        <v>45</v>
      </c>
      <c r="D1513" t="s">
        <v>33</v>
      </c>
      <c r="E1513" t="s">
        <v>39</v>
      </c>
      <c r="F1513" t="s">
        <v>178</v>
      </c>
      <c r="G1513">
        <v>3.78</v>
      </c>
    </row>
    <row r="1514" spans="1:7" x14ac:dyDescent="0.25">
      <c r="A1514">
        <v>2019</v>
      </c>
      <c r="B1514">
        <v>32</v>
      </c>
      <c r="C1514" s="1" t="s">
        <v>7</v>
      </c>
      <c r="D1514" t="s">
        <v>8</v>
      </c>
      <c r="E1514" t="s">
        <v>156</v>
      </c>
      <c r="F1514" t="s">
        <v>181</v>
      </c>
      <c r="G1514">
        <v>3</v>
      </c>
    </row>
    <row r="1515" spans="1:7" x14ac:dyDescent="0.25">
      <c r="A1515">
        <v>2019</v>
      </c>
      <c r="B1515">
        <v>32</v>
      </c>
      <c r="C1515" s="1" t="s">
        <v>7</v>
      </c>
      <c r="D1515" t="s">
        <v>11</v>
      </c>
      <c r="E1515" t="s">
        <v>12</v>
      </c>
      <c r="F1515" t="s">
        <v>172</v>
      </c>
      <c r="G1515">
        <v>1.2</v>
      </c>
    </row>
    <row r="1516" spans="1:7" x14ac:dyDescent="0.25">
      <c r="A1516">
        <v>2019</v>
      </c>
      <c r="B1516">
        <v>32</v>
      </c>
      <c r="C1516" s="1" t="s">
        <v>7</v>
      </c>
      <c r="D1516" t="s">
        <v>11</v>
      </c>
      <c r="E1516" t="s">
        <v>17</v>
      </c>
      <c r="F1516" t="s">
        <v>182</v>
      </c>
      <c r="G1516">
        <v>2.9</v>
      </c>
    </row>
    <row r="1517" spans="1:7" x14ac:dyDescent="0.25">
      <c r="A1517">
        <v>2019</v>
      </c>
      <c r="B1517">
        <v>32</v>
      </c>
      <c r="C1517" s="1" t="s">
        <v>7</v>
      </c>
      <c r="D1517" t="s">
        <v>16</v>
      </c>
      <c r="E1517" t="s">
        <v>39</v>
      </c>
      <c r="F1517" t="s">
        <v>86</v>
      </c>
      <c r="G1517">
        <v>5.3</v>
      </c>
    </row>
    <row r="1518" spans="1:7" x14ac:dyDescent="0.25">
      <c r="A1518">
        <v>2019</v>
      </c>
      <c r="B1518">
        <v>32</v>
      </c>
      <c r="C1518" s="1" t="s">
        <v>7</v>
      </c>
      <c r="D1518" t="s">
        <v>16</v>
      </c>
      <c r="E1518" t="s">
        <v>12</v>
      </c>
      <c r="F1518" t="s">
        <v>175</v>
      </c>
      <c r="G1518">
        <v>5.7</v>
      </c>
    </row>
    <row r="1519" spans="1:7" x14ac:dyDescent="0.25">
      <c r="A1519">
        <v>2019</v>
      </c>
      <c r="B1519">
        <v>32</v>
      </c>
      <c r="C1519" s="1" t="s">
        <v>7</v>
      </c>
      <c r="D1519" t="s">
        <v>21</v>
      </c>
      <c r="E1519" t="s">
        <v>12</v>
      </c>
      <c r="F1519" t="s">
        <v>183</v>
      </c>
      <c r="G1519">
        <v>0.8</v>
      </c>
    </row>
    <row r="1520" spans="1:7" x14ac:dyDescent="0.25">
      <c r="A1520">
        <v>2019</v>
      </c>
      <c r="B1520">
        <v>32</v>
      </c>
      <c r="C1520" s="1" t="s">
        <v>7</v>
      </c>
      <c r="D1520" t="s">
        <v>21</v>
      </c>
      <c r="E1520" t="s">
        <v>27</v>
      </c>
      <c r="F1520" t="s">
        <v>28</v>
      </c>
      <c r="G1520">
        <v>4.7</v>
      </c>
    </row>
    <row r="1521" spans="1:7" x14ac:dyDescent="0.25">
      <c r="A1521">
        <v>2019</v>
      </c>
      <c r="B1521">
        <v>32</v>
      </c>
      <c r="C1521" s="1" t="s">
        <v>7</v>
      </c>
      <c r="D1521" t="s">
        <v>21</v>
      </c>
      <c r="E1521" t="s">
        <v>12</v>
      </c>
      <c r="F1521" t="s">
        <v>128</v>
      </c>
      <c r="G1521">
        <v>1.5</v>
      </c>
    </row>
    <row r="1522" spans="1:7" x14ac:dyDescent="0.25">
      <c r="A1522">
        <v>2019</v>
      </c>
      <c r="B1522">
        <v>32</v>
      </c>
      <c r="C1522" s="1" t="s">
        <v>7</v>
      </c>
      <c r="D1522" t="s">
        <v>21</v>
      </c>
      <c r="E1522" t="s">
        <v>39</v>
      </c>
      <c r="F1522" t="s">
        <v>42</v>
      </c>
      <c r="G1522">
        <v>8.5</v>
      </c>
    </row>
    <row r="1523" spans="1:7" x14ac:dyDescent="0.25">
      <c r="A1523">
        <v>2019</v>
      </c>
      <c r="B1523">
        <v>32</v>
      </c>
      <c r="C1523" s="1" t="s">
        <v>7</v>
      </c>
      <c r="D1523" t="s">
        <v>29</v>
      </c>
      <c r="E1523" t="s">
        <v>39</v>
      </c>
      <c r="F1523" t="s">
        <v>81</v>
      </c>
      <c r="G1523">
        <v>4.7</v>
      </c>
    </row>
    <row r="1524" spans="1:7" x14ac:dyDescent="0.25">
      <c r="A1524">
        <v>2019</v>
      </c>
      <c r="B1524">
        <v>32</v>
      </c>
      <c r="C1524" s="1" t="s">
        <v>7</v>
      </c>
      <c r="D1524" t="s">
        <v>29</v>
      </c>
      <c r="E1524" t="s">
        <v>12</v>
      </c>
      <c r="F1524" t="s">
        <v>72</v>
      </c>
      <c r="G1524">
        <v>18.2</v>
      </c>
    </row>
    <row r="1525" spans="1:7" x14ac:dyDescent="0.25">
      <c r="A1525">
        <v>2019</v>
      </c>
      <c r="B1525">
        <v>32</v>
      </c>
      <c r="C1525" s="1" t="s">
        <v>7</v>
      </c>
      <c r="D1525" t="s">
        <v>33</v>
      </c>
      <c r="E1525" t="s">
        <v>12</v>
      </c>
      <c r="F1525" t="s">
        <v>170</v>
      </c>
      <c r="G1525">
        <v>5.13</v>
      </c>
    </row>
    <row r="1526" spans="1:7" x14ac:dyDescent="0.25">
      <c r="A1526">
        <v>2019</v>
      </c>
      <c r="B1526">
        <v>32</v>
      </c>
      <c r="C1526" s="1" t="s">
        <v>35</v>
      </c>
      <c r="D1526" t="s">
        <v>8</v>
      </c>
      <c r="E1526" t="s">
        <v>156</v>
      </c>
      <c r="F1526" t="s">
        <v>181</v>
      </c>
      <c r="G1526">
        <v>3</v>
      </c>
    </row>
    <row r="1527" spans="1:7" x14ac:dyDescent="0.25">
      <c r="A1527">
        <v>2019</v>
      </c>
      <c r="B1527">
        <v>32</v>
      </c>
      <c r="C1527" s="1" t="s">
        <v>35</v>
      </c>
      <c r="D1527" t="s">
        <v>11</v>
      </c>
      <c r="E1527" t="s">
        <v>12</v>
      </c>
      <c r="F1527" t="s">
        <v>172</v>
      </c>
      <c r="G1527">
        <v>1.2</v>
      </c>
    </row>
    <row r="1528" spans="1:7" x14ac:dyDescent="0.25">
      <c r="A1528">
        <v>2019</v>
      </c>
      <c r="B1528">
        <v>32</v>
      </c>
      <c r="C1528" s="1" t="s">
        <v>35</v>
      </c>
      <c r="D1528" t="s">
        <v>11</v>
      </c>
      <c r="E1528" t="s">
        <v>17</v>
      </c>
      <c r="F1528" t="s">
        <v>182</v>
      </c>
      <c r="G1528">
        <v>2.9</v>
      </c>
    </row>
    <row r="1529" spans="1:7" x14ac:dyDescent="0.25">
      <c r="A1529">
        <v>2019</v>
      </c>
      <c r="B1529">
        <v>32</v>
      </c>
      <c r="C1529" s="1" t="s">
        <v>35</v>
      </c>
      <c r="D1529" t="s">
        <v>16</v>
      </c>
      <c r="E1529" t="s">
        <v>39</v>
      </c>
      <c r="F1529" t="s">
        <v>86</v>
      </c>
      <c r="G1529">
        <v>5.3</v>
      </c>
    </row>
    <row r="1530" spans="1:7" x14ac:dyDescent="0.25">
      <c r="A1530">
        <v>2019</v>
      </c>
      <c r="B1530">
        <v>32</v>
      </c>
      <c r="C1530" s="1" t="s">
        <v>35</v>
      </c>
      <c r="D1530" t="s">
        <v>16</v>
      </c>
      <c r="E1530" t="s">
        <v>12</v>
      </c>
      <c r="F1530" t="s">
        <v>175</v>
      </c>
      <c r="G1530">
        <v>5.7</v>
      </c>
    </row>
    <row r="1531" spans="1:7" x14ac:dyDescent="0.25">
      <c r="A1531">
        <v>2019</v>
      </c>
      <c r="B1531">
        <v>32</v>
      </c>
      <c r="C1531" s="1" t="s">
        <v>35</v>
      </c>
      <c r="D1531" t="s">
        <v>21</v>
      </c>
      <c r="E1531" t="s">
        <v>12</v>
      </c>
      <c r="F1531" t="s">
        <v>183</v>
      </c>
      <c r="G1531">
        <v>0.8</v>
      </c>
    </row>
    <row r="1532" spans="1:7" x14ac:dyDescent="0.25">
      <c r="A1532">
        <v>2019</v>
      </c>
      <c r="B1532">
        <v>32</v>
      </c>
      <c r="C1532" s="1" t="s">
        <v>35</v>
      </c>
      <c r="D1532" t="s">
        <v>21</v>
      </c>
      <c r="E1532" t="s">
        <v>27</v>
      </c>
      <c r="F1532" t="s">
        <v>28</v>
      </c>
      <c r="G1532">
        <v>4.7</v>
      </c>
    </row>
    <row r="1533" spans="1:7" x14ac:dyDescent="0.25">
      <c r="A1533">
        <v>2019</v>
      </c>
      <c r="B1533">
        <v>32</v>
      </c>
      <c r="C1533" s="1" t="s">
        <v>35</v>
      </c>
      <c r="D1533" t="s">
        <v>21</v>
      </c>
      <c r="E1533" t="s">
        <v>12</v>
      </c>
      <c r="F1533" t="s">
        <v>128</v>
      </c>
      <c r="G1533">
        <v>1.5</v>
      </c>
    </row>
    <row r="1534" spans="1:7" x14ac:dyDescent="0.25">
      <c r="A1534">
        <v>2019</v>
      </c>
      <c r="B1534">
        <v>32</v>
      </c>
      <c r="C1534" s="1" t="s">
        <v>35</v>
      </c>
      <c r="D1534" t="s">
        <v>29</v>
      </c>
      <c r="E1534" t="s">
        <v>39</v>
      </c>
      <c r="F1534" t="s">
        <v>81</v>
      </c>
      <c r="G1534">
        <v>4.7</v>
      </c>
    </row>
    <row r="1535" spans="1:7" x14ac:dyDescent="0.25">
      <c r="A1535">
        <v>2019</v>
      </c>
      <c r="B1535">
        <v>32</v>
      </c>
      <c r="C1535" s="1" t="s">
        <v>35</v>
      </c>
      <c r="D1535" t="s">
        <v>29</v>
      </c>
      <c r="E1535" t="s">
        <v>12</v>
      </c>
      <c r="F1535" t="s">
        <v>72</v>
      </c>
      <c r="G1535">
        <v>18.2</v>
      </c>
    </row>
    <row r="1536" spans="1:7" x14ac:dyDescent="0.25">
      <c r="A1536">
        <v>2019</v>
      </c>
      <c r="B1536">
        <v>32</v>
      </c>
      <c r="C1536" s="1" t="s">
        <v>35</v>
      </c>
      <c r="D1536" t="s">
        <v>29</v>
      </c>
      <c r="E1536" t="s">
        <v>36</v>
      </c>
      <c r="F1536" t="s">
        <v>97</v>
      </c>
      <c r="G1536">
        <v>1.5</v>
      </c>
    </row>
    <row r="1537" spans="1:7" x14ac:dyDescent="0.25">
      <c r="A1537">
        <v>2019</v>
      </c>
      <c r="B1537">
        <v>32</v>
      </c>
      <c r="C1537" s="1" t="s">
        <v>35</v>
      </c>
      <c r="D1537" t="s">
        <v>33</v>
      </c>
      <c r="E1537" t="s">
        <v>12</v>
      </c>
      <c r="F1537" t="s">
        <v>170</v>
      </c>
      <c r="G1537">
        <v>5.13</v>
      </c>
    </row>
    <row r="1538" spans="1:7" x14ac:dyDescent="0.25">
      <c r="A1538">
        <v>2019</v>
      </c>
      <c r="B1538">
        <v>32</v>
      </c>
      <c r="C1538" s="1" t="s">
        <v>38</v>
      </c>
      <c r="D1538" t="s">
        <v>8</v>
      </c>
      <c r="E1538" t="s">
        <v>156</v>
      </c>
      <c r="F1538" t="s">
        <v>181</v>
      </c>
      <c r="G1538">
        <v>3</v>
      </c>
    </row>
    <row r="1539" spans="1:7" x14ac:dyDescent="0.25">
      <c r="A1539">
        <v>2019</v>
      </c>
      <c r="B1539">
        <v>32</v>
      </c>
      <c r="C1539" s="1" t="s">
        <v>38</v>
      </c>
      <c r="D1539" t="s">
        <v>11</v>
      </c>
      <c r="E1539" t="s">
        <v>12</v>
      </c>
      <c r="F1539" t="s">
        <v>172</v>
      </c>
      <c r="G1539">
        <v>1.2</v>
      </c>
    </row>
    <row r="1540" spans="1:7" x14ac:dyDescent="0.25">
      <c r="A1540">
        <v>2019</v>
      </c>
      <c r="B1540">
        <v>32</v>
      </c>
      <c r="C1540" s="1" t="s">
        <v>38</v>
      </c>
      <c r="D1540" t="s">
        <v>11</v>
      </c>
      <c r="E1540" t="s">
        <v>17</v>
      </c>
      <c r="F1540" t="s">
        <v>182</v>
      </c>
      <c r="G1540">
        <v>2.9</v>
      </c>
    </row>
    <row r="1541" spans="1:7" x14ac:dyDescent="0.25">
      <c r="A1541">
        <v>2019</v>
      </c>
      <c r="B1541">
        <v>32</v>
      </c>
      <c r="C1541" s="1" t="s">
        <v>38</v>
      </c>
      <c r="D1541" t="s">
        <v>11</v>
      </c>
      <c r="E1541" t="s">
        <v>39</v>
      </c>
      <c r="F1541" t="s">
        <v>84</v>
      </c>
      <c r="G1541">
        <v>0.8</v>
      </c>
    </row>
    <row r="1542" spans="1:7" x14ac:dyDescent="0.25">
      <c r="A1542">
        <v>2019</v>
      </c>
      <c r="B1542">
        <v>32</v>
      </c>
      <c r="C1542" s="1" t="s">
        <v>38</v>
      </c>
      <c r="D1542" t="s">
        <v>16</v>
      </c>
      <c r="E1542" t="s">
        <v>39</v>
      </c>
      <c r="F1542" t="s">
        <v>86</v>
      </c>
      <c r="G1542">
        <v>5.3</v>
      </c>
    </row>
    <row r="1543" spans="1:7" x14ac:dyDescent="0.25">
      <c r="A1543">
        <v>2019</v>
      </c>
      <c r="B1543">
        <v>32</v>
      </c>
      <c r="C1543" s="1" t="s">
        <v>38</v>
      </c>
      <c r="D1543" t="s">
        <v>16</v>
      </c>
      <c r="E1543" t="s">
        <v>12</v>
      </c>
      <c r="F1543" t="s">
        <v>175</v>
      </c>
      <c r="G1543">
        <v>5.7</v>
      </c>
    </row>
    <row r="1544" spans="1:7" x14ac:dyDescent="0.25">
      <c r="A1544">
        <v>2019</v>
      </c>
      <c r="B1544">
        <v>32</v>
      </c>
      <c r="C1544" s="1" t="s">
        <v>38</v>
      </c>
      <c r="D1544" t="s">
        <v>21</v>
      </c>
      <c r="E1544" t="s">
        <v>12</v>
      </c>
      <c r="F1544" t="s">
        <v>183</v>
      </c>
      <c r="G1544">
        <v>0.8</v>
      </c>
    </row>
    <row r="1545" spans="1:7" x14ac:dyDescent="0.25">
      <c r="A1545">
        <v>2019</v>
      </c>
      <c r="B1545">
        <v>32</v>
      </c>
      <c r="C1545" s="1" t="s">
        <v>38</v>
      </c>
      <c r="D1545" t="s">
        <v>21</v>
      </c>
      <c r="E1545" t="s">
        <v>27</v>
      </c>
      <c r="F1545" t="s">
        <v>28</v>
      </c>
      <c r="G1545">
        <v>4.7</v>
      </c>
    </row>
    <row r="1546" spans="1:7" x14ac:dyDescent="0.25">
      <c r="A1546">
        <v>2019</v>
      </c>
      <c r="B1546">
        <v>32</v>
      </c>
      <c r="C1546" s="1" t="s">
        <v>38</v>
      </c>
      <c r="D1546" t="s">
        <v>21</v>
      </c>
      <c r="E1546" t="s">
        <v>12</v>
      </c>
      <c r="F1546" t="s">
        <v>128</v>
      </c>
      <c r="G1546">
        <v>1.5</v>
      </c>
    </row>
    <row r="1547" spans="1:7" x14ac:dyDescent="0.25">
      <c r="A1547">
        <v>2019</v>
      </c>
      <c r="B1547">
        <v>32</v>
      </c>
      <c r="C1547" s="1" t="s">
        <v>38</v>
      </c>
      <c r="D1547" t="s">
        <v>29</v>
      </c>
      <c r="E1547" t="s">
        <v>39</v>
      </c>
      <c r="F1547" t="s">
        <v>81</v>
      </c>
      <c r="G1547">
        <v>4.7</v>
      </c>
    </row>
    <row r="1548" spans="1:7" x14ac:dyDescent="0.25">
      <c r="A1548">
        <v>2019</v>
      </c>
      <c r="B1548">
        <v>32</v>
      </c>
      <c r="C1548" s="1" t="s">
        <v>38</v>
      </c>
      <c r="D1548" t="s">
        <v>29</v>
      </c>
      <c r="E1548" t="s">
        <v>12</v>
      </c>
      <c r="F1548" t="s">
        <v>72</v>
      </c>
      <c r="G1548">
        <v>18.2</v>
      </c>
    </row>
    <row r="1549" spans="1:7" x14ac:dyDescent="0.25">
      <c r="A1549">
        <v>2019</v>
      </c>
      <c r="B1549">
        <v>32</v>
      </c>
      <c r="C1549" s="1" t="s">
        <v>38</v>
      </c>
      <c r="D1549" t="s">
        <v>33</v>
      </c>
      <c r="E1549" t="s">
        <v>12</v>
      </c>
      <c r="F1549" t="s">
        <v>170</v>
      </c>
      <c r="G1549">
        <v>5.13</v>
      </c>
    </row>
    <row r="1550" spans="1:7" x14ac:dyDescent="0.25">
      <c r="A1550">
        <v>2019</v>
      </c>
      <c r="B1550">
        <v>32</v>
      </c>
      <c r="C1550" s="1" t="s">
        <v>41</v>
      </c>
      <c r="D1550" t="s">
        <v>8</v>
      </c>
      <c r="E1550" t="s">
        <v>156</v>
      </c>
      <c r="F1550" t="s">
        <v>181</v>
      </c>
      <c r="G1550">
        <v>3</v>
      </c>
    </row>
    <row r="1551" spans="1:7" x14ac:dyDescent="0.25">
      <c r="A1551">
        <v>2019</v>
      </c>
      <c r="B1551">
        <v>32</v>
      </c>
      <c r="C1551" s="1" t="s">
        <v>41</v>
      </c>
      <c r="D1551" t="s">
        <v>11</v>
      </c>
      <c r="E1551" t="s">
        <v>12</v>
      </c>
      <c r="F1551" t="s">
        <v>172</v>
      </c>
      <c r="G1551">
        <v>1.2</v>
      </c>
    </row>
    <row r="1552" spans="1:7" x14ac:dyDescent="0.25">
      <c r="A1552">
        <v>2019</v>
      </c>
      <c r="B1552">
        <v>32</v>
      </c>
      <c r="C1552" s="1" t="s">
        <v>41</v>
      </c>
      <c r="D1552" t="s">
        <v>11</v>
      </c>
      <c r="E1552" t="s">
        <v>17</v>
      </c>
      <c r="F1552" t="s">
        <v>182</v>
      </c>
      <c r="G1552">
        <v>2.9</v>
      </c>
    </row>
    <row r="1553" spans="1:7" x14ac:dyDescent="0.25">
      <c r="A1553">
        <v>2019</v>
      </c>
      <c r="B1553">
        <v>32</v>
      </c>
      <c r="C1553" s="1" t="s">
        <v>41</v>
      </c>
      <c r="D1553" t="s">
        <v>11</v>
      </c>
      <c r="E1553" t="s">
        <v>39</v>
      </c>
      <c r="F1553" t="s">
        <v>84</v>
      </c>
      <c r="G1553">
        <v>0.8</v>
      </c>
    </row>
    <row r="1554" spans="1:7" x14ac:dyDescent="0.25">
      <c r="A1554">
        <v>2019</v>
      </c>
      <c r="B1554">
        <v>32</v>
      </c>
      <c r="C1554" s="1" t="s">
        <v>41</v>
      </c>
      <c r="D1554" t="s">
        <v>21</v>
      </c>
      <c r="E1554" t="s">
        <v>12</v>
      </c>
      <c r="F1554" t="s">
        <v>183</v>
      </c>
      <c r="G1554">
        <v>0.8</v>
      </c>
    </row>
    <row r="1555" spans="1:7" x14ac:dyDescent="0.25">
      <c r="A1555">
        <v>2019</v>
      </c>
      <c r="B1555">
        <v>32</v>
      </c>
      <c r="C1555" s="1" t="s">
        <v>41</v>
      </c>
      <c r="D1555" t="s">
        <v>21</v>
      </c>
      <c r="E1555" t="s">
        <v>27</v>
      </c>
      <c r="F1555" t="s">
        <v>28</v>
      </c>
      <c r="G1555">
        <v>4.7</v>
      </c>
    </row>
    <row r="1556" spans="1:7" x14ac:dyDescent="0.25">
      <c r="A1556">
        <v>2019</v>
      </c>
      <c r="B1556">
        <v>32</v>
      </c>
      <c r="C1556" s="1" t="s">
        <v>41</v>
      </c>
      <c r="D1556" t="s">
        <v>21</v>
      </c>
      <c r="E1556" t="s">
        <v>12</v>
      </c>
      <c r="F1556" t="s">
        <v>128</v>
      </c>
      <c r="G1556">
        <v>1.5</v>
      </c>
    </row>
    <row r="1557" spans="1:7" x14ac:dyDescent="0.25">
      <c r="A1557">
        <v>2019</v>
      </c>
      <c r="B1557">
        <v>32</v>
      </c>
      <c r="C1557" s="1" t="s">
        <v>41</v>
      </c>
      <c r="D1557" t="s">
        <v>21</v>
      </c>
      <c r="E1557" t="s">
        <v>39</v>
      </c>
      <c r="F1557" t="s">
        <v>42</v>
      </c>
      <c r="G1557">
        <v>8.5</v>
      </c>
    </row>
    <row r="1558" spans="1:7" x14ac:dyDescent="0.25">
      <c r="A1558">
        <v>2019</v>
      </c>
      <c r="B1558">
        <v>32</v>
      </c>
      <c r="C1558" s="1" t="s">
        <v>41</v>
      </c>
      <c r="D1558" t="s">
        <v>21</v>
      </c>
      <c r="E1558" t="s">
        <v>12</v>
      </c>
      <c r="F1558" t="s">
        <v>169</v>
      </c>
      <c r="G1558">
        <v>3</v>
      </c>
    </row>
    <row r="1559" spans="1:7" x14ac:dyDescent="0.25">
      <c r="A1559">
        <v>2019</v>
      </c>
      <c r="B1559">
        <v>32</v>
      </c>
      <c r="C1559" s="1" t="s">
        <v>41</v>
      </c>
      <c r="D1559" t="s">
        <v>29</v>
      </c>
      <c r="E1559" t="s">
        <v>39</v>
      </c>
      <c r="F1559" t="s">
        <v>81</v>
      </c>
      <c r="G1559">
        <v>4.7</v>
      </c>
    </row>
    <row r="1560" spans="1:7" x14ac:dyDescent="0.25">
      <c r="A1560">
        <v>2019</v>
      </c>
      <c r="B1560">
        <v>32</v>
      </c>
      <c r="C1560" s="1" t="s">
        <v>41</v>
      </c>
      <c r="D1560" t="s">
        <v>29</v>
      </c>
      <c r="E1560" t="s">
        <v>12</v>
      </c>
      <c r="F1560" t="s">
        <v>72</v>
      </c>
      <c r="G1560">
        <v>18.2</v>
      </c>
    </row>
    <row r="1561" spans="1:7" x14ac:dyDescent="0.25">
      <c r="A1561">
        <v>2019</v>
      </c>
      <c r="B1561">
        <v>32</v>
      </c>
      <c r="C1561" s="1" t="s">
        <v>41</v>
      </c>
      <c r="D1561" t="s">
        <v>33</v>
      </c>
      <c r="E1561" t="s">
        <v>12</v>
      </c>
      <c r="F1561" t="s">
        <v>170</v>
      </c>
      <c r="G1561">
        <v>5.13</v>
      </c>
    </row>
    <row r="1562" spans="1:7" x14ac:dyDescent="0.25">
      <c r="A1562">
        <v>2019</v>
      </c>
      <c r="B1562">
        <v>32</v>
      </c>
      <c r="C1562" s="1" t="s">
        <v>43</v>
      </c>
      <c r="D1562" t="s">
        <v>8</v>
      </c>
      <c r="E1562" t="s">
        <v>156</v>
      </c>
      <c r="F1562" t="s">
        <v>181</v>
      </c>
      <c r="G1562">
        <v>3</v>
      </c>
    </row>
    <row r="1563" spans="1:7" x14ac:dyDescent="0.25">
      <c r="A1563">
        <v>2019</v>
      </c>
      <c r="B1563">
        <v>32</v>
      </c>
      <c r="C1563" s="1" t="s">
        <v>43</v>
      </c>
      <c r="D1563" t="s">
        <v>11</v>
      </c>
      <c r="E1563" t="s">
        <v>12</v>
      </c>
      <c r="F1563" t="s">
        <v>172</v>
      </c>
      <c r="G1563">
        <v>1.2</v>
      </c>
    </row>
    <row r="1564" spans="1:7" x14ac:dyDescent="0.25">
      <c r="A1564">
        <v>2019</v>
      </c>
      <c r="B1564">
        <v>32</v>
      </c>
      <c r="C1564" s="1" t="s">
        <v>43</v>
      </c>
      <c r="D1564" t="s">
        <v>11</v>
      </c>
      <c r="E1564" t="s">
        <v>17</v>
      </c>
      <c r="F1564" t="s">
        <v>182</v>
      </c>
      <c r="G1564">
        <v>2.9</v>
      </c>
    </row>
    <row r="1565" spans="1:7" x14ac:dyDescent="0.25">
      <c r="A1565">
        <v>2019</v>
      </c>
      <c r="B1565">
        <v>32</v>
      </c>
      <c r="C1565" s="1" t="s">
        <v>43</v>
      </c>
      <c r="D1565" t="s">
        <v>11</v>
      </c>
      <c r="E1565" t="s">
        <v>39</v>
      </c>
      <c r="F1565" t="s">
        <v>84</v>
      </c>
      <c r="G1565">
        <v>0.8</v>
      </c>
    </row>
    <row r="1566" spans="1:7" x14ac:dyDescent="0.25">
      <c r="A1566">
        <v>2019</v>
      </c>
      <c r="B1566">
        <v>32</v>
      </c>
      <c r="C1566" s="1" t="s">
        <v>43</v>
      </c>
      <c r="D1566" t="s">
        <v>21</v>
      </c>
      <c r="E1566" t="s">
        <v>12</v>
      </c>
      <c r="F1566" t="s">
        <v>183</v>
      </c>
      <c r="G1566">
        <v>0.8</v>
      </c>
    </row>
    <row r="1567" spans="1:7" x14ac:dyDescent="0.25">
      <c r="A1567">
        <v>2019</v>
      </c>
      <c r="B1567">
        <v>32</v>
      </c>
      <c r="C1567" s="1" t="s">
        <v>43</v>
      </c>
      <c r="D1567" t="s">
        <v>21</v>
      </c>
      <c r="E1567" t="s">
        <v>27</v>
      </c>
      <c r="F1567" t="s">
        <v>28</v>
      </c>
      <c r="G1567">
        <v>4.7</v>
      </c>
    </row>
    <row r="1568" spans="1:7" x14ac:dyDescent="0.25">
      <c r="A1568">
        <v>2019</v>
      </c>
      <c r="B1568">
        <v>32</v>
      </c>
      <c r="C1568" s="1" t="s">
        <v>43</v>
      </c>
      <c r="D1568" t="s">
        <v>21</v>
      </c>
      <c r="E1568" t="s">
        <v>12</v>
      </c>
      <c r="F1568" t="s">
        <v>128</v>
      </c>
      <c r="G1568">
        <v>1.5</v>
      </c>
    </row>
    <row r="1569" spans="1:7" x14ac:dyDescent="0.25">
      <c r="A1569">
        <v>2019</v>
      </c>
      <c r="B1569">
        <v>32</v>
      </c>
      <c r="C1569" s="1" t="s">
        <v>43</v>
      </c>
      <c r="D1569" t="s">
        <v>21</v>
      </c>
      <c r="E1569" t="s">
        <v>39</v>
      </c>
      <c r="F1569" t="s">
        <v>42</v>
      </c>
      <c r="G1569">
        <v>8.5</v>
      </c>
    </row>
    <row r="1570" spans="1:7" x14ac:dyDescent="0.25">
      <c r="A1570">
        <v>2019</v>
      </c>
      <c r="B1570">
        <v>32</v>
      </c>
      <c r="C1570" s="1" t="s">
        <v>43</v>
      </c>
      <c r="D1570" t="s">
        <v>29</v>
      </c>
      <c r="E1570" t="s">
        <v>39</v>
      </c>
      <c r="F1570" t="s">
        <v>81</v>
      </c>
      <c r="G1570">
        <v>4.7</v>
      </c>
    </row>
    <row r="1571" spans="1:7" x14ac:dyDescent="0.25">
      <c r="A1571">
        <v>2019</v>
      </c>
      <c r="B1571">
        <v>32</v>
      </c>
      <c r="C1571" s="1" t="s">
        <v>43</v>
      </c>
      <c r="D1571" t="s">
        <v>29</v>
      </c>
      <c r="E1571" t="s">
        <v>12</v>
      </c>
      <c r="F1571" t="s">
        <v>72</v>
      </c>
      <c r="G1571">
        <v>18.2</v>
      </c>
    </row>
    <row r="1572" spans="1:7" x14ac:dyDescent="0.25">
      <c r="A1572">
        <v>2019</v>
      </c>
      <c r="B1572">
        <v>32</v>
      </c>
      <c r="C1572" s="1" t="s">
        <v>43</v>
      </c>
      <c r="D1572" t="s">
        <v>29</v>
      </c>
      <c r="E1572" t="s">
        <v>36</v>
      </c>
      <c r="F1572" t="s">
        <v>97</v>
      </c>
      <c r="G1572">
        <v>1.5</v>
      </c>
    </row>
    <row r="1573" spans="1:7" x14ac:dyDescent="0.25">
      <c r="A1573">
        <v>2019</v>
      </c>
      <c r="B1573">
        <v>32</v>
      </c>
      <c r="C1573" s="1" t="s">
        <v>43</v>
      </c>
      <c r="D1573" t="s">
        <v>33</v>
      </c>
      <c r="E1573" t="s">
        <v>12</v>
      </c>
      <c r="F1573" t="s">
        <v>170</v>
      </c>
      <c r="G1573">
        <v>5.13</v>
      </c>
    </row>
    <row r="1574" spans="1:7" x14ac:dyDescent="0.25">
      <c r="A1574">
        <v>2019</v>
      </c>
      <c r="B1574">
        <v>32</v>
      </c>
      <c r="C1574" s="1" t="s">
        <v>44</v>
      </c>
      <c r="D1574" t="s">
        <v>8</v>
      </c>
      <c r="E1574" t="s">
        <v>156</v>
      </c>
      <c r="F1574" t="s">
        <v>181</v>
      </c>
      <c r="G1574">
        <v>3</v>
      </c>
    </row>
    <row r="1575" spans="1:7" x14ac:dyDescent="0.25">
      <c r="A1575">
        <v>2019</v>
      </c>
      <c r="B1575">
        <v>32</v>
      </c>
      <c r="C1575" s="1" t="s">
        <v>44</v>
      </c>
      <c r="D1575" t="s">
        <v>11</v>
      </c>
      <c r="E1575" t="s">
        <v>12</v>
      </c>
      <c r="F1575" t="s">
        <v>172</v>
      </c>
      <c r="G1575">
        <v>1.2</v>
      </c>
    </row>
    <row r="1576" spans="1:7" x14ac:dyDescent="0.25">
      <c r="A1576">
        <v>2019</v>
      </c>
      <c r="B1576">
        <v>32</v>
      </c>
      <c r="C1576" s="1" t="s">
        <v>44</v>
      </c>
      <c r="D1576" t="s">
        <v>11</v>
      </c>
      <c r="E1576" t="s">
        <v>17</v>
      </c>
      <c r="F1576" t="s">
        <v>182</v>
      </c>
      <c r="G1576">
        <v>2.9</v>
      </c>
    </row>
    <row r="1577" spans="1:7" x14ac:dyDescent="0.25">
      <c r="A1577">
        <v>2019</v>
      </c>
      <c r="B1577">
        <v>32</v>
      </c>
      <c r="C1577" s="1" t="s">
        <v>44</v>
      </c>
      <c r="D1577" t="s">
        <v>16</v>
      </c>
      <c r="E1577" t="s">
        <v>39</v>
      </c>
      <c r="F1577" t="s">
        <v>86</v>
      </c>
      <c r="G1577">
        <v>5.3</v>
      </c>
    </row>
    <row r="1578" spans="1:7" x14ac:dyDescent="0.25">
      <c r="A1578">
        <v>2019</v>
      </c>
      <c r="B1578">
        <v>32</v>
      </c>
      <c r="C1578" s="1" t="s">
        <v>44</v>
      </c>
      <c r="D1578" t="s">
        <v>16</v>
      </c>
      <c r="E1578" t="s">
        <v>12</v>
      </c>
      <c r="F1578" t="s">
        <v>175</v>
      </c>
      <c r="G1578">
        <v>5.7</v>
      </c>
    </row>
    <row r="1579" spans="1:7" x14ac:dyDescent="0.25">
      <c r="A1579">
        <v>2019</v>
      </c>
      <c r="B1579">
        <v>32</v>
      </c>
      <c r="C1579" s="1" t="s">
        <v>44</v>
      </c>
      <c r="D1579" t="s">
        <v>21</v>
      </c>
      <c r="E1579" t="s">
        <v>12</v>
      </c>
      <c r="F1579" t="s">
        <v>183</v>
      </c>
      <c r="G1579">
        <v>0.8</v>
      </c>
    </row>
    <row r="1580" spans="1:7" x14ac:dyDescent="0.25">
      <c r="A1580">
        <v>2019</v>
      </c>
      <c r="B1580">
        <v>32</v>
      </c>
      <c r="C1580" s="1" t="s">
        <v>44</v>
      </c>
      <c r="D1580" t="s">
        <v>21</v>
      </c>
      <c r="E1580" t="s">
        <v>27</v>
      </c>
      <c r="F1580" t="s">
        <v>28</v>
      </c>
      <c r="G1580">
        <v>4.7</v>
      </c>
    </row>
    <row r="1581" spans="1:7" x14ac:dyDescent="0.25">
      <c r="A1581">
        <v>2019</v>
      </c>
      <c r="B1581">
        <v>32</v>
      </c>
      <c r="C1581" s="1" t="s">
        <v>44</v>
      </c>
      <c r="D1581" t="s">
        <v>21</v>
      </c>
      <c r="E1581" t="s">
        <v>12</v>
      </c>
      <c r="F1581" t="s">
        <v>128</v>
      </c>
      <c r="G1581">
        <v>1.5</v>
      </c>
    </row>
    <row r="1582" spans="1:7" x14ac:dyDescent="0.25">
      <c r="A1582">
        <v>2019</v>
      </c>
      <c r="B1582">
        <v>32</v>
      </c>
      <c r="C1582" s="1" t="s">
        <v>44</v>
      </c>
      <c r="D1582" t="s">
        <v>21</v>
      </c>
      <c r="E1582" t="s">
        <v>39</v>
      </c>
      <c r="F1582" t="s">
        <v>42</v>
      </c>
      <c r="G1582">
        <v>8.5</v>
      </c>
    </row>
    <row r="1583" spans="1:7" x14ac:dyDescent="0.25">
      <c r="A1583">
        <v>2019</v>
      </c>
      <c r="B1583">
        <v>32</v>
      </c>
      <c r="C1583" s="1" t="s">
        <v>44</v>
      </c>
      <c r="D1583" t="s">
        <v>21</v>
      </c>
      <c r="E1583" t="s">
        <v>12</v>
      </c>
      <c r="F1583" t="s">
        <v>169</v>
      </c>
      <c r="G1583">
        <v>3</v>
      </c>
    </row>
    <row r="1584" spans="1:7" x14ac:dyDescent="0.25">
      <c r="A1584">
        <v>2019</v>
      </c>
      <c r="B1584">
        <v>32</v>
      </c>
      <c r="C1584" s="1" t="s">
        <v>44</v>
      </c>
      <c r="D1584" t="s">
        <v>29</v>
      </c>
      <c r="E1584" t="s">
        <v>39</v>
      </c>
      <c r="F1584" t="s">
        <v>81</v>
      </c>
      <c r="G1584">
        <v>4.7</v>
      </c>
    </row>
    <row r="1585" spans="1:7" x14ac:dyDescent="0.25">
      <c r="A1585">
        <v>2019</v>
      </c>
      <c r="B1585">
        <v>32</v>
      </c>
      <c r="C1585" s="1" t="s">
        <v>44</v>
      </c>
      <c r="D1585" t="s">
        <v>33</v>
      </c>
      <c r="E1585" t="s">
        <v>12</v>
      </c>
      <c r="F1585" t="s">
        <v>170</v>
      </c>
      <c r="G1585">
        <v>5.13</v>
      </c>
    </row>
    <row r="1586" spans="1:7" x14ac:dyDescent="0.25">
      <c r="A1586">
        <v>2019</v>
      </c>
      <c r="B1586">
        <v>32</v>
      </c>
      <c r="C1586" s="1" t="s">
        <v>45</v>
      </c>
      <c r="D1586" t="s">
        <v>8</v>
      </c>
      <c r="E1586" t="s">
        <v>156</v>
      </c>
      <c r="F1586" t="s">
        <v>181</v>
      </c>
      <c r="G1586">
        <v>3</v>
      </c>
    </row>
    <row r="1587" spans="1:7" x14ac:dyDescent="0.25">
      <c r="A1587">
        <v>2019</v>
      </c>
      <c r="B1587">
        <v>32</v>
      </c>
      <c r="C1587" s="1" t="s">
        <v>45</v>
      </c>
      <c r="D1587" t="s">
        <v>11</v>
      </c>
      <c r="E1587" t="s">
        <v>12</v>
      </c>
      <c r="F1587" t="s">
        <v>172</v>
      </c>
      <c r="G1587">
        <v>1.2</v>
      </c>
    </row>
    <row r="1588" spans="1:7" x14ac:dyDescent="0.25">
      <c r="A1588">
        <v>2019</v>
      </c>
      <c r="B1588">
        <v>32</v>
      </c>
      <c r="C1588" s="1" t="s">
        <v>45</v>
      </c>
      <c r="D1588" t="s">
        <v>11</v>
      </c>
      <c r="E1588" t="s">
        <v>17</v>
      </c>
      <c r="F1588" t="s">
        <v>182</v>
      </c>
      <c r="G1588">
        <v>2.9</v>
      </c>
    </row>
    <row r="1589" spans="1:7" x14ac:dyDescent="0.25">
      <c r="A1589">
        <v>2019</v>
      </c>
      <c r="B1589">
        <v>32</v>
      </c>
      <c r="C1589" s="1" t="s">
        <v>45</v>
      </c>
      <c r="D1589" t="s">
        <v>11</v>
      </c>
      <c r="E1589" t="s">
        <v>39</v>
      </c>
      <c r="F1589" t="s">
        <v>84</v>
      </c>
      <c r="G1589">
        <v>0.8</v>
      </c>
    </row>
    <row r="1590" spans="1:7" x14ac:dyDescent="0.25">
      <c r="A1590">
        <v>2019</v>
      </c>
      <c r="B1590">
        <v>32</v>
      </c>
      <c r="C1590" s="1" t="s">
        <v>45</v>
      </c>
      <c r="D1590" t="s">
        <v>16</v>
      </c>
      <c r="E1590" t="s">
        <v>39</v>
      </c>
      <c r="F1590" t="s">
        <v>86</v>
      </c>
      <c r="G1590">
        <v>5.3</v>
      </c>
    </row>
    <row r="1591" spans="1:7" x14ac:dyDescent="0.25">
      <c r="A1591">
        <v>2019</v>
      </c>
      <c r="B1591">
        <v>32</v>
      </c>
      <c r="C1591" s="1" t="s">
        <v>45</v>
      </c>
      <c r="D1591" t="s">
        <v>16</v>
      </c>
      <c r="E1591" t="s">
        <v>12</v>
      </c>
      <c r="F1591" t="s">
        <v>175</v>
      </c>
      <c r="G1591">
        <v>5.7</v>
      </c>
    </row>
    <row r="1592" spans="1:7" x14ac:dyDescent="0.25">
      <c r="A1592">
        <v>2019</v>
      </c>
      <c r="B1592">
        <v>32</v>
      </c>
      <c r="C1592" s="1" t="s">
        <v>45</v>
      </c>
      <c r="D1592" t="s">
        <v>21</v>
      </c>
      <c r="E1592" t="s">
        <v>12</v>
      </c>
      <c r="F1592" t="s">
        <v>183</v>
      </c>
      <c r="G1592">
        <v>0.8</v>
      </c>
    </row>
    <row r="1593" spans="1:7" x14ac:dyDescent="0.25">
      <c r="A1593">
        <v>2019</v>
      </c>
      <c r="B1593">
        <v>32</v>
      </c>
      <c r="C1593" s="1" t="s">
        <v>45</v>
      </c>
      <c r="D1593" t="s">
        <v>21</v>
      </c>
      <c r="E1593" t="s">
        <v>27</v>
      </c>
      <c r="F1593" t="s">
        <v>28</v>
      </c>
      <c r="G1593">
        <v>4.7</v>
      </c>
    </row>
    <row r="1594" spans="1:7" x14ac:dyDescent="0.25">
      <c r="A1594">
        <v>2019</v>
      </c>
      <c r="B1594">
        <v>32</v>
      </c>
      <c r="C1594" s="1" t="s">
        <v>45</v>
      </c>
      <c r="D1594" t="s">
        <v>21</v>
      </c>
      <c r="E1594" t="s">
        <v>12</v>
      </c>
      <c r="F1594" t="s">
        <v>128</v>
      </c>
      <c r="G1594">
        <v>1.5</v>
      </c>
    </row>
    <row r="1595" spans="1:7" x14ac:dyDescent="0.25">
      <c r="A1595">
        <v>2019</v>
      </c>
      <c r="B1595">
        <v>32</v>
      </c>
      <c r="C1595" s="1" t="s">
        <v>45</v>
      </c>
      <c r="D1595" t="s">
        <v>21</v>
      </c>
      <c r="E1595" t="s">
        <v>39</v>
      </c>
      <c r="F1595" t="s">
        <v>42</v>
      </c>
      <c r="G1595">
        <v>8.5</v>
      </c>
    </row>
    <row r="1596" spans="1:7" x14ac:dyDescent="0.25">
      <c r="A1596">
        <v>2019</v>
      </c>
      <c r="B1596">
        <v>32</v>
      </c>
      <c r="C1596" s="1" t="s">
        <v>45</v>
      </c>
      <c r="D1596" t="s">
        <v>29</v>
      </c>
      <c r="E1596" t="s">
        <v>39</v>
      </c>
      <c r="F1596" t="s">
        <v>81</v>
      </c>
      <c r="G1596">
        <v>4.7</v>
      </c>
    </row>
    <row r="1597" spans="1:7" x14ac:dyDescent="0.25">
      <c r="A1597">
        <v>2019</v>
      </c>
      <c r="B1597">
        <v>32</v>
      </c>
      <c r="C1597" s="1" t="s">
        <v>45</v>
      </c>
      <c r="D1597" t="s">
        <v>33</v>
      </c>
      <c r="E1597" t="s">
        <v>12</v>
      </c>
      <c r="F1597" t="s">
        <v>170</v>
      </c>
      <c r="G1597">
        <v>5.13</v>
      </c>
    </row>
    <row r="1598" spans="1:7" x14ac:dyDescent="0.25">
      <c r="A1598">
        <v>2019</v>
      </c>
      <c r="B1598">
        <v>36</v>
      </c>
      <c r="C1598" s="1" t="s">
        <v>7</v>
      </c>
      <c r="D1598" t="s">
        <v>8</v>
      </c>
      <c r="E1598" t="s">
        <v>9</v>
      </c>
      <c r="F1598" t="s">
        <v>184</v>
      </c>
      <c r="G1598">
        <v>8</v>
      </c>
    </row>
    <row r="1599" spans="1:7" x14ac:dyDescent="0.25">
      <c r="A1599">
        <v>2019</v>
      </c>
      <c r="B1599">
        <v>36</v>
      </c>
      <c r="C1599" s="1" t="s">
        <v>7</v>
      </c>
      <c r="D1599" t="s">
        <v>11</v>
      </c>
      <c r="E1599" t="s">
        <v>27</v>
      </c>
      <c r="F1599" t="s">
        <v>185</v>
      </c>
      <c r="G1599">
        <v>-0.8</v>
      </c>
    </row>
    <row r="1600" spans="1:7" x14ac:dyDescent="0.25">
      <c r="A1600">
        <v>2019</v>
      </c>
      <c r="B1600">
        <v>36</v>
      </c>
      <c r="C1600" s="1" t="s">
        <v>7</v>
      </c>
      <c r="D1600" t="s">
        <v>11</v>
      </c>
      <c r="E1600" t="s">
        <v>36</v>
      </c>
      <c r="F1600" t="s">
        <v>93</v>
      </c>
      <c r="G1600">
        <v>6.7</v>
      </c>
    </row>
    <row r="1601" spans="1:7" x14ac:dyDescent="0.25">
      <c r="A1601">
        <v>2019</v>
      </c>
      <c r="B1601">
        <v>36</v>
      </c>
      <c r="C1601" s="1" t="s">
        <v>7</v>
      </c>
      <c r="D1601" t="s">
        <v>16</v>
      </c>
      <c r="E1601" t="s">
        <v>39</v>
      </c>
      <c r="F1601" t="s">
        <v>86</v>
      </c>
      <c r="G1601">
        <v>1.6</v>
      </c>
    </row>
    <row r="1602" spans="1:7" x14ac:dyDescent="0.25">
      <c r="A1602">
        <v>2019</v>
      </c>
      <c r="B1602">
        <v>36</v>
      </c>
      <c r="C1602" s="1" t="s">
        <v>7</v>
      </c>
      <c r="D1602" t="s">
        <v>16</v>
      </c>
      <c r="E1602" t="s">
        <v>39</v>
      </c>
      <c r="F1602" t="s">
        <v>138</v>
      </c>
      <c r="G1602">
        <v>-1</v>
      </c>
    </row>
    <row r="1603" spans="1:7" x14ac:dyDescent="0.25">
      <c r="A1603">
        <v>2019</v>
      </c>
      <c r="B1603">
        <v>36</v>
      </c>
      <c r="C1603" s="1" t="s">
        <v>7</v>
      </c>
      <c r="D1603" t="s">
        <v>21</v>
      </c>
      <c r="E1603" t="s">
        <v>9</v>
      </c>
      <c r="F1603" t="s">
        <v>151</v>
      </c>
      <c r="G1603">
        <v>1.1000000000000001</v>
      </c>
    </row>
    <row r="1604" spans="1:7" x14ac:dyDescent="0.25">
      <c r="A1604">
        <v>2019</v>
      </c>
      <c r="B1604">
        <v>36</v>
      </c>
      <c r="C1604" s="1" t="s">
        <v>7</v>
      </c>
      <c r="D1604" t="s">
        <v>21</v>
      </c>
      <c r="E1604" t="s">
        <v>53</v>
      </c>
      <c r="F1604" t="s">
        <v>186</v>
      </c>
      <c r="G1604">
        <v>4.3</v>
      </c>
    </row>
    <row r="1605" spans="1:7" x14ac:dyDescent="0.25">
      <c r="A1605">
        <v>2019</v>
      </c>
      <c r="B1605">
        <v>36</v>
      </c>
      <c r="C1605" s="1" t="s">
        <v>7</v>
      </c>
      <c r="D1605" t="s">
        <v>21</v>
      </c>
      <c r="E1605" t="s">
        <v>39</v>
      </c>
      <c r="F1605" t="s">
        <v>42</v>
      </c>
      <c r="G1605">
        <v>1.4</v>
      </c>
    </row>
    <row r="1606" spans="1:7" x14ac:dyDescent="0.25">
      <c r="A1606">
        <v>2019</v>
      </c>
      <c r="B1606">
        <v>36</v>
      </c>
      <c r="C1606" s="1" t="s">
        <v>7</v>
      </c>
      <c r="D1606" t="s">
        <v>21</v>
      </c>
      <c r="E1606" t="s">
        <v>36</v>
      </c>
      <c r="F1606" t="s">
        <v>146</v>
      </c>
      <c r="G1606">
        <v>7.4</v>
      </c>
    </row>
    <row r="1607" spans="1:7" x14ac:dyDescent="0.25">
      <c r="A1607">
        <v>2019</v>
      </c>
      <c r="B1607">
        <v>36</v>
      </c>
      <c r="C1607" s="1" t="s">
        <v>7</v>
      </c>
      <c r="D1607" t="s">
        <v>29</v>
      </c>
      <c r="E1607" t="s">
        <v>61</v>
      </c>
      <c r="F1607" t="s">
        <v>177</v>
      </c>
      <c r="G1607">
        <v>7.4</v>
      </c>
    </row>
    <row r="1608" spans="1:7" x14ac:dyDescent="0.25">
      <c r="A1608">
        <v>2019</v>
      </c>
      <c r="B1608">
        <v>36</v>
      </c>
      <c r="C1608" s="1" t="s">
        <v>7</v>
      </c>
      <c r="D1608" t="s">
        <v>29</v>
      </c>
      <c r="E1608" t="s">
        <v>39</v>
      </c>
      <c r="F1608" t="s">
        <v>81</v>
      </c>
      <c r="G1608">
        <v>3</v>
      </c>
    </row>
    <row r="1609" spans="1:7" x14ac:dyDescent="0.25">
      <c r="A1609">
        <v>2019</v>
      </c>
      <c r="B1609">
        <v>36</v>
      </c>
      <c r="C1609" s="1" t="s">
        <v>7</v>
      </c>
      <c r="D1609" t="s">
        <v>33</v>
      </c>
      <c r="E1609" t="s">
        <v>9</v>
      </c>
      <c r="F1609" t="s">
        <v>154</v>
      </c>
      <c r="G1609">
        <v>5.97</v>
      </c>
    </row>
    <row r="1610" spans="1:7" x14ac:dyDescent="0.25">
      <c r="A1610">
        <v>2019</v>
      </c>
      <c r="B1610">
        <v>36</v>
      </c>
      <c r="C1610" s="1" t="s">
        <v>35</v>
      </c>
      <c r="D1610" t="s">
        <v>8</v>
      </c>
      <c r="E1610" t="s">
        <v>9</v>
      </c>
      <c r="F1610" t="s">
        <v>184</v>
      </c>
      <c r="G1610">
        <v>8</v>
      </c>
    </row>
    <row r="1611" spans="1:7" x14ac:dyDescent="0.25">
      <c r="A1611">
        <v>2019</v>
      </c>
      <c r="B1611">
        <v>36</v>
      </c>
      <c r="C1611" s="1" t="s">
        <v>35</v>
      </c>
      <c r="D1611" t="s">
        <v>11</v>
      </c>
      <c r="E1611" t="s">
        <v>27</v>
      </c>
      <c r="F1611" t="s">
        <v>185</v>
      </c>
      <c r="G1611">
        <v>-0.8</v>
      </c>
    </row>
    <row r="1612" spans="1:7" x14ac:dyDescent="0.25">
      <c r="A1612">
        <v>2019</v>
      </c>
      <c r="B1612">
        <v>36</v>
      </c>
      <c r="C1612" s="1" t="s">
        <v>35</v>
      </c>
      <c r="D1612" t="s">
        <v>11</v>
      </c>
      <c r="E1612" t="s">
        <v>36</v>
      </c>
      <c r="F1612" t="s">
        <v>93</v>
      </c>
      <c r="G1612">
        <v>6.7</v>
      </c>
    </row>
    <row r="1613" spans="1:7" x14ac:dyDescent="0.25">
      <c r="A1613">
        <v>2019</v>
      </c>
      <c r="B1613">
        <v>36</v>
      </c>
      <c r="C1613" s="1" t="s">
        <v>35</v>
      </c>
      <c r="D1613" t="s">
        <v>16</v>
      </c>
      <c r="E1613" t="s">
        <v>39</v>
      </c>
      <c r="F1613" t="s">
        <v>86</v>
      </c>
      <c r="G1613">
        <v>1.6</v>
      </c>
    </row>
    <row r="1614" spans="1:7" x14ac:dyDescent="0.25">
      <c r="A1614">
        <v>2019</v>
      </c>
      <c r="B1614">
        <v>36</v>
      </c>
      <c r="C1614" s="1" t="s">
        <v>35</v>
      </c>
      <c r="D1614" t="s">
        <v>16</v>
      </c>
      <c r="E1614" t="s">
        <v>39</v>
      </c>
      <c r="F1614" t="s">
        <v>138</v>
      </c>
      <c r="G1614">
        <v>-1</v>
      </c>
    </row>
    <row r="1615" spans="1:7" x14ac:dyDescent="0.25">
      <c r="A1615">
        <v>2019</v>
      </c>
      <c r="B1615">
        <v>36</v>
      </c>
      <c r="C1615" s="1" t="s">
        <v>35</v>
      </c>
      <c r="D1615" t="s">
        <v>21</v>
      </c>
      <c r="E1615" t="s">
        <v>9</v>
      </c>
      <c r="F1615" t="s">
        <v>151</v>
      </c>
      <c r="G1615">
        <v>1.1000000000000001</v>
      </c>
    </row>
    <row r="1616" spans="1:7" x14ac:dyDescent="0.25">
      <c r="A1616">
        <v>2019</v>
      </c>
      <c r="B1616">
        <v>36</v>
      </c>
      <c r="C1616" s="1" t="s">
        <v>35</v>
      </c>
      <c r="D1616" t="s">
        <v>21</v>
      </c>
      <c r="E1616" t="s">
        <v>53</v>
      </c>
      <c r="F1616" t="s">
        <v>186</v>
      </c>
      <c r="G1616">
        <v>4.3</v>
      </c>
    </row>
    <row r="1617" spans="1:7" x14ac:dyDescent="0.25">
      <c r="A1617">
        <v>2019</v>
      </c>
      <c r="B1617">
        <v>36</v>
      </c>
      <c r="C1617" s="1" t="s">
        <v>35</v>
      </c>
      <c r="D1617" t="s">
        <v>21</v>
      </c>
      <c r="E1617" t="s">
        <v>39</v>
      </c>
      <c r="F1617" t="s">
        <v>42</v>
      </c>
      <c r="G1617">
        <v>1.4</v>
      </c>
    </row>
    <row r="1618" spans="1:7" x14ac:dyDescent="0.25">
      <c r="A1618">
        <v>2019</v>
      </c>
      <c r="B1618">
        <v>36</v>
      </c>
      <c r="C1618" s="1" t="s">
        <v>35</v>
      </c>
      <c r="D1618" t="s">
        <v>29</v>
      </c>
      <c r="E1618" t="s">
        <v>61</v>
      </c>
      <c r="F1618" t="s">
        <v>177</v>
      </c>
      <c r="G1618">
        <v>7.4</v>
      </c>
    </row>
    <row r="1619" spans="1:7" x14ac:dyDescent="0.25">
      <c r="A1619">
        <v>2019</v>
      </c>
      <c r="B1619">
        <v>36</v>
      </c>
      <c r="C1619" s="1" t="s">
        <v>35</v>
      </c>
      <c r="D1619" t="s">
        <v>29</v>
      </c>
      <c r="E1619" t="s">
        <v>39</v>
      </c>
      <c r="F1619" t="s">
        <v>81</v>
      </c>
      <c r="G1619">
        <v>3</v>
      </c>
    </row>
    <row r="1620" spans="1:7" x14ac:dyDescent="0.25">
      <c r="A1620">
        <v>2019</v>
      </c>
      <c r="B1620">
        <v>36</v>
      </c>
      <c r="C1620" s="1" t="s">
        <v>35</v>
      </c>
      <c r="D1620" t="s">
        <v>29</v>
      </c>
      <c r="E1620" t="s">
        <v>12</v>
      </c>
      <c r="F1620" t="s">
        <v>42</v>
      </c>
      <c r="G1620">
        <v>0.8</v>
      </c>
    </row>
    <row r="1621" spans="1:7" x14ac:dyDescent="0.25">
      <c r="A1621">
        <v>2019</v>
      </c>
      <c r="B1621">
        <v>36</v>
      </c>
      <c r="C1621" s="1" t="s">
        <v>35</v>
      </c>
      <c r="D1621" t="s">
        <v>33</v>
      </c>
      <c r="E1621" t="s">
        <v>9</v>
      </c>
      <c r="F1621" t="s">
        <v>154</v>
      </c>
      <c r="G1621">
        <v>5.97</v>
      </c>
    </row>
    <row r="1622" spans="1:7" x14ac:dyDescent="0.25">
      <c r="A1622">
        <v>2019</v>
      </c>
      <c r="B1622">
        <v>36</v>
      </c>
      <c r="C1622" s="1" t="s">
        <v>38</v>
      </c>
      <c r="D1622" t="s">
        <v>8</v>
      </c>
      <c r="E1622" t="s">
        <v>9</v>
      </c>
      <c r="F1622" t="s">
        <v>184</v>
      </c>
      <c r="G1622">
        <v>8</v>
      </c>
    </row>
    <row r="1623" spans="1:7" x14ac:dyDescent="0.25">
      <c r="A1623">
        <v>2019</v>
      </c>
      <c r="B1623">
        <v>36</v>
      </c>
      <c r="C1623" s="1" t="s">
        <v>38</v>
      </c>
      <c r="D1623" t="s">
        <v>11</v>
      </c>
      <c r="E1623" t="s">
        <v>27</v>
      </c>
      <c r="F1623" t="s">
        <v>185</v>
      </c>
      <c r="G1623">
        <v>-0.8</v>
      </c>
    </row>
    <row r="1624" spans="1:7" x14ac:dyDescent="0.25">
      <c r="A1624">
        <v>2019</v>
      </c>
      <c r="B1624">
        <v>36</v>
      </c>
      <c r="C1624" s="1" t="s">
        <v>38</v>
      </c>
      <c r="D1624" t="s">
        <v>11</v>
      </c>
      <c r="E1624" t="s">
        <v>36</v>
      </c>
      <c r="F1624" t="s">
        <v>93</v>
      </c>
      <c r="G1624">
        <v>6.7</v>
      </c>
    </row>
    <row r="1625" spans="1:7" x14ac:dyDescent="0.25">
      <c r="A1625">
        <v>2019</v>
      </c>
      <c r="B1625">
        <v>36</v>
      </c>
      <c r="C1625" s="1" t="s">
        <v>38</v>
      </c>
      <c r="D1625" t="s">
        <v>11</v>
      </c>
      <c r="E1625" t="s">
        <v>9</v>
      </c>
      <c r="F1625" t="s">
        <v>135</v>
      </c>
      <c r="G1625">
        <v>15.3</v>
      </c>
    </row>
    <row r="1626" spans="1:7" x14ac:dyDescent="0.25">
      <c r="A1626">
        <v>2019</v>
      </c>
      <c r="B1626">
        <v>36</v>
      </c>
      <c r="C1626" s="1" t="s">
        <v>38</v>
      </c>
      <c r="D1626" t="s">
        <v>16</v>
      </c>
      <c r="E1626" t="s">
        <v>39</v>
      </c>
      <c r="F1626" t="s">
        <v>86</v>
      </c>
      <c r="G1626">
        <v>1.6</v>
      </c>
    </row>
    <row r="1627" spans="1:7" x14ac:dyDescent="0.25">
      <c r="A1627">
        <v>2019</v>
      </c>
      <c r="B1627">
        <v>36</v>
      </c>
      <c r="C1627" s="1" t="s">
        <v>38</v>
      </c>
      <c r="D1627" t="s">
        <v>16</v>
      </c>
      <c r="E1627" t="s">
        <v>39</v>
      </c>
      <c r="F1627" t="s">
        <v>138</v>
      </c>
      <c r="G1627">
        <v>-1</v>
      </c>
    </row>
    <row r="1628" spans="1:7" x14ac:dyDescent="0.25">
      <c r="A1628">
        <v>2019</v>
      </c>
      <c r="B1628">
        <v>36</v>
      </c>
      <c r="C1628" s="1" t="s">
        <v>38</v>
      </c>
      <c r="D1628" t="s">
        <v>21</v>
      </c>
      <c r="E1628" t="s">
        <v>9</v>
      </c>
      <c r="F1628" t="s">
        <v>151</v>
      </c>
      <c r="G1628">
        <v>1.1000000000000001</v>
      </c>
    </row>
    <row r="1629" spans="1:7" x14ac:dyDescent="0.25">
      <c r="A1629">
        <v>2019</v>
      </c>
      <c r="B1629">
        <v>36</v>
      </c>
      <c r="C1629" s="1" t="s">
        <v>38</v>
      </c>
      <c r="D1629" t="s">
        <v>21</v>
      </c>
      <c r="E1629" t="s">
        <v>53</v>
      </c>
      <c r="F1629" t="s">
        <v>186</v>
      </c>
      <c r="G1629">
        <v>4.3</v>
      </c>
    </row>
    <row r="1630" spans="1:7" x14ac:dyDescent="0.25">
      <c r="A1630">
        <v>2019</v>
      </c>
      <c r="B1630">
        <v>36</v>
      </c>
      <c r="C1630" s="1" t="s">
        <v>38</v>
      </c>
      <c r="D1630" t="s">
        <v>21</v>
      </c>
      <c r="E1630" t="s">
        <v>39</v>
      </c>
      <c r="F1630" t="s">
        <v>42</v>
      </c>
      <c r="G1630">
        <v>1.4</v>
      </c>
    </row>
    <row r="1631" spans="1:7" x14ac:dyDescent="0.25">
      <c r="A1631">
        <v>2019</v>
      </c>
      <c r="B1631">
        <v>36</v>
      </c>
      <c r="C1631" s="1" t="s">
        <v>38</v>
      </c>
      <c r="D1631" t="s">
        <v>29</v>
      </c>
      <c r="E1631" t="s">
        <v>61</v>
      </c>
      <c r="F1631" t="s">
        <v>177</v>
      </c>
      <c r="G1631">
        <v>7.4</v>
      </c>
    </row>
    <row r="1632" spans="1:7" x14ac:dyDescent="0.25">
      <c r="A1632">
        <v>2019</v>
      </c>
      <c r="B1632">
        <v>36</v>
      </c>
      <c r="C1632" s="1" t="s">
        <v>38</v>
      </c>
      <c r="D1632" t="s">
        <v>29</v>
      </c>
      <c r="E1632" t="s">
        <v>39</v>
      </c>
      <c r="F1632" t="s">
        <v>81</v>
      </c>
      <c r="G1632">
        <v>3</v>
      </c>
    </row>
    <row r="1633" spans="1:7" x14ac:dyDescent="0.25">
      <c r="A1633">
        <v>2019</v>
      </c>
      <c r="B1633">
        <v>36</v>
      </c>
      <c r="C1633" s="1" t="s">
        <v>38</v>
      </c>
      <c r="D1633" t="s">
        <v>33</v>
      </c>
      <c r="E1633" t="s">
        <v>9</v>
      </c>
      <c r="F1633" t="s">
        <v>154</v>
      </c>
      <c r="G1633">
        <v>5.97</v>
      </c>
    </row>
    <row r="1634" spans="1:7" x14ac:dyDescent="0.25">
      <c r="A1634">
        <v>2019</v>
      </c>
      <c r="B1634">
        <v>36</v>
      </c>
      <c r="C1634" s="1" t="s">
        <v>41</v>
      </c>
      <c r="D1634" t="s">
        <v>8</v>
      </c>
      <c r="E1634" t="s">
        <v>9</v>
      </c>
      <c r="F1634" t="s">
        <v>184</v>
      </c>
      <c r="G1634">
        <v>8</v>
      </c>
    </row>
    <row r="1635" spans="1:7" x14ac:dyDescent="0.25">
      <c r="A1635">
        <v>2019</v>
      </c>
      <c r="B1635">
        <v>36</v>
      </c>
      <c r="C1635" s="1" t="s">
        <v>41</v>
      </c>
      <c r="D1635" t="s">
        <v>11</v>
      </c>
      <c r="E1635" t="s">
        <v>27</v>
      </c>
      <c r="F1635" t="s">
        <v>185</v>
      </c>
      <c r="G1635">
        <v>-0.8</v>
      </c>
    </row>
    <row r="1636" spans="1:7" x14ac:dyDescent="0.25">
      <c r="A1636">
        <v>2019</v>
      </c>
      <c r="B1636">
        <v>36</v>
      </c>
      <c r="C1636" s="1" t="s">
        <v>41</v>
      </c>
      <c r="D1636" t="s">
        <v>11</v>
      </c>
      <c r="E1636" t="s">
        <v>36</v>
      </c>
      <c r="F1636" t="s">
        <v>93</v>
      </c>
      <c r="G1636">
        <v>6.7</v>
      </c>
    </row>
    <row r="1637" spans="1:7" x14ac:dyDescent="0.25">
      <c r="A1637">
        <v>2019</v>
      </c>
      <c r="B1637">
        <v>36</v>
      </c>
      <c r="C1637" s="1" t="s">
        <v>41</v>
      </c>
      <c r="D1637" t="s">
        <v>11</v>
      </c>
      <c r="E1637" t="s">
        <v>9</v>
      </c>
      <c r="F1637" t="s">
        <v>135</v>
      </c>
      <c r="G1637">
        <v>15.3</v>
      </c>
    </row>
    <row r="1638" spans="1:7" x14ac:dyDescent="0.25">
      <c r="A1638">
        <v>2019</v>
      </c>
      <c r="B1638">
        <v>36</v>
      </c>
      <c r="C1638" s="1" t="s">
        <v>41</v>
      </c>
      <c r="D1638" t="s">
        <v>21</v>
      </c>
      <c r="E1638" t="s">
        <v>9</v>
      </c>
      <c r="F1638" t="s">
        <v>151</v>
      </c>
      <c r="G1638">
        <v>1.1000000000000001</v>
      </c>
    </row>
    <row r="1639" spans="1:7" x14ac:dyDescent="0.25">
      <c r="A1639">
        <v>2019</v>
      </c>
      <c r="B1639">
        <v>36</v>
      </c>
      <c r="C1639" s="1" t="s">
        <v>41</v>
      </c>
      <c r="D1639" t="s">
        <v>21</v>
      </c>
      <c r="E1639" t="s">
        <v>53</v>
      </c>
      <c r="F1639" t="s">
        <v>186</v>
      </c>
      <c r="G1639">
        <v>4.3</v>
      </c>
    </row>
    <row r="1640" spans="1:7" x14ac:dyDescent="0.25">
      <c r="A1640">
        <v>2019</v>
      </c>
      <c r="B1640">
        <v>36</v>
      </c>
      <c r="C1640" s="1" t="s">
        <v>41</v>
      </c>
      <c r="D1640" t="s">
        <v>21</v>
      </c>
      <c r="E1640" t="s">
        <v>39</v>
      </c>
      <c r="F1640" t="s">
        <v>42</v>
      </c>
      <c r="G1640">
        <v>1.4</v>
      </c>
    </row>
    <row r="1641" spans="1:7" x14ac:dyDescent="0.25">
      <c r="A1641">
        <v>2019</v>
      </c>
      <c r="B1641">
        <v>36</v>
      </c>
      <c r="C1641" s="1" t="s">
        <v>41</v>
      </c>
      <c r="D1641" t="s">
        <v>21</v>
      </c>
      <c r="E1641" t="s">
        <v>36</v>
      </c>
      <c r="F1641" t="s">
        <v>146</v>
      </c>
      <c r="G1641">
        <v>7.4</v>
      </c>
    </row>
    <row r="1642" spans="1:7" x14ac:dyDescent="0.25">
      <c r="A1642">
        <v>2019</v>
      </c>
      <c r="B1642">
        <v>36</v>
      </c>
      <c r="C1642" s="1" t="s">
        <v>41</v>
      </c>
      <c r="D1642" t="s">
        <v>21</v>
      </c>
      <c r="E1642" t="s">
        <v>27</v>
      </c>
      <c r="F1642" t="s">
        <v>187</v>
      </c>
      <c r="G1642">
        <v>9.1999999999999993</v>
      </c>
    </row>
    <row r="1643" spans="1:7" x14ac:dyDescent="0.25">
      <c r="A1643">
        <v>2019</v>
      </c>
      <c r="B1643">
        <v>36</v>
      </c>
      <c r="C1643" s="1" t="s">
        <v>41</v>
      </c>
      <c r="D1643" t="s">
        <v>29</v>
      </c>
      <c r="E1643" t="s">
        <v>61</v>
      </c>
      <c r="F1643" t="s">
        <v>177</v>
      </c>
      <c r="G1643">
        <v>7.4</v>
      </c>
    </row>
    <row r="1644" spans="1:7" x14ac:dyDescent="0.25">
      <c r="A1644">
        <v>2019</v>
      </c>
      <c r="B1644">
        <v>36</v>
      </c>
      <c r="C1644" s="1" t="s">
        <v>41</v>
      </c>
      <c r="D1644" t="s">
        <v>29</v>
      </c>
      <c r="E1644" t="s">
        <v>39</v>
      </c>
      <c r="F1644" t="s">
        <v>81</v>
      </c>
      <c r="G1644">
        <v>3</v>
      </c>
    </row>
    <row r="1645" spans="1:7" x14ac:dyDescent="0.25">
      <c r="A1645">
        <v>2019</v>
      </c>
      <c r="B1645">
        <v>36</v>
      </c>
      <c r="C1645" s="1" t="s">
        <v>41</v>
      </c>
      <c r="D1645" t="s">
        <v>33</v>
      </c>
      <c r="E1645" t="s">
        <v>9</v>
      </c>
      <c r="F1645" t="s">
        <v>154</v>
      </c>
      <c r="G1645">
        <v>5.97</v>
      </c>
    </row>
    <row r="1646" spans="1:7" x14ac:dyDescent="0.25">
      <c r="A1646">
        <v>2019</v>
      </c>
      <c r="B1646">
        <v>36</v>
      </c>
      <c r="C1646" s="1" t="s">
        <v>43</v>
      </c>
      <c r="D1646" t="s">
        <v>8</v>
      </c>
      <c r="E1646" t="s">
        <v>9</v>
      </c>
      <c r="F1646" t="s">
        <v>184</v>
      </c>
      <c r="G1646">
        <v>8</v>
      </c>
    </row>
    <row r="1647" spans="1:7" x14ac:dyDescent="0.25">
      <c r="A1647">
        <v>2019</v>
      </c>
      <c r="B1647">
        <v>36</v>
      </c>
      <c r="C1647" s="1" t="s">
        <v>43</v>
      </c>
      <c r="D1647" t="s">
        <v>11</v>
      </c>
      <c r="E1647" t="s">
        <v>27</v>
      </c>
      <c r="F1647" t="s">
        <v>185</v>
      </c>
      <c r="G1647">
        <v>-0.8</v>
      </c>
    </row>
    <row r="1648" spans="1:7" x14ac:dyDescent="0.25">
      <c r="A1648">
        <v>2019</v>
      </c>
      <c r="B1648">
        <v>36</v>
      </c>
      <c r="C1648" s="1" t="s">
        <v>43</v>
      </c>
      <c r="D1648" t="s">
        <v>11</v>
      </c>
      <c r="E1648" t="s">
        <v>36</v>
      </c>
      <c r="F1648" t="s">
        <v>93</v>
      </c>
      <c r="G1648">
        <v>6.7</v>
      </c>
    </row>
    <row r="1649" spans="1:7" x14ac:dyDescent="0.25">
      <c r="A1649">
        <v>2019</v>
      </c>
      <c r="B1649">
        <v>36</v>
      </c>
      <c r="C1649" s="1" t="s">
        <v>43</v>
      </c>
      <c r="D1649" t="s">
        <v>11</v>
      </c>
      <c r="E1649" t="s">
        <v>9</v>
      </c>
      <c r="F1649" t="s">
        <v>135</v>
      </c>
      <c r="G1649">
        <v>15.3</v>
      </c>
    </row>
    <row r="1650" spans="1:7" x14ac:dyDescent="0.25">
      <c r="A1650">
        <v>2019</v>
      </c>
      <c r="B1650">
        <v>36</v>
      </c>
      <c r="C1650" s="1" t="s">
        <v>43</v>
      </c>
      <c r="D1650" t="s">
        <v>21</v>
      </c>
      <c r="E1650" t="s">
        <v>9</v>
      </c>
      <c r="F1650" t="s">
        <v>151</v>
      </c>
      <c r="G1650">
        <v>1.1000000000000001</v>
      </c>
    </row>
    <row r="1651" spans="1:7" x14ac:dyDescent="0.25">
      <c r="A1651">
        <v>2019</v>
      </c>
      <c r="B1651">
        <v>36</v>
      </c>
      <c r="C1651" s="1" t="s">
        <v>43</v>
      </c>
      <c r="D1651" t="s">
        <v>21</v>
      </c>
      <c r="E1651" t="s">
        <v>53</v>
      </c>
      <c r="F1651" t="s">
        <v>186</v>
      </c>
      <c r="G1651">
        <v>4.3</v>
      </c>
    </row>
    <row r="1652" spans="1:7" x14ac:dyDescent="0.25">
      <c r="A1652">
        <v>2019</v>
      </c>
      <c r="B1652">
        <v>36</v>
      </c>
      <c r="C1652" s="1" t="s">
        <v>43</v>
      </c>
      <c r="D1652" t="s">
        <v>21</v>
      </c>
      <c r="E1652" t="s">
        <v>39</v>
      </c>
      <c r="F1652" t="s">
        <v>42</v>
      </c>
      <c r="G1652">
        <v>1.4</v>
      </c>
    </row>
    <row r="1653" spans="1:7" x14ac:dyDescent="0.25">
      <c r="A1653">
        <v>2019</v>
      </c>
      <c r="B1653">
        <v>36</v>
      </c>
      <c r="C1653" s="1" t="s">
        <v>43</v>
      </c>
      <c r="D1653" t="s">
        <v>21</v>
      </c>
      <c r="E1653" t="s">
        <v>36</v>
      </c>
      <c r="F1653" t="s">
        <v>146</v>
      </c>
      <c r="G1653">
        <v>7.4</v>
      </c>
    </row>
    <row r="1654" spans="1:7" x14ac:dyDescent="0.25">
      <c r="A1654">
        <v>2019</v>
      </c>
      <c r="B1654">
        <v>36</v>
      </c>
      <c r="C1654" s="1" t="s">
        <v>43</v>
      </c>
      <c r="D1654" t="s">
        <v>29</v>
      </c>
      <c r="E1654" t="s">
        <v>61</v>
      </c>
      <c r="F1654" t="s">
        <v>177</v>
      </c>
      <c r="G1654">
        <v>7.4</v>
      </c>
    </row>
    <row r="1655" spans="1:7" x14ac:dyDescent="0.25">
      <c r="A1655">
        <v>2019</v>
      </c>
      <c r="B1655">
        <v>36</v>
      </c>
      <c r="C1655" s="1" t="s">
        <v>43</v>
      </c>
      <c r="D1655" t="s">
        <v>29</v>
      </c>
      <c r="E1655" t="s">
        <v>39</v>
      </c>
      <c r="F1655" t="s">
        <v>81</v>
      </c>
      <c r="G1655">
        <v>3</v>
      </c>
    </row>
    <row r="1656" spans="1:7" x14ac:dyDescent="0.25">
      <c r="A1656">
        <v>2019</v>
      </c>
      <c r="B1656">
        <v>36</v>
      </c>
      <c r="C1656" s="1" t="s">
        <v>43</v>
      </c>
      <c r="D1656" t="s">
        <v>29</v>
      </c>
      <c r="E1656" t="s">
        <v>12</v>
      </c>
      <c r="F1656" t="s">
        <v>42</v>
      </c>
      <c r="G1656">
        <v>0.8</v>
      </c>
    </row>
    <row r="1657" spans="1:7" x14ac:dyDescent="0.25">
      <c r="A1657">
        <v>2019</v>
      </c>
      <c r="B1657">
        <v>36</v>
      </c>
      <c r="C1657" s="1" t="s">
        <v>43</v>
      </c>
      <c r="D1657" t="s">
        <v>33</v>
      </c>
      <c r="E1657" t="s">
        <v>9</v>
      </c>
      <c r="F1657" t="s">
        <v>154</v>
      </c>
      <c r="G1657">
        <v>5.97</v>
      </c>
    </row>
    <row r="1658" spans="1:7" x14ac:dyDescent="0.25">
      <c r="A1658">
        <v>2019</v>
      </c>
      <c r="B1658">
        <v>36</v>
      </c>
      <c r="C1658" s="1" t="s">
        <v>44</v>
      </c>
      <c r="D1658" t="s">
        <v>8</v>
      </c>
      <c r="E1658" t="s">
        <v>9</v>
      </c>
      <c r="F1658" t="s">
        <v>184</v>
      </c>
      <c r="G1658">
        <v>8</v>
      </c>
    </row>
    <row r="1659" spans="1:7" x14ac:dyDescent="0.25">
      <c r="A1659">
        <v>2019</v>
      </c>
      <c r="B1659">
        <v>36</v>
      </c>
      <c r="C1659" s="1" t="s">
        <v>44</v>
      </c>
      <c r="D1659" t="s">
        <v>11</v>
      </c>
      <c r="E1659" t="s">
        <v>27</v>
      </c>
      <c r="F1659" t="s">
        <v>185</v>
      </c>
      <c r="G1659">
        <v>-0.8</v>
      </c>
    </row>
    <row r="1660" spans="1:7" x14ac:dyDescent="0.25">
      <c r="A1660">
        <v>2019</v>
      </c>
      <c r="B1660">
        <v>36</v>
      </c>
      <c r="C1660" s="1" t="s">
        <v>44</v>
      </c>
      <c r="D1660" t="s">
        <v>11</v>
      </c>
      <c r="E1660" t="s">
        <v>36</v>
      </c>
      <c r="F1660" t="s">
        <v>93</v>
      </c>
      <c r="G1660">
        <v>6.7</v>
      </c>
    </row>
    <row r="1661" spans="1:7" x14ac:dyDescent="0.25">
      <c r="A1661">
        <v>2019</v>
      </c>
      <c r="B1661">
        <v>36</v>
      </c>
      <c r="C1661" s="1" t="s">
        <v>44</v>
      </c>
      <c r="D1661" t="s">
        <v>16</v>
      </c>
      <c r="E1661" t="s">
        <v>39</v>
      </c>
      <c r="F1661" t="s">
        <v>86</v>
      </c>
      <c r="G1661">
        <v>1.6</v>
      </c>
    </row>
    <row r="1662" spans="1:7" x14ac:dyDescent="0.25">
      <c r="A1662">
        <v>2019</v>
      </c>
      <c r="B1662">
        <v>36</v>
      </c>
      <c r="C1662" s="1" t="s">
        <v>44</v>
      </c>
      <c r="D1662" t="s">
        <v>16</v>
      </c>
      <c r="E1662" t="s">
        <v>39</v>
      </c>
      <c r="F1662" t="s">
        <v>138</v>
      </c>
      <c r="G1662">
        <v>-1</v>
      </c>
    </row>
    <row r="1663" spans="1:7" x14ac:dyDescent="0.25">
      <c r="A1663">
        <v>2019</v>
      </c>
      <c r="B1663">
        <v>36</v>
      </c>
      <c r="C1663" s="1" t="s">
        <v>44</v>
      </c>
      <c r="D1663" t="s">
        <v>21</v>
      </c>
      <c r="E1663" t="s">
        <v>9</v>
      </c>
      <c r="F1663" t="s">
        <v>151</v>
      </c>
      <c r="G1663">
        <v>1.1000000000000001</v>
      </c>
    </row>
    <row r="1664" spans="1:7" x14ac:dyDescent="0.25">
      <c r="A1664">
        <v>2019</v>
      </c>
      <c r="B1664">
        <v>36</v>
      </c>
      <c r="C1664" s="1" t="s">
        <v>44</v>
      </c>
      <c r="D1664" t="s">
        <v>21</v>
      </c>
      <c r="E1664" t="s">
        <v>53</v>
      </c>
      <c r="F1664" t="s">
        <v>186</v>
      </c>
      <c r="G1664">
        <v>4.3</v>
      </c>
    </row>
    <row r="1665" spans="1:7" x14ac:dyDescent="0.25">
      <c r="A1665">
        <v>2019</v>
      </c>
      <c r="B1665">
        <v>36</v>
      </c>
      <c r="C1665" s="1" t="s">
        <v>44</v>
      </c>
      <c r="D1665" t="s">
        <v>21</v>
      </c>
      <c r="E1665" t="s">
        <v>39</v>
      </c>
      <c r="F1665" t="s">
        <v>42</v>
      </c>
      <c r="G1665">
        <v>1.4</v>
      </c>
    </row>
    <row r="1666" spans="1:7" x14ac:dyDescent="0.25">
      <c r="A1666">
        <v>2019</v>
      </c>
      <c r="B1666">
        <v>36</v>
      </c>
      <c r="C1666" s="1" t="s">
        <v>44</v>
      </c>
      <c r="D1666" t="s">
        <v>21</v>
      </c>
      <c r="E1666" t="s">
        <v>36</v>
      </c>
      <c r="F1666" t="s">
        <v>146</v>
      </c>
      <c r="G1666">
        <v>7.4</v>
      </c>
    </row>
    <row r="1667" spans="1:7" x14ac:dyDescent="0.25">
      <c r="A1667">
        <v>2019</v>
      </c>
      <c r="B1667">
        <v>36</v>
      </c>
      <c r="C1667" s="1" t="s">
        <v>44</v>
      </c>
      <c r="D1667" t="s">
        <v>21</v>
      </c>
      <c r="E1667" t="s">
        <v>27</v>
      </c>
      <c r="F1667" t="s">
        <v>187</v>
      </c>
      <c r="G1667">
        <v>9.1999999999999993</v>
      </c>
    </row>
    <row r="1668" spans="1:7" x14ac:dyDescent="0.25">
      <c r="A1668">
        <v>2019</v>
      </c>
      <c r="B1668">
        <v>36</v>
      </c>
      <c r="C1668" s="1" t="s">
        <v>44</v>
      </c>
      <c r="D1668" t="s">
        <v>29</v>
      </c>
      <c r="E1668" t="s">
        <v>61</v>
      </c>
      <c r="F1668" t="s">
        <v>177</v>
      </c>
      <c r="G1668">
        <v>7.4</v>
      </c>
    </row>
    <row r="1669" spans="1:7" x14ac:dyDescent="0.25">
      <c r="A1669">
        <v>2019</v>
      </c>
      <c r="B1669">
        <v>36</v>
      </c>
      <c r="C1669" s="1" t="s">
        <v>44</v>
      </c>
      <c r="D1669" t="s">
        <v>33</v>
      </c>
      <c r="E1669" t="s">
        <v>9</v>
      </c>
      <c r="F1669" t="s">
        <v>154</v>
      </c>
      <c r="G1669">
        <v>5.97</v>
      </c>
    </row>
    <row r="1670" spans="1:7" x14ac:dyDescent="0.25">
      <c r="A1670">
        <v>2019</v>
      </c>
      <c r="B1670">
        <v>36</v>
      </c>
      <c r="C1670" s="1" t="s">
        <v>45</v>
      </c>
      <c r="D1670" t="s">
        <v>8</v>
      </c>
      <c r="E1670" t="s">
        <v>9</v>
      </c>
      <c r="F1670" t="s">
        <v>184</v>
      </c>
      <c r="G1670">
        <v>8</v>
      </c>
    </row>
    <row r="1671" spans="1:7" x14ac:dyDescent="0.25">
      <c r="A1671">
        <v>2019</v>
      </c>
      <c r="B1671">
        <v>36</v>
      </c>
      <c r="C1671" s="1" t="s">
        <v>45</v>
      </c>
      <c r="D1671" t="s">
        <v>11</v>
      </c>
      <c r="E1671" t="s">
        <v>27</v>
      </c>
      <c r="F1671" t="s">
        <v>185</v>
      </c>
      <c r="G1671">
        <v>-0.8</v>
      </c>
    </row>
    <row r="1672" spans="1:7" x14ac:dyDescent="0.25">
      <c r="A1672">
        <v>2019</v>
      </c>
      <c r="B1672">
        <v>36</v>
      </c>
      <c r="C1672" s="1" t="s">
        <v>45</v>
      </c>
      <c r="D1672" t="s">
        <v>11</v>
      </c>
      <c r="E1672" t="s">
        <v>36</v>
      </c>
      <c r="F1672" t="s">
        <v>93</v>
      </c>
      <c r="G1672">
        <v>6.7</v>
      </c>
    </row>
    <row r="1673" spans="1:7" x14ac:dyDescent="0.25">
      <c r="A1673">
        <v>2019</v>
      </c>
      <c r="B1673">
        <v>36</v>
      </c>
      <c r="C1673" s="1" t="s">
        <v>45</v>
      </c>
      <c r="D1673" t="s">
        <v>11</v>
      </c>
      <c r="E1673" t="s">
        <v>9</v>
      </c>
      <c r="F1673" t="s">
        <v>135</v>
      </c>
      <c r="G1673">
        <v>15.3</v>
      </c>
    </row>
    <row r="1674" spans="1:7" x14ac:dyDescent="0.25">
      <c r="A1674">
        <v>2019</v>
      </c>
      <c r="B1674">
        <v>36</v>
      </c>
      <c r="C1674" s="1" t="s">
        <v>45</v>
      </c>
      <c r="D1674" t="s">
        <v>16</v>
      </c>
      <c r="E1674" t="s">
        <v>39</v>
      </c>
      <c r="F1674" t="s">
        <v>86</v>
      </c>
      <c r="G1674">
        <v>1.6</v>
      </c>
    </row>
    <row r="1675" spans="1:7" x14ac:dyDescent="0.25">
      <c r="A1675">
        <v>2019</v>
      </c>
      <c r="B1675">
        <v>36</v>
      </c>
      <c r="C1675" s="1" t="s">
        <v>45</v>
      </c>
      <c r="D1675" t="s">
        <v>16</v>
      </c>
      <c r="E1675" t="s">
        <v>39</v>
      </c>
      <c r="F1675" t="s">
        <v>138</v>
      </c>
      <c r="G1675">
        <v>-1</v>
      </c>
    </row>
    <row r="1676" spans="1:7" x14ac:dyDescent="0.25">
      <c r="A1676">
        <v>2019</v>
      </c>
      <c r="B1676">
        <v>36</v>
      </c>
      <c r="C1676" s="1" t="s">
        <v>45</v>
      </c>
      <c r="D1676" t="s">
        <v>21</v>
      </c>
      <c r="E1676" t="s">
        <v>9</v>
      </c>
      <c r="F1676" t="s">
        <v>151</v>
      </c>
      <c r="G1676">
        <v>1.1000000000000001</v>
      </c>
    </row>
    <row r="1677" spans="1:7" x14ac:dyDescent="0.25">
      <c r="A1677">
        <v>2019</v>
      </c>
      <c r="B1677">
        <v>36</v>
      </c>
      <c r="C1677" s="1" t="s">
        <v>45</v>
      </c>
      <c r="D1677" t="s">
        <v>21</v>
      </c>
      <c r="E1677" t="s">
        <v>53</v>
      </c>
      <c r="F1677" t="s">
        <v>186</v>
      </c>
      <c r="G1677">
        <v>4.3</v>
      </c>
    </row>
    <row r="1678" spans="1:7" x14ac:dyDescent="0.25">
      <c r="A1678">
        <v>2019</v>
      </c>
      <c r="B1678">
        <v>36</v>
      </c>
      <c r="C1678" s="1" t="s">
        <v>45</v>
      </c>
      <c r="D1678" t="s">
        <v>21</v>
      </c>
      <c r="E1678" t="s">
        <v>39</v>
      </c>
      <c r="F1678" t="s">
        <v>42</v>
      </c>
      <c r="G1678">
        <v>1.4</v>
      </c>
    </row>
    <row r="1679" spans="1:7" x14ac:dyDescent="0.25">
      <c r="A1679">
        <v>2019</v>
      </c>
      <c r="B1679">
        <v>36</v>
      </c>
      <c r="C1679" s="1" t="s">
        <v>45</v>
      </c>
      <c r="D1679" t="s">
        <v>21</v>
      </c>
      <c r="E1679" t="s">
        <v>36</v>
      </c>
      <c r="F1679" t="s">
        <v>146</v>
      </c>
      <c r="G1679">
        <v>7.4</v>
      </c>
    </row>
    <row r="1680" spans="1:7" x14ac:dyDescent="0.25">
      <c r="A1680">
        <v>2019</v>
      </c>
      <c r="B1680">
        <v>36</v>
      </c>
      <c r="C1680" s="1" t="s">
        <v>45</v>
      </c>
      <c r="D1680" t="s">
        <v>29</v>
      </c>
      <c r="E1680" t="s">
        <v>61</v>
      </c>
      <c r="F1680" t="s">
        <v>177</v>
      </c>
      <c r="G1680">
        <v>7.4</v>
      </c>
    </row>
    <row r="1681" spans="1:7" x14ac:dyDescent="0.25">
      <c r="A1681">
        <v>2019</v>
      </c>
      <c r="B1681">
        <v>36</v>
      </c>
      <c r="C1681" s="1" t="s">
        <v>45</v>
      </c>
      <c r="D1681" t="s">
        <v>33</v>
      </c>
      <c r="E1681" t="s">
        <v>9</v>
      </c>
      <c r="F1681" t="s">
        <v>154</v>
      </c>
      <c r="G1681">
        <v>5.97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1"/>
  <sheetViews>
    <sheetView topLeftCell="A119" workbookViewId="0">
      <selection activeCell="D36" sqref="D30:D36"/>
    </sheetView>
  </sheetViews>
  <sheetFormatPr defaultRowHeight="15" x14ac:dyDescent="0.25"/>
  <cols>
    <col min="1" max="1" width="18" bestFit="1" customWidth="1"/>
    <col min="2" max="2" width="11" bestFit="1" customWidth="1"/>
    <col min="3" max="3" width="13.85546875" bestFit="1" customWidth="1"/>
    <col min="4" max="4" width="16.5703125" bestFit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t="s">
        <v>188</v>
      </c>
    </row>
    <row r="2" spans="1:4" x14ac:dyDescent="0.25">
      <c r="A2">
        <v>2018</v>
      </c>
      <c r="B2">
        <v>6</v>
      </c>
      <c r="C2" t="s">
        <v>43</v>
      </c>
      <c r="D2" s="3">
        <v>51.470000000000006</v>
      </c>
    </row>
    <row r="3" spans="1:4" x14ac:dyDescent="0.25">
      <c r="A3">
        <v>2018</v>
      </c>
      <c r="B3">
        <v>6</v>
      </c>
      <c r="C3" t="s">
        <v>41</v>
      </c>
      <c r="D3" s="3">
        <v>50.77000000000001</v>
      </c>
    </row>
    <row r="4" spans="1:4" x14ac:dyDescent="0.25">
      <c r="A4">
        <v>2018</v>
      </c>
      <c r="B4">
        <v>6</v>
      </c>
      <c r="C4" t="s">
        <v>35</v>
      </c>
      <c r="D4" s="3">
        <v>45.77</v>
      </c>
    </row>
    <row r="5" spans="1:4" x14ac:dyDescent="0.25">
      <c r="A5">
        <v>2018</v>
      </c>
      <c r="B5">
        <v>6</v>
      </c>
      <c r="C5" t="s">
        <v>7</v>
      </c>
      <c r="D5" s="3">
        <v>48.27</v>
      </c>
    </row>
    <row r="6" spans="1:4" x14ac:dyDescent="0.25">
      <c r="A6">
        <v>2018</v>
      </c>
      <c r="B6">
        <v>6</v>
      </c>
      <c r="C6" t="s">
        <v>44</v>
      </c>
      <c r="D6" s="3">
        <v>54.27</v>
      </c>
    </row>
    <row r="7" spans="1:4" x14ac:dyDescent="0.25">
      <c r="A7">
        <v>2018</v>
      </c>
      <c r="B7">
        <v>6</v>
      </c>
      <c r="C7" t="s">
        <v>38</v>
      </c>
      <c r="D7" s="3">
        <v>53.570000000000007</v>
      </c>
    </row>
    <row r="8" spans="1:4" x14ac:dyDescent="0.25">
      <c r="A8">
        <v>2018</v>
      </c>
      <c r="B8">
        <v>6</v>
      </c>
      <c r="C8" t="s">
        <v>45</v>
      </c>
      <c r="D8" s="3">
        <v>62.77</v>
      </c>
    </row>
    <row r="9" spans="1:4" x14ac:dyDescent="0.25">
      <c r="A9">
        <v>2018</v>
      </c>
      <c r="B9">
        <v>8</v>
      </c>
      <c r="C9" t="s">
        <v>43</v>
      </c>
      <c r="D9" s="3">
        <v>65.89</v>
      </c>
    </row>
    <row r="10" spans="1:4" x14ac:dyDescent="0.25">
      <c r="A10">
        <v>2018</v>
      </c>
      <c r="B10">
        <v>8</v>
      </c>
      <c r="C10" t="s">
        <v>41</v>
      </c>
      <c r="D10" s="3">
        <v>64.490000000000009</v>
      </c>
    </row>
    <row r="11" spans="1:4" x14ac:dyDescent="0.25">
      <c r="A11">
        <v>2018</v>
      </c>
      <c r="B11">
        <v>8</v>
      </c>
      <c r="C11" t="s">
        <v>35</v>
      </c>
      <c r="D11" s="3">
        <v>78.890000000000015</v>
      </c>
    </row>
    <row r="12" spans="1:4" x14ac:dyDescent="0.25">
      <c r="A12">
        <v>2018</v>
      </c>
      <c r="B12">
        <v>8</v>
      </c>
      <c r="C12" t="s">
        <v>7</v>
      </c>
      <c r="D12" s="3">
        <v>74.69</v>
      </c>
    </row>
    <row r="13" spans="1:4" x14ac:dyDescent="0.25">
      <c r="A13">
        <v>2018</v>
      </c>
      <c r="B13">
        <v>8</v>
      </c>
      <c r="C13" t="s">
        <v>44</v>
      </c>
      <c r="D13" s="3">
        <v>73.19</v>
      </c>
    </row>
    <row r="14" spans="1:4" x14ac:dyDescent="0.25">
      <c r="A14">
        <v>2018</v>
      </c>
      <c r="B14">
        <v>8</v>
      </c>
      <c r="C14" t="s">
        <v>38</v>
      </c>
      <c r="D14" s="3">
        <v>77.789999999999992</v>
      </c>
    </row>
    <row r="15" spans="1:4" x14ac:dyDescent="0.25">
      <c r="A15">
        <v>2018</v>
      </c>
      <c r="B15">
        <v>8</v>
      </c>
      <c r="C15" t="s">
        <v>45</v>
      </c>
      <c r="D15" s="3">
        <v>73.489999999999981</v>
      </c>
    </row>
    <row r="16" spans="1:4" x14ac:dyDescent="0.25">
      <c r="A16">
        <v>2018</v>
      </c>
      <c r="B16">
        <v>12</v>
      </c>
      <c r="C16" t="s">
        <v>43</v>
      </c>
      <c r="D16" s="3">
        <v>79.690000000000012</v>
      </c>
    </row>
    <row r="17" spans="1:4" x14ac:dyDescent="0.25">
      <c r="A17">
        <v>2018</v>
      </c>
      <c r="B17">
        <v>12</v>
      </c>
      <c r="C17" t="s">
        <v>41</v>
      </c>
      <c r="D17" s="3">
        <v>75.09</v>
      </c>
    </row>
    <row r="18" spans="1:4" x14ac:dyDescent="0.25">
      <c r="A18">
        <v>2018</v>
      </c>
      <c r="B18">
        <v>12</v>
      </c>
      <c r="C18" t="s">
        <v>35</v>
      </c>
      <c r="D18" s="3">
        <v>81.489999999999995</v>
      </c>
    </row>
    <row r="19" spans="1:4" x14ac:dyDescent="0.25">
      <c r="A19">
        <v>2018</v>
      </c>
      <c r="B19">
        <v>12</v>
      </c>
      <c r="C19" t="s">
        <v>7</v>
      </c>
      <c r="D19" s="3">
        <v>77.69</v>
      </c>
    </row>
    <row r="20" spans="1:4" x14ac:dyDescent="0.25">
      <c r="A20">
        <v>2018</v>
      </c>
      <c r="B20">
        <v>12</v>
      </c>
      <c r="C20" t="s">
        <v>44</v>
      </c>
      <c r="D20" s="3">
        <v>62.589999999999989</v>
      </c>
    </row>
    <row r="21" spans="1:4" x14ac:dyDescent="0.25">
      <c r="A21">
        <v>2018</v>
      </c>
      <c r="B21">
        <v>12</v>
      </c>
      <c r="C21" t="s">
        <v>38</v>
      </c>
      <c r="D21" s="3">
        <v>78.09</v>
      </c>
    </row>
    <row r="22" spans="1:4" x14ac:dyDescent="0.25">
      <c r="A22">
        <v>2018</v>
      </c>
      <c r="B22">
        <v>12</v>
      </c>
      <c r="C22" t="s">
        <v>45</v>
      </c>
      <c r="D22" s="3">
        <v>63.79</v>
      </c>
    </row>
    <row r="23" spans="1:4" x14ac:dyDescent="0.25">
      <c r="A23">
        <v>2018</v>
      </c>
      <c r="B23">
        <v>16</v>
      </c>
      <c r="C23" t="s">
        <v>43</v>
      </c>
      <c r="D23" s="3">
        <v>87.649999999999991</v>
      </c>
    </row>
    <row r="24" spans="1:4" x14ac:dyDescent="0.25">
      <c r="A24">
        <v>2018</v>
      </c>
      <c r="B24">
        <v>16</v>
      </c>
      <c r="C24" t="s">
        <v>41</v>
      </c>
      <c r="D24" s="3">
        <v>90.75</v>
      </c>
    </row>
    <row r="25" spans="1:4" x14ac:dyDescent="0.25">
      <c r="A25">
        <v>2018</v>
      </c>
      <c r="B25">
        <v>16</v>
      </c>
      <c r="C25" t="s">
        <v>35</v>
      </c>
      <c r="D25" s="3">
        <v>95.649999999999991</v>
      </c>
    </row>
    <row r="26" spans="1:4" x14ac:dyDescent="0.25">
      <c r="A26">
        <v>2018</v>
      </c>
      <c r="B26">
        <v>16</v>
      </c>
      <c r="C26" t="s">
        <v>7</v>
      </c>
      <c r="D26" s="3">
        <v>96.649999999999991</v>
      </c>
    </row>
    <row r="27" spans="1:4" x14ac:dyDescent="0.25">
      <c r="A27">
        <v>2018</v>
      </c>
      <c r="B27">
        <v>16</v>
      </c>
      <c r="C27" t="s">
        <v>44</v>
      </c>
      <c r="D27" s="3">
        <v>89.049999999999983</v>
      </c>
    </row>
    <row r="28" spans="1:4" x14ac:dyDescent="0.25">
      <c r="A28">
        <v>2018</v>
      </c>
      <c r="B28">
        <v>16</v>
      </c>
      <c r="C28" t="s">
        <v>38</v>
      </c>
      <c r="D28" s="3">
        <v>93.85</v>
      </c>
    </row>
    <row r="29" spans="1:4" x14ac:dyDescent="0.25">
      <c r="A29">
        <v>2018</v>
      </c>
      <c r="B29">
        <v>16</v>
      </c>
      <c r="C29" t="s">
        <v>45</v>
      </c>
      <c r="D29" s="3">
        <v>84.149999999999991</v>
      </c>
    </row>
    <row r="30" spans="1:4" x14ac:dyDescent="0.25">
      <c r="A30">
        <v>2018</v>
      </c>
      <c r="B30">
        <v>20</v>
      </c>
      <c r="C30" t="s">
        <v>43</v>
      </c>
      <c r="D30" s="3">
        <v>57.819999999999993</v>
      </c>
    </row>
    <row r="31" spans="1:4" x14ac:dyDescent="0.25">
      <c r="A31">
        <v>2018</v>
      </c>
      <c r="B31">
        <v>20</v>
      </c>
      <c r="C31" t="s">
        <v>41</v>
      </c>
      <c r="D31" s="3">
        <v>45.519999999999996</v>
      </c>
    </row>
    <row r="32" spans="1:4" x14ac:dyDescent="0.25">
      <c r="A32">
        <v>2018</v>
      </c>
      <c r="B32">
        <v>20</v>
      </c>
      <c r="C32" t="s">
        <v>35</v>
      </c>
      <c r="D32" s="3">
        <v>55.419999999999995</v>
      </c>
    </row>
    <row r="33" spans="1:4" x14ac:dyDescent="0.25">
      <c r="A33">
        <v>2018</v>
      </c>
      <c r="B33">
        <v>20</v>
      </c>
      <c r="C33" t="s">
        <v>7</v>
      </c>
      <c r="D33" s="3">
        <v>42.819999999999993</v>
      </c>
    </row>
    <row r="34" spans="1:4" x14ac:dyDescent="0.25">
      <c r="A34">
        <v>2018</v>
      </c>
      <c r="B34">
        <v>20</v>
      </c>
      <c r="C34" t="s">
        <v>44</v>
      </c>
      <c r="D34" s="3">
        <v>43.12</v>
      </c>
    </row>
    <row r="35" spans="1:4" x14ac:dyDescent="0.25">
      <c r="A35">
        <v>2018</v>
      </c>
      <c r="B35">
        <v>20</v>
      </c>
      <c r="C35" t="s">
        <v>38</v>
      </c>
      <c r="D35" s="3">
        <v>49.11999999999999</v>
      </c>
    </row>
    <row r="36" spans="1:4" x14ac:dyDescent="0.25">
      <c r="A36">
        <v>2018</v>
      </c>
      <c r="B36">
        <v>20</v>
      </c>
      <c r="C36" t="s">
        <v>45</v>
      </c>
      <c r="D36" s="3">
        <v>49.11999999999999</v>
      </c>
    </row>
    <row r="37" spans="1:4" x14ac:dyDescent="0.25">
      <c r="A37">
        <v>2018</v>
      </c>
      <c r="B37">
        <v>24</v>
      </c>
      <c r="C37" t="s">
        <v>43</v>
      </c>
      <c r="D37" s="3">
        <v>58.72</v>
      </c>
    </row>
    <row r="38" spans="1:4" x14ac:dyDescent="0.25">
      <c r="A38">
        <v>2018</v>
      </c>
      <c r="B38">
        <v>24</v>
      </c>
      <c r="C38" t="s">
        <v>41</v>
      </c>
      <c r="D38" s="3">
        <v>58.92</v>
      </c>
    </row>
    <row r="39" spans="1:4" x14ac:dyDescent="0.25">
      <c r="A39">
        <v>2018</v>
      </c>
      <c r="B39">
        <v>24</v>
      </c>
      <c r="C39" t="s">
        <v>35</v>
      </c>
      <c r="D39" s="3">
        <v>71.820000000000007</v>
      </c>
    </row>
    <row r="40" spans="1:4" x14ac:dyDescent="0.25">
      <c r="A40">
        <v>2018</v>
      </c>
      <c r="B40">
        <v>24</v>
      </c>
      <c r="C40" t="s">
        <v>7</v>
      </c>
      <c r="D40" s="3">
        <v>79.62</v>
      </c>
    </row>
    <row r="41" spans="1:4" x14ac:dyDescent="0.25">
      <c r="A41">
        <v>2018</v>
      </c>
      <c r="B41">
        <v>24</v>
      </c>
      <c r="C41" t="s">
        <v>44</v>
      </c>
      <c r="D41" s="3">
        <v>79.820000000000007</v>
      </c>
    </row>
    <row r="42" spans="1:4" x14ac:dyDescent="0.25">
      <c r="A42">
        <v>2018</v>
      </c>
      <c r="B42">
        <v>24</v>
      </c>
      <c r="C42" t="s">
        <v>38</v>
      </c>
      <c r="D42" s="3">
        <v>79.12</v>
      </c>
    </row>
    <row r="43" spans="1:4" x14ac:dyDescent="0.25">
      <c r="A43">
        <v>2018</v>
      </c>
      <c r="B43">
        <v>24</v>
      </c>
      <c r="C43" t="s">
        <v>45</v>
      </c>
      <c r="D43" s="3">
        <v>86.92</v>
      </c>
    </row>
    <row r="44" spans="1:4" x14ac:dyDescent="0.25">
      <c r="A44">
        <v>2018</v>
      </c>
      <c r="B44">
        <v>26</v>
      </c>
      <c r="C44" t="s">
        <v>43</v>
      </c>
      <c r="D44" s="3">
        <v>66.36999999999999</v>
      </c>
    </row>
    <row r="45" spans="1:4" x14ac:dyDescent="0.25">
      <c r="A45">
        <v>2018</v>
      </c>
      <c r="B45">
        <v>26</v>
      </c>
      <c r="C45" t="s">
        <v>41</v>
      </c>
      <c r="D45" s="3">
        <v>67.569999999999993</v>
      </c>
    </row>
    <row r="46" spans="1:4" x14ac:dyDescent="0.25">
      <c r="A46">
        <v>2018</v>
      </c>
      <c r="B46">
        <v>26</v>
      </c>
      <c r="C46" t="s">
        <v>35</v>
      </c>
      <c r="D46" s="3">
        <v>54.269999999999996</v>
      </c>
    </row>
    <row r="47" spans="1:4" x14ac:dyDescent="0.25">
      <c r="A47">
        <v>2018</v>
      </c>
      <c r="B47">
        <v>26</v>
      </c>
      <c r="C47" t="s">
        <v>7</v>
      </c>
      <c r="D47" s="3">
        <v>54.27</v>
      </c>
    </row>
    <row r="48" spans="1:4" x14ac:dyDescent="0.25">
      <c r="A48">
        <v>2018</v>
      </c>
      <c r="B48">
        <v>26</v>
      </c>
      <c r="C48" t="s">
        <v>44</v>
      </c>
      <c r="D48" s="3">
        <v>66.67</v>
      </c>
    </row>
    <row r="49" spans="1:4" x14ac:dyDescent="0.25">
      <c r="A49">
        <v>2018</v>
      </c>
      <c r="B49">
        <v>26</v>
      </c>
      <c r="C49" t="s">
        <v>38</v>
      </c>
      <c r="D49" s="3">
        <v>57.57</v>
      </c>
    </row>
    <row r="50" spans="1:4" x14ac:dyDescent="0.25">
      <c r="A50">
        <v>2018</v>
      </c>
      <c r="B50">
        <v>26</v>
      </c>
      <c r="C50" t="s">
        <v>45</v>
      </c>
      <c r="D50" s="3">
        <v>68.77000000000001</v>
      </c>
    </row>
    <row r="51" spans="1:4" x14ac:dyDescent="0.25">
      <c r="A51">
        <v>2018</v>
      </c>
      <c r="B51">
        <v>28</v>
      </c>
      <c r="C51" t="s">
        <v>43</v>
      </c>
      <c r="D51" s="3">
        <v>58.1</v>
      </c>
    </row>
    <row r="52" spans="1:4" x14ac:dyDescent="0.25">
      <c r="A52">
        <v>2018</v>
      </c>
      <c r="B52">
        <v>28</v>
      </c>
      <c r="C52" t="s">
        <v>41</v>
      </c>
      <c r="D52" s="3">
        <v>57.800000000000004</v>
      </c>
    </row>
    <row r="53" spans="1:4" x14ac:dyDescent="0.25">
      <c r="A53">
        <v>2018</v>
      </c>
      <c r="B53">
        <v>28</v>
      </c>
      <c r="C53" t="s">
        <v>35</v>
      </c>
      <c r="D53" s="3">
        <v>67.499999999999986</v>
      </c>
    </row>
    <row r="54" spans="1:4" x14ac:dyDescent="0.25">
      <c r="A54">
        <v>2018</v>
      </c>
      <c r="B54">
        <v>28</v>
      </c>
      <c r="C54" t="s">
        <v>7</v>
      </c>
      <c r="D54" s="3">
        <v>62.699999999999996</v>
      </c>
    </row>
    <row r="55" spans="1:4" x14ac:dyDescent="0.25">
      <c r="A55">
        <v>2018</v>
      </c>
      <c r="B55">
        <v>28</v>
      </c>
      <c r="C55" t="s">
        <v>44</v>
      </c>
      <c r="D55" s="3">
        <v>64</v>
      </c>
    </row>
    <row r="56" spans="1:4" x14ac:dyDescent="0.25">
      <c r="A56">
        <v>2018</v>
      </c>
      <c r="B56">
        <v>28</v>
      </c>
      <c r="C56" t="s">
        <v>38</v>
      </c>
      <c r="D56" s="3">
        <v>71</v>
      </c>
    </row>
    <row r="57" spans="1:4" x14ac:dyDescent="0.25">
      <c r="A57">
        <v>2018</v>
      </c>
      <c r="B57">
        <v>28</v>
      </c>
      <c r="C57" t="s">
        <v>45</v>
      </c>
      <c r="D57" s="3">
        <v>67.800000000000011</v>
      </c>
    </row>
    <row r="58" spans="1:4" x14ac:dyDescent="0.25">
      <c r="A58">
        <v>2018</v>
      </c>
      <c r="B58">
        <v>32</v>
      </c>
      <c r="C58" t="s">
        <v>43</v>
      </c>
      <c r="D58" s="3">
        <v>21.4</v>
      </c>
    </row>
    <row r="59" spans="1:4" x14ac:dyDescent="0.25">
      <c r="A59">
        <v>2018</v>
      </c>
      <c r="B59">
        <v>32</v>
      </c>
      <c r="C59" t="s">
        <v>41</v>
      </c>
      <c r="D59" s="3">
        <v>22.099999999999998</v>
      </c>
    </row>
    <row r="60" spans="1:4" x14ac:dyDescent="0.25">
      <c r="A60">
        <v>2018</v>
      </c>
      <c r="B60">
        <v>32</v>
      </c>
      <c r="C60" t="s">
        <v>35</v>
      </c>
      <c r="D60" s="3">
        <v>28.3</v>
      </c>
    </row>
    <row r="61" spans="1:4" x14ac:dyDescent="0.25">
      <c r="A61">
        <v>2018</v>
      </c>
      <c r="B61">
        <v>32</v>
      </c>
      <c r="C61" t="s">
        <v>7</v>
      </c>
      <c r="D61" s="3">
        <v>36.5</v>
      </c>
    </row>
    <row r="62" spans="1:4" x14ac:dyDescent="0.25">
      <c r="A62">
        <v>2018</v>
      </c>
      <c r="B62">
        <v>32</v>
      </c>
      <c r="C62" t="s">
        <v>44</v>
      </c>
      <c r="D62" s="3">
        <v>39.9</v>
      </c>
    </row>
    <row r="63" spans="1:4" x14ac:dyDescent="0.25">
      <c r="A63">
        <v>2018</v>
      </c>
      <c r="B63">
        <v>32</v>
      </c>
      <c r="C63" t="s">
        <v>38</v>
      </c>
      <c r="D63" s="3">
        <v>22.799999999999997</v>
      </c>
    </row>
    <row r="64" spans="1:4" x14ac:dyDescent="0.25">
      <c r="A64">
        <v>2018</v>
      </c>
      <c r="B64">
        <v>32</v>
      </c>
      <c r="C64" t="s">
        <v>45</v>
      </c>
      <c r="D64" s="3">
        <v>33.699999999999996</v>
      </c>
    </row>
    <row r="65" spans="1:4" x14ac:dyDescent="0.25">
      <c r="A65">
        <v>2018</v>
      </c>
      <c r="B65">
        <v>36</v>
      </c>
      <c r="C65" t="s">
        <v>43</v>
      </c>
      <c r="D65" s="3">
        <v>102.65000000000002</v>
      </c>
    </row>
    <row r="66" spans="1:4" x14ac:dyDescent="0.25">
      <c r="A66">
        <v>2018</v>
      </c>
      <c r="B66">
        <v>36</v>
      </c>
      <c r="C66" t="s">
        <v>41</v>
      </c>
      <c r="D66" s="3">
        <v>104.05</v>
      </c>
    </row>
    <row r="67" spans="1:4" x14ac:dyDescent="0.25">
      <c r="A67">
        <v>2018</v>
      </c>
      <c r="B67">
        <v>36</v>
      </c>
      <c r="C67" t="s">
        <v>35</v>
      </c>
      <c r="D67" s="3">
        <v>95.75</v>
      </c>
    </row>
    <row r="68" spans="1:4" x14ac:dyDescent="0.25">
      <c r="A68">
        <v>2018</v>
      </c>
      <c r="B68">
        <v>36</v>
      </c>
      <c r="C68" t="s">
        <v>7</v>
      </c>
      <c r="D68" s="3">
        <v>101.64999999999999</v>
      </c>
    </row>
    <row r="69" spans="1:4" x14ac:dyDescent="0.25">
      <c r="A69">
        <v>2018</v>
      </c>
      <c r="B69">
        <v>36</v>
      </c>
      <c r="C69" t="s">
        <v>44</v>
      </c>
      <c r="D69" s="3">
        <v>85.25</v>
      </c>
    </row>
    <row r="70" spans="1:4" x14ac:dyDescent="0.25">
      <c r="A70">
        <v>2018</v>
      </c>
      <c r="B70">
        <v>36</v>
      </c>
      <c r="C70" t="s">
        <v>38</v>
      </c>
      <c r="D70" s="3">
        <v>98.55</v>
      </c>
    </row>
    <row r="71" spans="1:4" x14ac:dyDescent="0.25">
      <c r="A71">
        <v>2018</v>
      </c>
      <c r="B71">
        <v>36</v>
      </c>
      <c r="C71" t="s">
        <v>45</v>
      </c>
      <c r="D71" s="3">
        <v>86.65</v>
      </c>
    </row>
    <row r="72" spans="1:4" x14ac:dyDescent="0.25">
      <c r="A72">
        <v>2019</v>
      </c>
      <c r="B72">
        <v>6</v>
      </c>
      <c r="C72" t="s">
        <v>43</v>
      </c>
      <c r="D72" s="3">
        <v>16.53</v>
      </c>
    </row>
    <row r="73" spans="1:4" x14ac:dyDescent="0.25">
      <c r="A73">
        <v>2019</v>
      </c>
      <c r="B73">
        <v>6</v>
      </c>
      <c r="C73" t="s">
        <v>41</v>
      </c>
      <c r="D73" s="3">
        <v>15.830000000000002</v>
      </c>
    </row>
    <row r="74" spans="1:4" x14ac:dyDescent="0.25">
      <c r="A74">
        <v>2019</v>
      </c>
      <c r="B74">
        <v>6</v>
      </c>
      <c r="C74" t="s">
        <v>35</v>
      </c>
      <c r="D74" s="3">
        <v>19.13</v>
      </c>
    </row>
    <row r="75" spans="1:4" x14ac:dyDescent="0.25">
      <c r="A75">
        <v>2019</v>
      </c>
      <c r="B75">
        <v>6</v>
      </c>
      <c r="C75" t="s">
        <v>7</v>
      </c>
      <c r="D75" s="3">
        <v>18.03</v>
      </c>
    </row>
    <row r="76" spans="1:4" x14ac:dyDescent="0.25">
      <c r="A76">
        <v>2019</v>
      </c>
      <c r="B76">
        <v>6</v>
      </c>
      <c r="C76" t="s">
        <v>44</v>
      </c>
      <c r="D76" s="3">
        <v>18.13</v>
      </c>
    </row>
    <row r="77" spans="1:4" x14ac:dyDescent="0.25">
      <c r="A77">
        <v>2019</v>
      </c>
      <c r="B77">
        <v>6</v>
      </c>
      <c r="C77" t="s">
        <v>38</v>
      </c>
      <c r="D77" s="3">
        <v>20.529999999999998</v>
      </c>
    </row>
    <row r="78" spans="1:4" x14ac:dyDescent="0.25">
      <c r="A78">
        <v>2019</v>
      </c>
      <c r="B78">
        <v>6</v>
      </c>
      <c r="C78" t="s">
        <v>45</v>
      </c>
      <c r="D78" s="3">
        <v>20.229999999999997</v>
      </c>
    </row>
    <row r="79" spans="1:4" x14ac:dyDescent="0.25">
      <c r="A79">
        <v>2019</v>
      </c>
      <c r="B79">
        <v>8</v>
      </c>
      <c r="C79" t="s">
        <v>43</v>
      </c>
      <c r="D79" s="3">
        <v>37.94</v>
      </c>
    </row>
    <row r="80" spans="1:4" x14ac:dyDescent="0.25">
      <c r="A80">
        <v>2019</v>
      </c>
      <c r="B80">
        <v>8</v>
      </c>
      <c r="C80" t="s">
        <v>41</v>
      </c>
      <c r="D80" s="3">
        <v>40.139999999999993</v>
      </c>
    </row>
    <row r="81" spans="1:4" x14ac:dyDescent="0.25">
      <c r="A81">
        <v>2019</v>
      </c>
      <c r="B81">
        <v>8</v>
      </c>
      <c r="C81" t="s">
        <v>35</v>
      </c>
      <c r="D81" s="3">
        <v>48.739999999999995</v>
      </c>
    </row>
    <row r="82" spans="1:4" x14ac:dyDescent="0.25">
      <c r="A82">
        <v>2019</v>
      </c>
      <c r="B82">
        <v>8</v>
      </c>
      <c r="C82" t="s">
        <v>7</v>
      </c>
      <c r="D82" s="3">
        <v>51.339999999999996</v>
      </c>
    </row>
    <row r="83" spans="1:4" x14ac:dyDescent="0.25">
      <c r="A83">
        <v>2019</v>
      </c>
      <c r="B83">
        <v>8</v>
      </c>
      <c r="C83" t="s">
        <v>44</v>
      </c>
      <c r="D83" s="3">
        <v>52.339999999999996</v>
      </c>
    </row>
    <row r="84" spans="1:4" x14ac:dyDescent="0.25">
      <c r="A84">
        <v>2019</v>
      </c>
      <c r="B84">
        <v>8</v>
      </c>
      <c r="C84" t="s">
        <v>38</v>
      </c>
      <c r="D84" s="3">
        <v>53.339999999999989</v>
      </c>
    </row>
    <row r="85" spans="1:4" x14ac:dyDescent="0.25">
      <c r="A85">
        <v>2019</v>
      </c>
      <c r="B85">
        <v>8</v>
      </c>
      <c r="C85" t="s">
        <v>45</v>
      </c>
      <c r="D85" s="3">
        <v>54.739999999999995</v>
      </c>
    </row>
    <row r="86" spans="1:4" x14ac:dyDescent="0.25">
      <c r="A86">
        <v>2019</v>
      </c>
      <c r="B86">
        <v>12</v>
      </c>
      <c r="C86" t="s">
        <v>43</v>
      </c>
      <c r="D86" s="3">
        <v>64.720000000000013</v>
      </c>
    </row>
    <row r="87" spans="1:4" x14ac:dyDescent="0.25">
      <c r="A87">
        <v>2019</v>
      </c>
      <c r="B87">
        <v>12</v>
      </c>
      <c r="C87" t="s">
        <v>41</v>
      </c>
      <c r="D87" s="3">
        <v>54.32</v>
      </c>
    </row>
    <row r="88" spans="1:4" x14ac:dyDescent="0.25">
      <c r="A88">
        <v>2019</v>
      </c>
      <c r="B88">
        <v>12</v>
      </c>
      <c r="C88" t="s">
        <v>35</v>
      </c>
      <c r="D88" s="3">
        <v>87.92</v>
      </c>
    </row>
    <row r="89" spans="1:4" x14ac:dyDescent="0.25">
      <c r="A89">
        <v>2019</v>
      </c>
      <c r="B89">
        <v>12</v>
      </c>
      <c r="C89" t="s">
        <v>7</v>
      </c>
      <c r="D89" s="3">
        <v>73.820000000000007</v>
      </c>
    </row>
    <row r="90" spans="1:4" x14ac:dyDescent="0.25">
      <c r="A90">
        <v>2019</v>
      </c>
      <c r="B90">
        <v>12</v>
      </c>
      <c r="C90" t="s">
        <v>44</v>
      </c>
      <c r="D90" s="3">
        <v>70.52</v>
      </c>
    </row>
    <row r="91" spans="1:4" x14ac:dyDescent="0.25">
      <c r="A91">
        <v>2019</v>
      </c>
      <c r="B91">
        <v>12</v>
      </c>
      <c r="C91" t="s">
        <v>38</v>
      </c>
      <c r="D91" s="3">
        <v>79.52000000000001</v>
      </c>
    </row>
    <row r="92" spans="1:4" x14ac:dyDescent="0.25">
      <c r="A92">
        <v>2019</v>
      </c>
      <c r="B92">
        <v>12</v>
      </c>
      <c r="C92" t="s">
        <v>45</v>
      </c>
      <c r="D92" s="3">
        <v>72.52000000000001</v>
      </c>
    </row>
    <row r="93" spans="1:4" x14ac:dyDescent="0.25">
      <c r="A93">
        <v>2019</v>
      </c>
      <c r="B93">
        <v>16</v>
      </c>
      <c r="C93" t="s">
        <v>43</v>
      </c>
      <c r="D93" s="3">
        <v>49.33</v>
      </c>
    </row>
    <row r="94" spans="1:4" x14ac:dyDescent="0.25">
      <c r="A94">
        <v>2019</v>
      </c>
      <c r="B94">
        <v>16</v>
      </c>
      <c r="C94" t="s">
        <v>41</v>
      </c>
      <c r="D94" s="3">
        <v>33.33</v>
      </c>
    </row>
    <row r="95" spans="1:4" x14ac:dyDescent="0.25">
      <c r="A95">
        <v>2019</v>
      </c>
      <c r="B95">
        <v>16</v>
      </c>
      <c r="C95" t="s">
        <v>35</v>
      </c>
      <c r="D95" s="3">
        <v>61.13000000000001</v>
      </c>
    </row>
    <row r="96" spans="1:4" x14ac:dyDescent="0.25">
      <c r="A96">
        <v>2019</v>
      </c>
      <c r="B96">
        <v>16</v>
      </c>
      <c r="C96" t="s">
        <v>7</v>
      </c>
      <c r="D96" s="3">
        <v>47.23</v>
      </c>
    </row>
    <row r="97" spans="1:4" x14ac:dyDescent="0.25">
      <c r="A97">
        <v>2019</v>
      </c>
      <c r="B97">
        <v>16</v>
      </c>
      <c r="C97" t="s">
        <v>44</v>
      </c>
      <c r="D97" s="3">
        <v>45.93</v>
      </c>
    </row>
    <row r="98" spans="1:4" x14ac:dyDescent="0.25">
      <c r="A98">
        <v>2019</v>
      </c>
      <c r="B98">
        <v>16</v>
      </c>
      <c r="C98" t="s">
        <v>38</v>
      </c>
      <c r="D98" s="3">
        <v>44.830000000000005</v>
      </c>
    </row>
    <row r="99" spans="1:4" x14ac:dyDescent="0.25">
      <c r="A99">
        <v>2019</v>
      </c>
      <c r="B99">
        <v>16</v>
      </c>
      <c r="C99" t="s">
        <v>45</v>
      </c>
      <c r="D99" s="3">
        <v>45.629999999999995</v>
      </c>
    </row>
    <row r="100" spans="1:4" x14ac:dyDescent="0.25">
      <c r="A100">
        <v>2019</v>
      </c>
      <c r="B100">
        <v>20</v>
      </c>
      <c r="C100" t="s">
        <v>43</v>
      </c>
      <c r="D100" s="3">
        <v>45.56</v>
      </c>
    </row>
    <row r="101" spans="1:4" x14ac:dyDescent="0.25">
      <c r="A101">
        <v>2019</v>
      </c>
      <c r="B101">
        <v>20</v>
      </c>
      <c r="C101" t="s">
        <v>41</v>
      </c>
      <c r="D101" s="3">
        <v>48.56</v>
      </c>
    </row>
    <row r="102" spans="1:4" x14ac:dyDescent="0.25">
      <c r="A102">
        <v>2019</v>
      </c>
      <c r="B102">
        <v>20</v>
      </c>
      <c r="C102" t="s">
        <v>35</v>
      </c>
      <c r="D102" s="3">
        <v>42.660000000000011</v>
      </c>
    </row>
    <row r="103" spans="1:4" x14ac:dyDescent="0.25">
      <c r="A103">
        <v>2019</v>
      </c>
      <c r="B103">
        <v>20</v>
      </c>
      <c r="C103" t="s">
        <v>7</v>
      </c>
      <c r="D103" s="3">
        <v>45.36</v>
      </c>
    </row>
    <row r="104" spans="1:4" x14ac:dyDescent="0.25">
      <c r="A104">
        <v>2019</v>
      </c>
      <c r="B104">
        <v>20</v>
      </c>
      <c r="C104" t="s">
        <v>44</v>
      </c>
      <c r="D104" s="3">
        <v>46.260000000000005</v>
      </c>
    </row>
    <row r="105" spans="1:4" x14ac:dyDescent="0.25">
      <c r="A105">
        <v>2019</v>
      </c>
      <c r="B105">
        <v>20</v>
      </c>
      <c r="C105" t="s">
        <v>38</v>
      </c>
      <c r="D105" s="3">
        <v>48.56</v>
      </c>
    </row>
    <row r="106" spans="1:4" x14ac:dyDescent="0.25">
      <c r="A106">
        <v>2019</v>
      </c>
      <c r="B106">
        <v>20</v>
      </c>
      <c r="C106" t="s">
        <v>45</v>
      </c>
      <c r="D106" s="3">
        <v>49.16</v>
      </c>
    </row>
    <row r="107" spans="1:4" x14ac:dyDescent="0.25">
      <c r="A107">
        <v>2019</v>
      </c>
      <c r="B107">
        <v>24</v>
      </c>
      <c r="C107" t="s">
        <v>43</v>
      </c>
      <c r="D107" s="3">
        <v>49.819999999999993</v>
      </c>
    </row>
    <row r="108" spans="1:4" x14ac:dyDescent="0.25">
      <c r="A108">
        <v>2019</v>
      </c>
      <c r="B108">
        <v>24</v>
      </c>
      <c r="C108" t="s">
        <v>41</v>
      </c>
      <c r="D108" s="3">
        <v>61.819999999999993</v>
      </c>
    </row>
    <row r="109" spans="1:4" x14ac:dyDescent="0.25">
      <c r="A109">
        <v>2019</v>
      </c>
      <c r="B109">
        <v>24</v>
      </c>
      <c r="C109" t="s">
        <v>35</v>
      </c>
      <c r="D109" s="3">
        <v>60.02</v>
      </c>
    </row>
    <row r="110" spans="1:4" x14ac:dyDescent="0.25">
      <c r="A110">
        <v>2019</v>
      </c>
      <c r="B110">
        <v>24</v>
      </c>
      <c r="C110" t="s">
        <v>7</v>
      </c>
      <c r="D110" s="3">
        <v>61.82</v>
      </c>
    </row>
    <row r="111" spans="1:4" x14ac:dyDescent="0.25">
      <c r="A111">
        <v>2019</v>
      </c>
      <c r="B111">
        <v>24</v>
      </c>
      <c r="C111" t="s">
        <v>44</v>
      </c>
      <c r="D111" s="3">
        <v>72.320000000000007</v>
      </c>
    </row>
    <row r="112" spans="1:4" x14ac:dyDescent="0.25">
      <c r="A112">
        <v>2019</v>
      </c>
      <c r="B112">
        <v>24</v>
      </c>
      <c r="C112" t="s">
        <v>38</v>
      </c>
      <c r="D112" s="3">
        <v>64.320000000000007</v>
      </c>
    </row>
    <row r="113" spans="1:4" x14ac:dyDescent="0.25">
      <c r="A113">
        <v>2019</v>
      </c>
      <c r="B113">
        <v>24</v>
      </c>
      <c r="C113" t="s">
        <v>45</v>
      </c>
      <c r="D113" s="3">
        <v>64.62</v>
      </c>
    </row>
    <row r="114" spans="1:4" x14ac:dyDescent="0.25">
      <c r="A114">
        <v>2019</v>
      </c>
      <c r="B114">
        <v>26</v>
      </c>
      <c r="C114" t="s">
        <v>43</v>
      </c>
      <c r="D114" s="3">
        <v>75.19</v>
      </c>
    </row>
    <row r="115" spans="1:4" x14ac:dyDescent="0.25">
      <c r="A115">
        <v>2019</v>
      </c>
      <c r="B115">
        <v>26</v>
      </c>
      <c r="C115" t="s">
        <v>41</v>
      </c>
      <c r="D115" s="3">
        <v>69.389999999999986</v>
      </c>
    </row>
    <row r="116" spans="1:4" x14ac:dyDescent="0.25">
      <c r="A116">
        <v>2019</v>
      </c>
      <c r="B116">
        <v>26</v>
      </c>
      <c r="C116" t="s">
        <v>35</v>
      </c>
      <c r="D116" s="3">
        <v>82.39</v>
      </c>
    </row>
    <row r="117" spans="1:4" x14ac:dyDescent="0.25">
      <c r="A117">
        <v>2019</v>
      </c>
      <c r="B117">
        <v>26</v>
      </c>
      <c r="C117" t="s">
        <v>7</v>
      </c>
      <c r="D117" s="3">
        <v>78.09</v>
      </c>
    </row>
    <row r="118" spans="1:4" x14ac:dyDescent="0.25">
      <c r="A118">
        <v>2019</v>
      </c>
      <c r="B118">
        <v>26</v>
      </c>
      <c r="C118" t="s">
        <v>44</v>
      </c>
      <c r="D118" s="3">
        <v>70.989999999999995</v>
      </c>
    </row>
    <row r="119" spans="1:4" x14ac:dyDescent="0.25">
      <c r="A119">
        <v>2019</v>
      </c>
      <c r="B119">
        <v>26</v>
      </c>
      <c r="C119" t="s">
        <v>38</v>
      </c>
      <c r="D119" s="3">
        <v>81.09</v>
      </c>
    </row>
    <row r="120" spans="1:4" x14ac:dyDescent="0.25">
      <c r="A120">
        <v>2019</v>
      </c>
      <c r="B120">
        <v>26</v>
      </c>
      <c r="C120" t="s">
        <v>45</v>
      </c>
      <c r="D120" s="3">
        <v>75.490000000000009</v>
      </c>
    </row>
    <row r="121" spans="1:4" x14ac:dyDescent="0.25">
      <c r="A121">
        <v>2019</v>
      </c>
      <c r="B121">
        <v>28</v>
      </c>
      <c r="C121" t="s">
        <v>43</v>
      </c>
      <c r="D121" s="3">
        <v>46.480000000000004</v>
      </c>
    </row>
    <row r="122" spans="1:4" x14ac:dyDescent="0.25">
      <c r="A122">
        <v>2019</v>
      </c>
      <c r="B122">
        <v>28</v>
      </c>
      <c r="C122" t="s">
        <v>41</v>
      </c>
      <c r="D122" s="3">
        <v>43.480000000000004</v>
      </c>
    </row>
    <row r="123" spans="1:4" x14ac:dyDescent="0.25">
      <c r="A123">
        <v>2019</v>
      </c>
      <c r="B123">
        <v>28</v>
      </c>
      <c r="C123" t="s">
        <v>35</v>
      </c>
      <c r="D123" s="3">
        <v>58.480000000000011</v>
      </c>
    </row>
    <row r="124" spans="1:4" x14ac:dyDescent="0.25">
      <c r="A124">
        <v>2019</v>
      </c>
      <c r="B124">
        <v>28</v>
      </c>
      <c r="C124" t="s">
        <v>7</v>
      </c>
      <c r="D124" s="3">
        <v>56.480000000000011</v>
      </c>
    </row>
    <row r="125" spans="1:4" x14ac:dyDescent="0.25">
      <c r="A125">
        <v>2019</v>
      </c>
      <c r="B125">
        <v>28</v>
      </c>
      <c r="C125" t="s">
        <v>44</v>
      </c>
      <c r="D125" s="3">
        <v>58.88000000000001</v>
      </c>
    </row>
    <row r="126" spans="1:4" x14ac:dyDescent="0.25">
      <c r="A126">
        <v>2019</v>
      </c>
      <c r="B126">
        <v>28</v>
      </c>
      <c r="C126" t="s">
        <v>38</v>
      </c>
      <c r="D126" s="3">
        <v>56.88000000000001</v>
      </c>
    </row>
    <row r="127" spans="1:4" x14ac:dyDescent="0.25">
      <c r="A127">
        <v>2019</v>
      </c>
      <c r="B127">
        <v>28</v>
      </c>
      <c r="C127" t="s">
        <v>45</v>
      </c>
      <c r="D127" s="3">
        <v>60.280000000000008</v>
      </c>
    </row>
    <row r="128" spans="1:4" x14ac:dyDescent="0.25">
      <c r="A128">
        <v>2019</v>
      </c>
      <c r="B128">
        <v>32</v>
      </c>
      <c r="C128" t="s">
        <v>43</v>
      </c>
      <c r="D128" s="3">
        <v>52.93</v>
      </c>
    </row>
    <row r="129" spans="1:4" x14ac:dyDescent="0.25">
      <c r="A129">
        <v>2019</v>
      </c>
      <c r="B129">
        <v>32</v>
      </c>
      <c r="C129" t="s">
        <v>41</v>
      </c>
      <c r="D129" s="3">
        <v>54.43</v>
      </c>
    </row>
    <row r="130" spans="1:4" x14ac:dyDescent="0.25">
      <c r="A130">
        <v>2019</v>
      </c>
      <c r="B130">
        <v>32</v>
      </c>
      <c r="C130" t="s">
        <v>35</v>
      </c>
      <c r="D130" s="3">
        <v>54.63</v>
      </c>
    </row>
    <row r="131" spans="1:4" x14ac:dyDescent="0.25">
      <c r="A131">
        <v>2019</v>
      </c>
      <c r="B131">
        <v>32</v>
      </c>
      <c r="C131" t="s">
        <v>7</v>
      </c>
      <c r="D131" s="3">
        <v>61.63</v>
      </c>
    </row>
    <row r="132" spans="1:4" x14ac:dyDescent="0.25">
      <c r="A132">
        <v>2019</v>
      </c>
      <c r="B132">
        <v>32</v>
      </c>
      <c r="C132" t="s">
        <v>44</v>
      </c>
      <c r="D132" s="3">
        <v>46.43</v>
      </c>
    </row>
    <row r="133" spans="1:4" x14ac:dyDescent="0.25">
      <c r="A133">
        <v>2019</v>
      </c>
      <c r="B133">
        <v>32</v>
      </c>
      <c r="C133" t="s">
        <v>38</v>
      </c>
      <c r="D133" s="3">
        <v>53.93</v>
      </c>
    </row>
    <row r="134" spans="1:4" x14ac:dyDescent="0.25">
      <c r="A134">
        <v>2019</v>
      </c>
      <c r="B134">
        <v>32</v>
      </c>
      <c r="C134" t="s">
        <v>45</v>
      </c>
      <c r="D134" s="3">
        <v>44.230000000000004</v>
      </c>
    </row>
    <row r="135" spans="1:4" x14ac:dyDescent="0.25">
      <c r="A135">
        <v>2019</v>
      </c>
      <c r="B135">
        <v>36</v>
      </c>
      <c r="C135" t="s">
        <v>43</v>
      </c>
      <c r="D135" s="3">
        <v>60.569999999999993</v>
      </c>
    </row>
    <row r="136" spans="1:4" x14ac:dyDescent="0.25">
      <c r="A136">
        <v>2019</v>
      </c>
      <c r="B136">
        <v>36</v>
      </c>
      <c r="C136" t="s">
        <v>41</v>
      </c>
      <c r="D136" s="3">
        <v>68.97</v>
      </c>
    </row>
    <row r="137" spans="1:4" x14ac:dyDescent="0.25">
      <c r="A137">
        <v>2019</v>
      </c>
      <c r="B137">
        <v>36</v>
      </c>
      <c r="C137" t="s">
        <v>35</v>
      </c>
      <c r="D137" s="3">
        <v>38.469999999999992</v>
      </c>
    </row>
    <row r="138" spans="1:4" x14ac:dyDescent="0.25">
      <c r="A138">
        <v>2019</v>
      </c>
      <c r="B138">
        <v>36</v>
      </c>
      <c r="C138" t="s">
        <v>7</v>
      </c>
      <c r="D138" s="3">
        <v>45.069999999999993</v>
      </c>
    </row>
    <row r="139" spans="1:4" x14ac:dyDescent="0.25">
      <c r="A139">
        <v>2019</v>
      </c>
      <c r="B139">
        <v>36</v>
      </c>
      <c r="C139" t="s">
        <v>44</v>
      </c>
      <c r="D139" s="3">
        <v>51.269999999999989</v>
      </c>
    </row>
    <row r="140" spans="1:4" x14ac:dyDescent="0.25">
      <c r="A140">
        <v>2019</v>
      </c>
      <c r="B140">
        <v>36</v>
      </c>
      <c r="C140" t="s">
        <v>38</v>
      </c>
      <c r="D140" s="3">
        <v>52.97</v>
      </c>
    </row>
    <row r="141" spans="1:4" x14ac:dyDescent="0.25">
      <c r="A141">
        <v>2019</v>
      </c>
      <c r="B141">
        <v>36</v>
      </c>
      <c r="C141" t="s">
        <v>45</v>
      </c>
      <c r="D141" s="3">
        <v>57.37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abSelected="1" workbookViewId="0">
      <selection activeCell="N23" sqref="N23"/>
    </sheetView>
  </sheetViews>
  <sheetFormatPr defaultRowHeight="15" x14ac:dyDescent="0.25"/>
  <cols>
    <col min="1" max="1" width="24.85546875" bestFit="1" customWidth="1"/>
    <col min="2" max="2" width="11" bestFit="1" customWidth="1"/>
    <col min="3" max="3" width="7.140625" customWidth="1"/>
    <col min="4" max="4" width="7" customWidth="1"/>
    <col min="5" max="5" width="6" customWidth="1"/>
    <col min="6" max="6" width="7" customWidth="1"/>
    <col min="7" max="9" width="6" customWidth="1"/>
    <col min="10" max="10" width="10.7109375" bestFit="1" customWidth="1"/>
    <col min="11" max="11" width="6.5703125" style="4" bestFit="1" customWidth="1"/>
    <col min="12" max="12" width="8.7109375" style="4" bestFit="1" customWidth="1"/>
    <col min="13" max="13" width="9.140625" style="4"/>
    <col min="14" max="14" width="4.5703125" style="4" bestFit="1" customWidth="1"/>
    <col min="15" max="15" width="6" bestFit="1" customWidth="1"/>
    <col min="16" max="16" width="7" bestFit="1" customWidth="1"/>
    <col min="17" max="17" width="5" bestFit="1" customWidth="1"/>
  </cols>
  <sheetData>
    <row r="1" spans="1:17" x14ac:dyDescent="0.25">
      <c r="A1" s="2" t="s">
        <v>189</v>
      </c>
      <c r="C1" s="2" t="s">
        <v>2</v>
      </c>
    </row>
    <row r="2" spans="1:17" x14ac:dyDescent="0.25">
      <c r="A2" s="2" t="s">
        <v>0</v>
      </c>
      <c r="B2" s="2" t="s">
        <v>1</v>
      </c>
      <c r="C2" t="s">
        <v>43</v>
      </c>
      <c r="D2" t="s">
        <v>41</v>
      </c>
      <c r="E2" t="s">
        <v>35</v>
      </c>
      <c r="F2" t="s">
        <v>7</v>
      </c>
      <c r="G2" t="s">
        <v>44</v>
      </c>
      <c r="H2" t="s">
        <v>38</v>
      </c>
      <c r="I2" t="s">
        <v>45</v>
      </c>
      <c r="K2" s="4" t="s">
        <v>190</v>
      </c>
      <c r="L2" s="4" t="s">
        <v>191</v>
      </c>
      <c r="M2" s="4" t="s">
        <v>192</v>
      </c>
      <c r="N2" s="4" t="s">
        <v>193</v>
      </c>
      <c r="O2" t="s">
        <v>195</v>
      </c>
      <c r="P2" t="s">
        <v>194</v>
      </c>
      <c r="Q2" t="s">
        <v>196</v>
      </c>
    </row>
    <row r="3" spans="1:17" x14ac:dyDescent="0.25">
      <c r="A3">
        <v>2018</v>
      </c>
      <c r="B3">
        <v>6</v>
      </c>
      <c r="C3" s="3">
        <v>51.470000000000006</v>
      </c>
      <c r="D3" s="3">
        <v>50.77000000000001</v>
      </c>
      <c r="E3" s="3">
        <v>45.77</v>
      </c>
      <c r="F3" s="3">
        <v>48.27</v>
      </c>
      <c r="G3" s="3">
        <v>54.27</v>
      </c>
      <c r="H3" s="3">
        <v>53.570000000000007</v>
      </c>
      <c r="I3" s="3">
        <v>62.77</v>
      </c>
      <c r="K3" s="4">
        <f>AVERAGE(C3:I3)</f>
        <v>52.412857142857149</v>
      </c>
      <c r="L3" s="4">
        <f>MEDIAN(C3:I3)</f>
        <v>51.470000000000006</v>
      </c>
      <c r="M3" s="4">
        <f>_xlfn.STDEV.P(C3:I3)</f>
        <v>5.0275973082455145</v>
      </c>
      <c r="N3" s="4">
        <f>M3/K3</f>
        <v>9.5922977343941229E-2</v>
      </c>
      <c r="O3">
        <f>MIN(C3:I3)</f>
        <v>45.77</v>
      </c>
      <c r="P3">
        <f>MAX(C3:I3)</f>
        <v>62.77</v>
      </c>
      <c r="Q3">
        <f>P3-O3</f>
        <v>17</v>
      </c>
    </row>
    <row r="4" spans="1:17" x14ac:dyDescent="0.25">
      <c r="A4">
        <v>2018</v>
      </c>
      <c r="B4">
        <v>8</v>
      </c>
      <c r="C4" s="3">
        <v>65.89</v>
      </c>
      <c r="D4" s="3">
        <v>64.490000000000009</v>
      </c>
      <c r="E4" s="3">
        <v>78.890000000000015</v>
      </c>
      <c r="F4" s="3">
        <v>74.69</v>
      </c>
      <c r="G4" s="3">
        <v>73.19</v>
      </c>
      <c r="H4" s="3">
        <v>77.789999999999992</v>
      </c>
      <c r="I4" s="3">
        <v>73.489999999999981</v>
      </c>
      <c r="K4" s="4">
        <f t="shared" ref="K4:K22" si="0">AVERAGE(C4:I4)</f>
        <v>72.632857142857148</v>
      </c>
      <c r="L4" s="4">
        <f t="shared" ref="L4:L22" si="1">MEDIAN(C4:I4)</f>
        <v>73.489999999999981</v>
      </c>
      <c r="M4" s="4">
        <f t="shared" ref="M4:M22" si="2">_xlfn.STDEV.P(C4:I4)</f>
        <v>5.1101739257113739</v>
      </c>
      <c r="N4" s="4">
        <f t="shared" ref="N4:N22" si="3">M4/K4</f>
        <v>7.0356228940030324E-2</v>
      </c>
      <c r="O4">
        <f t="shared" ref="O4:O22" si="4">MIN(C4:I4)</f>
        <v>64.490000000000009</v>
      </c>
      <c r="P4">
        <f t="shared" ref="P4:P22" si="5">MAX(C4:I4)</f>
        <v>78.890000000000015</v>
      </c>
      <c r="Q4">
        <f t="shared" ref="Q4:Q22" si="6">P4-O4</f>
        <v>14.400000000000006</v>
      </c>
    </row>
    <row r="5" spans="1:17" x14ac:dyDescent="0.25">
      <c r="A5">
        <v>2018</v>
      </c>
      <c r="B5">
        <v>12</v>
      </c>
      <c r="C5" s="3">
        <v>79.690000000000012</v>
      </c>
      <c r="D5" s="3">
        <v>75.09</v>
      </c>
      <c r="E5" s="3">
        <v>81.489999999999995</v>
      </c>
      <c r="F5" s="3">
        <v>77.69</v>
      </c>
      <c r="G5" s="3">
        <v>62.589999999999989</v>
      </c>
      <c r="H5" s="3">
        <v>78.09</v>
      </c>
      <c r="I5" s="3">
        <v>63.79</v>
      </c>
      <c r="K5" s="4">
        <f t="shared" si="0"/>
        <v>74.061428571428564</v>
      </c>
      <c r="L5" s="4">
        <f t="shared" si="1"/>
        <v>77.69</v>
      </c>
      <c r="M5" s="4">
        <f t="shared" si="2"/>
        <v>7.1155191128193884</v>
      </c>
      <c r="N5" s="4">
        <f t="shared" si="3"/>
        <v>9.6075909553335503E-2</v>
      </c>
      <c r="O5">
        <f t="shared" si="4"/>
        <v>62.589999999999989</v>
      </c>
      <c r="P5">
        <f t="shared" si="5"/>
        <v>81.489999999999995</v>
      </c>
      <c r="Q5">
        <f t="shared" si="6"/>
        <v>18.900000000000006</v>
      </c>
    </row>
    <row r="6" spans="1:17" x14ac:dyDescent="0.25">
      <c r="A6">
        <v>2018</v>
      </c>
      <c r="B6">
        <v>16</v>
      </c>
      <c r="C6" s="3">
        <v>87.649999999999991</v>
      </c>
      <c r="D6" s="3">
        <v>90.75</v>
      </c>
      <c r="E6" s="3">
        <v>95.649999999999991</v>
      </c>
      <c r="F6" s="3">
        <v>96.649999999999991</v>
      </c>
      <c r="G6" s="3">
        <v>89.049999999999983</v>
      </c>
      <c r="H6" s="3">
        <v>93.85</v>
      </c>
      <c r="I6" s="3">
        <v>84.149999999999991</v>
      </c>
      <c r="K6" s="4">
        <f t="shared" si="0"/>
        <v>91.107142857142847</v>
      </c>
      <c r="L6" s="4">
        <f t="shared" si="1"/>
        <v>90.75</v>
      </c>
      <c r="M6" s="4">
        <f t="shared" si="2"/>
        <v>4.2019917531900939</v>
      </c>
      <c r="N6" s="4">
        <f t="shared" si="3"/>
        <v>4.6121430454458108E-2</v>
      </c>
      <c r="O6">
        <f t="shared" si="4"/>
        <v>84.149999999999991</v>
      </c>
      <c r="P6">
        <f t="shared" si="5"/>
        <v>96.649999999999991</v>
      </c>
      <c r="Q6">
        <f t="shared" si="6"/>
        <v>12.5</v>
      </c>
    </row>
    <row r="7" spans="1:17" x14ac:dyDescent="0.25">
      <c r="A7">
        <v>2018</v>
      </c>
      <c r="B7">
        <v>20</v>
      </c>
      <c r="C7" s="3">
        <v>57.819999999999993</v>
      </c>
      <c r="D7" s="3">
        <v>45.519999999999996</v>
      </c>
      <c r="E7" s="3">
        <v>55.419999999999995</v>
      </c>
      <c r="F7" s="3">
        <v>42.819999999999993</v>
      </c>
      <c r="G7" s="3">
        <v>43.12</v>
      </c>
      <c r="H7" s="3">
        <v>49.11999999999999</v>
      </c>
      <c r="I7" s="3">
        <v>49.11999999999999</v>
      </c>
      <c r="K7" s="4">
        <f t="shared" si="0"/>
        <v>48.991428571428571</v>
      </c>
      <c r="L7" s="4">
        <f t="shared" si="1"/>
        <v>49.11999999999999</v>
      </c>
      <c r="M7" s="4">
        <f t="shared" si="2"/>
        <v>5.3972782256334764</v>
      </c>
      <c r="N7" s="4">
        <f t="shared" si="3"/>
        <v>0.11016780655343307</v>
      </c>
      <c r="O7">
        <f t="shared" si="4"/>
        <v>42.819999999999993</v>
      </c>
      <c r="P7">
        <f t="shared" si="5"/>
        <v>57.819999999999993</v>
      </c>
      <c r="Q7">
        <f t="shared" si="6"/>
        <v>15</v>
      </c>
    </row>
    <row r="8" spans="1:17" x14ac:dyDescent="0.25">
      <c r="A8">
        <v>2018</v>
      </c>
      <c r="B8">
        <v>24</v>
      </c>
      <c r="C8" s="3">
        <v>58.72</v>
      </c>
      <c r="D8" s="3">
        <v>58.92</v>
      </c>
      <c r="E8" s="3">
        <v>71.820000000000007</v>
      </c>
      <c r="F8" s="3">
        <v>79.62</v>
      </c>
      <c r="G8" s="3">
        <v>79.820000000000007</v>
      </c>
      <c r="H8" s="3">
        <v>79.12</v>
      </c>
      <c r="I8" s="3">
        <v>86.92</v>
      </c>
      <c r="K8" s="4">
        <f t="shared" si="0"/>
        <v>73.562857142857155</v>
      </c>
      <c r="L8" s="4">
        <f t="shared" si="1"/>
        <v>79.12</v>
      </c>
      <c r="M8" s="4">
        <f t="shared" si="2"/>
        <v>10.162235010476911</v>
      </c>
      <c r="N8" s="4">
        <f t="shared" si="3"/>
        <v>0.13814356055722679</v>
      </c>
      <c r="O8">
        <f t="shared" si="4"/>
        <v>58.72</v>
      </c>
      <c r="P8">
        <f t="shared" si="5"/>
        <v>86.92</v>
      </c>
      <c r="Q8">
        <f t="shared" si="6"/>
        <v>28.200000000000003</v>
      </c>
    </row>
    <row r="9" spans="1:17" x14ac:dyDescent="0.25">
      <c r="A9">
        <v>2018</v>
      </c>
      <c r="B9">
        <v>26</v>
      </c>
      <c r="C9" s="3">
        <v>66.36999999999999</v>
      </c>
      <c r="D9" s="3">
        <v>67.569999999999993</v>
      </c>
      <c r="E9" s="3">
        <v>54.269999999999996</v>
      </c>
      <c r="F9" s="3">
        <v>54.27</v>
      </c>
      <c r="G9" s="3">
        <v>66.67</v>
      </c>
      <c r="H9" s="3">
        <v>57.57</v>
      </c>
      <c r="I9" s="3">
        <v>68.77000000000001</v>
      </c>
      <c r="K9" s="4">
        <f t="shared" si="0"/>
        <v>62.212857142857146</v>
      </c>
      <c r="L9" s="4">
        <f t="shared" si="1"/>
        <v>66.36999999999999</v>
      </c>
      <c r="M9" s="4">
        <f t="shared" si="2"/>
        <v>6.0542445896263892</v>
      </c>
      <c r="N9" s="4">
        <f t="shared" si="3"/>
        <v>9.7315006377608496E-2</v>
      </c>
      <c r="O9">
        <f t="shared" si="4"/>
        <v>54.269999999999996</v>
      </c>
      <c r="P9">
        <f t="shared" si="5"/>
        <v>68.77000000000001</v>
      </c>
      <c r="Q9">
        <f t="shared" si="6"/>
        <v>14.500000000000014</v>
      </c>
    </row>
    <row r="10" spans="1:17" x14ac:dyDescent="0.25">
      <c r="A10">
        <v>2018</v>
      </c>
      <c r="B10">
        <v>28</v>
      </c>
      <c r="C10" s="3">
        <v>58.1</v>
      </c>
      <c r="D10" s="3">
        <v>57.800000000000004</v>
      </c>
      <c r="E10" s="3">
        <v>67.499999999999986</v>
      </c>
      <c r="F10" s="3">
        <v>62.699999999999996</v>
      </c>
      <c r="G10" s="3">
        <v>64</v>
      </c>
      <c r="H10" s="3">
        <v>71</v>
      </c>
      <c r="I10" s="3">
        <v>67.800000000000011</v>
      </c>
      <c r="K10" s="4">
        <f t="shared" si="0"/>
        <v>64.128571428571419</v>
      </c>
      <c r="L10" s="4">
        <f t="shared" si="1"/>
        <v>64</v>
      </c>
      <c r="M10" s="4">
        <f t="shared" si="2"/>
        <v>4.6370293094099067</v>
      </c>
      <c r="N10" s="4">
        <f t="shared" si="3"/>
        <v>7.2308320708107263E-2</v>
      </c>
      <c r="O10">
        <f t="shared" si="4"/>
        <v>57.800000000000004</v>
      </c>
      <c r="P10">
        <f t="shared" si="5"/>
        <v>71</v>
      </c>
      <c r="Q10">
        <f t="shared" si="6"/>
        <v>13.199999999999996</v>
      </c>
    </row>
    <row r="11" spans="1:17" x14ac:dyDescent="0.25">
      <c r="A11">
        <v>2018</v>
      </c>
      <c r="B11">
        <v>32</v>
      </c>
      <c r="C11" s="3">
        <v>21.4</v>
      </c>
      <c r="D11" s="3">
        <v>22.099999999999998</v>
      </c>
      <c r="E11" s="3">
        <v>28.3</v>
      </c>
      <c r="F11" s="3">
        <v>36.5</v>
      </c>
      <c r="G11" s="3">
        <v>39.9</v>
      </c>
      <c r="H11" s="3">
        <v>22.799999999999997</v>
      </c>
      <c r="I11" s="3">
        <v>33.699999999999996</v>
      </c>
      <c r="K11" s="4">
        <f t="shared" si="0"/>
        <v>29.24285714285714</v>
      </c>
      <c r="L11" s="4">
        <f t="shared" si="1"/>
        <v>28.3</v>
      </c>
      <c r="M11" s="4">
        <f t="shared" si="2"/>
        <v>6.9799421084085349</v>
      </c>
      <c r="N11" s="4">
        <f t="shared" si="3"/>
        <v>0.23868878729291523</v>
      </c>
      <c r="O11">
        <f t="shared" si="4"/>
        <v>21.4</v>
      </c>
      <c r="P11">
        <f t="shared" si="5"/>
        <v>39.9</v>
      </c>
      <c r="Q11">
        <f t="shared" si="6"/>
        <v>18.5</v>
      </c>
    </row>
    <row r="12" spans="1:17" x14ac:dyDescent="0.25">
      <c r="A12">
        <v>2018</v>
      </c>
      <c r="B12">
        <v>36</v>
      </c>
      <c r="C12" s="3">
        <v>102.65000000000002</v>
      </c>
      <c r="D12" s="3">
        <v>104.05</v>
      </c>
      <c r="E12" s="3">
        <v>95.75</v>
      </c>
      <c r="F12" s="3">
        <v>101.64999999999999</v>
      </c>
      <c r="G12" s="3">
        <v>85.25</v>
      </c>
      <c r="H12" s="3">
        <v>98.55</v>
      </c>
      <c r="I12" s="3">
        <v>86.65</v>
      </c>
      <c r="K12" s="4">
        <f t="shared" si="0"/>
        <v>96.364285714285714</v>
      </c>
      <c r="L12" s="4">
        <f t="shared" si="1"/>
        <v>98.55</v>
      </c>
      <c r="M12" s="4">
        <f t="shared" si="2"/>
        <v>7.0667083813426723</v>
      </c>
      <c r="N12" s="4">
        <f t="shared" si="3"/>
        <v>7.3333272061965327E-2</v>
      </c>
      <c r="O12">
        <f t="shared" si="4"/>
        <v>85.25</v>
      </c>
      <c r="P12">
        <f t="shared" si="5"/>
        <v>104.05</v>
      </c>
      <c r="Q12">
        <f t="shared" si="6"/>
        <v>18.799999999999997</v>
      </c>
    </row>
    <row r="13" spans="1:17" x14ac:dyDescent="0.25">
      <c r="A13">
        <v>2019</v>
      </c>
      <c r="B13">
        <v>6</v>
      </c>
      <c r="C13" s="3">
        <v>16.53</v>
      </c>
      <c r="D13" s="3">
        <v>15.830000000000002</v>
      </c>
      <c r="E13" s="3">
        <v>19.13</v>
      </c>
      <c r="F13" s="3">
        <v>18.03</v>
      </c>
      <c r="G13" s="3">
        <v>18.13</v>
      </c>
      <c r="H13" s="3">
        <v>20.529999999999998</v>
      </c>
      <c r="I13" s="3">
        <v>20.229999999999997</v>
      </c>
      <c r="K13" s="4">
        <f t="shared" si="0"/>
        <v>18.344285714285714</v>
      </c>
      <c r="L13" s="4">
        <f t="shared" si="1"/>
        <v>18.13</v>
      </c>
      <c r="M13" s="4">
        <f t="shared" si="2"/>
        <v>1.6348250858194233</v>
      </c>
      <c r="N13" s="4">
        <f t="shared" si="3"/>
        <v>8.9119037463873244E-2</v>
      </c>
      <c r="O13">
        <f t="shared" si="4"/>
        <v>15.830000000000002</v>
      </c>
      <c r="P13">
        <f t="shared" si="5"/>
        <v>20.529999999999998</v>
      </c>
      <c r="Q13">
        <f t="shared" si="6"/>
        <v>4.6999999999999957</v>
      </c>
    </row>
    <row r="14" spans="1:17" x14ac:dyDescent="0.25">
      <c r="A14">
        <v>2019</v>
      </c>
      <c r="B14">
        <v>8</v>
      </c>
      <c r="C14" s="3">
        <v>37.94</v>
      </c>
      <c r="D14" s="3">
        <v>40.139999999999993</v>
      </c>
      <c r="E14" s="3">
        <v>48.739999999999995</v>
      </c>
      <c r="F14" s="3">
        <v>51.339999999999996</v>
      </c>
      <c r="G14" s="3">
        <v>52.339999999999996</v>
      </c>
      <c r="H14" s="3">
        <v>53.339999999999989</v>
      </c>
      <c r="I14" s="3">
        <v>54.739999999999995</v>
      </c>
      <c r="K14" s="4">
        <f t="shared" si="0"/>
        <v>48.368571428571428</v>
      </c>
      <c r="L14" s="4">
        <f t="shared" si="1"/>
        <v>51.339999999999996</v>
      </c>
      <c r="M14" s="4">
        <f t="shared" si="2"/>
        <v>6.1703702796310873</v>
      </c>
      <c r="N14" s="4">
        <f t="shared" si="3"/>
        <v>0.12756982679844531</v>
      </c>
      <c r="O14">
        <f t="shared" si="4"/>
        <v>37.94</v>
      </c>
      <c r="P14">
        <f t="shared" si="5"/>
        <v>54.739999999999995</v>
      </c>
      <c r="Q14">
        <f t="shared" si="6"/>
        <v>16.799999999999997</v>
      </c>
    </row>
    <row r="15" spans="1:17" x14ac:dyDescent="0.25">
      <c r="A15">
        <v>2019</v>
      </c>
      <c r="B15">
        <v>12</v>
      </c>
      <c r="C15" s="3">
        <v>64.720000000000013</v>
      </c>
      <c r="D15" s="3">
        <v>54.32</v>
      </c>
      <c r="E15" s="3">
        <v>87.92</v>
      </c>
      <c r="F15" s="3">
        <v>73.820000000000007</v>
      </c>
      <c r="G15" s="3">
        <v>70.52</v>
      </c>
      <c r="H15" s="3">
        <v>79.52000000000001</v>
      </c>
      <c r="I15" s="3">
        <v>72.52000000000001</v>
      </c>
      <c r="K15" s="4">
        <f t="shared" si="0"/>
        <v>71.905714285714296</v>
      </c>
      <c r="L15" s="4">
        <f t="shared" si="1"/>
        <v>72.52000000000001</v>
      </c>
      <c r="M15" s="4">
        <f t="shared" si="2"/>
        <v>9.8654416411790997</v>
      </c>
      <c r="N15" s="4">
        <f t="shared" si="3"/>
        <v>0.13719968905362914</v>
      </c>
      <c r="O15">
        <f t="shared" si="4"/>
        <v>54.32</v>
      </c>
      <c r="P15">
        <f t="shared" si="5"/>
        <v>87.92</v>
      </c>
      <c r="Q15">
        <f t="shared" si="6"/>
        <v>33.6</v>
      </c>
    </row>
    <row r="16" spans="1:17" x14ac:dyDescent="0.25">
      <c r="A16">
        <v>2019</v>
      </c>
      <c r="B16">
        <v>16</v>
      </c>
      <c r="C16" s="3">
        <v>49.33</v>
      </c>
      <c r="D16" s="3">
        <v>33.33</v>
      </c>
      <c r="E16" s="3">
        <v>61.13000000000001</v>
      </c>
      <c r="F16" s="3">
        <v>47.23</v>
      </c>
      <c r="G16" s="3">
        <v>45.93</v>
      </c>
      <c r="H16" s="3">
        <v>44.830000000000005</v>
      </c>
      <c r="I16" s="3">
        <v>45.629999999999995</v>
      </c>
      <c r="K16" s="4">
        <f t="shared" si="0"/>
        <v>46.772857142857148</v>
      </c>
      <c r="L16" s="4">
        <f t="shared" si="1"/>
        <v>45.93</v>
      </c>
      <c r="M16" s="4">
        <f t="shared" si="2"/>
        <v>7.5534017204846053</v>
      </c>
      <c r="N16" s="4">
        <f t="shared" si="3"/>
        <v>0.16149113357378281</v>
      </c>
      <c r="O16">
        <f t="shared" si="4"/>
        <v>33.33</v>
      </c>
      <c r="P16">
        <f t="shared" si="5"/>
        <v>61.13000000000001</v>
      </c>
      <c r="Q16">
        <f t="shared" si="6"/>
        <v>27.800000000000011</v>
      </c>
    </row>
    <row r="17" spans="1:17" x14ac:dyDescent="0.25">
      <c r="A17">
        <v>2019</v>
      </c>
      <c r="B17">
        <v>20</v>
      </c>
      <c r="C17" s="3">
        <v>45.56</v>
      </c>
      <c r="D17" s="3">
        <v>48.56</v>
      </c>
      <c r="E17" s="3">
        <v>42.660000000000011</v>
      </c>
      <c r="F17" s="3">
        <v>45.36</v>
      </c>
      <c r="G17" s="3">
        <v>46.260000000000005</v>
      </c>
      <c r="H17" s="3">
        <v>48.56</v>
      </c>
      <c r="I17" s="3">
        <v>49.16</v>
      </c>
      <c r="K17" s="4">
        <f t="shared" si="0"/>
        <v>46.588571428571427</v>
      </c>
      <c r="L17" s="4">
        <f t="shared" si="1"/>
        <v>46.260000000000005</v>
      </c>
      <c r="M17" s="4">
        <f t="shared" si="2"/>
        <v>2.1545395833742571</v>
      </c>
      <c r="N17" s="4">
        <f t="shared" si="3"/>
        <v>4.6246096785293143E-2</v>
      </c>
      <c r="O17">
        <f t="shared" si="4"/>
        <v>42.660000000000011</v>
      </c>
      <c r="P17">
        <f t="shared" si="5"/>
        <v>49.16</v>
      </c>
      <c r="Q17">
        <f t="shared" si="6"/>
        <v>6.4999999999999858</v>
      </c>
    </row>
    <row r="18" spans="1:17" x14ac:dyDescent="0.25">
      <c r="A18">
        <v>2019</v>
      </c>
      <c r="B18">
        <v>24</v>
      </c>
      <c r="C18" s="3">
        <v>49.819999999999993</v>
      </c>
      <c r="D18" s="3">
        <v>61.819999999999993</v>
      </c>
      <c r="E18" s="3">
        <v>60.02</v>
      </c>
      <c r="F18" s="3">
        <v>61.82</v>
      </c>
      <c r="G18" s="3">
        <v>72.320000000000007</v>
      </c>
      <c r="H18" s="3">
        <v>64.320000000000007</v>
      </c>
      <c r="I18" s="3">
        <v>64.62</v>
      </c>
      <c r="K18" s="4">
        <f t="shared" si="0"/>
        <v>62.105714285714285</v>
      </c>
      <c r="L18" s="4">
        <f t="shared" si="1"/>
        <v>61.82</v>
      </c>
      <c r="M18" s="4">
        <f t="shared" si="2"/>
        <v>6.2221788952168264</v>
      </c>
      <c r="N18" s="4">
        <f t="shared" si="3"/>
        <v>0.10018689852904675</v>
      </c>
      <c r="O18">
        <f t="shared" si="4"/>
        <v>49.819999999999993</v>
      </c>
      <c r="P18">
        <f t="shared" si="5"/>
        <v>72.320000000000007</v>
      </c>
      <c r="Q18">
        <f t="shared" si="6"/>
        <v>22.500000000000014</v>
      </c>
    </row>
    <row r="19" spans="1:17" x14ac:dyDescent="0.25">
      <c r="A19">
        <v>2019</v>
      </c>
      <c r="B19">
        <v>26</v>
      </c>
      <c r="C19" s="3">
        <v>75.19</v>
      </c>
      <c r="D19" s="3">
        <v>69.389999999999986</v>
      </c>
      <c r="E19" s="3">
        <v>82.39</v>
      </c>
      <c r="F19" s="3">
        <v>78.09</v>
      </c>
      <c r="G19" s="3">
        <v>70.989999999999995</v>
      </c>
      <c r="H19" s="3">
        <v>81.09</v>
      </c>
      <c r="I19" s="3">
        <v>75.490000000000009</v>
      </c>
      <c r="K19" s="4">
        <f t="shared" si="0"/>
        <v>76.09</v>
      </c>
      <c r="L19" s="4">
        <f t="shared" si="1"/>
        <v>75.490000000000009</v>
      </c>
      <c r="M19" s="4">
        <f t="shared" si="2"/>
        <v>4.484258180409717</v>
      </c>
      <c r="N19" s="4">
        <f t="shared" si="3"/>
        <v>5.8933607312520918E-2</v>
      </c>
      <c r="O19">
        <f t="shared" si="4"/>
        <v>69.389999999999986</v>
      </c>
      <c r="P19">
        <f t="shared" si="5"/>
        <v>82.39</v>
      </c>
      <c r="Q19">
        <f t="shared" si="6"/>
        <v>13.000000000000014</v>
      </c>
    </row>
    <row r="20" spans="1:17" x14ac:dyDescent="0.25">
      <c r="A20">
        <v>2019</v>
      </c>
      <c r="B20">
        <v>28</v>
      </c>
      <c r="C20" s="3">
        <v>46.480000000000004</v>
      </c>
      <c r="D20" s="3">
        <v>43.480000000000004</v>
      </c>
      <c r="E20" s="3">
        <v>58.480000000000011</v>
      </c>
      <c r="F20" s="3">
        <v>56.480000000000011</v>
      </c>
      <c r="G20" s="3">
        <v>58.88000000000001</v>
      </c>
      <c r="H20" s="3">
        <v>56.88000000000001</v>
      </c>
      <c r="I20" s="3">
        <v>60.280000000000008</v>
      </c>
      <c r="K20" s="4">
        <f t="shared" si="0"/>
        <v>54.422857142857154</v>
      </c>
      <c r="L20" s="4">
        <f t="shared" si="1"/>
        <v>56.88000000000001</v>
      </c>
      <c r="M20" s="4">
        <f t="shared" si="2"/>
        <v>6.1381377219704376</v>
      </c>
      <c r="N20" s="4">
        <f t="shared" si="3"/>
        <v>0.11278602492070836</v>
      </c>
      <c r="O20">
        <f t="shared" si="4"/>
        <v>43.480000000000004</v>
      </c>
      <c r="P20">
        <f t="shared" si="5"/>
        <v>60.280000000000008</v>
      </c>
      <c r="Q20">
        <f t="shared" si="6"/>
        <v>16.800000000000004</v>
      </c>
    </row>
    <row r="21" spans="1:17" x14ac:dyDescent="0.25">
      <c r="A21">
        <v>2019</v>
      </c>
      <c r="B21">
        <v>32</v>
      </c>
      <c r="C21" s="3">
        <v>52.93</v>
      </c>
      <c r="D21" s="3">
        <v>54.43</v>
      </c>
      <c r="E21" s="3">
        <v>54.63</v>
      </c>
      <c r="F21" s="3">
        <v>61.63</v>
      </c>
      <c r="G21" s="3">
        <v>46.43</v>
      </c>
      <c r="H21" s="3">
        <v>53.93</v>
      </c>
      <c r="I21" s="3">
        <v>44.230000000000004</v>
      </c>
      <c r="K21" s="4">
        <f t="shared" si="0"/>
        <v>52.601428571428578</v>
      </c>
      <c r="L21" s="4">
        <f t="shared" si="1"/>
        <v>53.93</v>
      </c>
      <c r="M21" s="4">
        <f t="shared" si="2"/>
        <v>5.3320364069365551</v>
      </c>
      <c r="N21" s="4">
        <f t="shared" si="3"/>
        <v>0.10136676040454057</v>
      </c>
      <c r="O21">
        <f t="shared" si="4"/>
        <v>44.230000000000004</v>
      </c>
      <c r="P21">
        <f t="shared" si="5"/>
        <v>61.63</v>
      </c>
      <c r="Q21">
        <f t="shared" si="6"/>
        <v>17.399999999999999</v>
      </c>
    </row>
    <row r="22" spans="1:17" x14ac:dyDescent="0.25">
      <c r="A22">
        <v>2019</v>
      </c>
      <c r="B22">
        <v>36</v>
      </c>
      <c r="C22" s="3">
        <v>60.569999999999993</v>
      </c>
      <c r="D22" s="3">
        <v>68.97</v>
      </c>
      <c r="E22" s="3">
        <v>38.469999999999992</v>
      </c>
      <c r="F22" s="3">
        <v>45.069999999999993</v>
      </c>
      <c r="G22" s="3">
        <v>51.269999999999989</v>
      </c>
      <c r="H22" s="3">
        <v>52.97</v>
      </c>
      <c r="I22" s="3">
        <v>57.37</v>
      </c>
      <c r="K22" s="4">
        <f t="shared" si="0"/>
        <v>53.527142857142849</v>
      </c>
      <c r="L22" s="4">
        <f t="shared" si="1"/>
        <v>52.97</v>
      </c>
      <c r="M22" s="4">
        <f t="shared" si="2"/>
        <v>9.308192573190107</v>
      </c>
      <c r="N22" s="4">
        <f>M22/K22</f>
        <v>0.17389668262385108</v>
      </c>
      <c r="O22">
        <f t="shared" si="4"/>
        <v>38.469999999999992</v>
      </c>
      <c r="P22">
        <f t="shared" si="5"/>
        <v>68.97</v>
      </c>
      <c r="Q22">
        <f t="shared" si="6"/>
        <v>30.500000000000007</v>
      </c>
    </row>
    <row r="24" spans="1:17" x14ac:dyDescent="0.25">
      <c r="A24" t="s">
        <v>190</v>
      </c>
      <c r="C24">
        <f>AVERAGE(C3:C22)</f>
        <v>57.441500000000005</v>
      </c>
      <c r="D24">
        <f t="shared" ref="D24:I24" si="7">AVERAGE(D3:D22)</f>
        <v>56.366499999999995</v>
      </c>
      <c r="E24">
        <f t="shared" si="7"/>
        <v>61.421500000000002</v>
      </c>
      <c r="F24">
        <f t="shared" si="7"/>
        <v>60.686500000000009</v>
      </c>
      <c r="G24">
        <f t="shared" si="7"/>
        <v>59.546500000000002</v>
      </c>
      <c r="H24">
        <f t="shared" si="7"/>
        <v>61.871500000000012</v>
      </c>
      <c r="I24">
        <f t="shared" si="7"/>
        <v>61.071499999999993</v>
      </c>
      <c r="K24" s="4">
        <f>AVERAGE(C3:I22)</f>
        <v>59.772214285714291</v>
      </c>
    </row>
    <row r="25" spans="1:17" x14ac:dyDescent="0.25">
      <c r="A25" t="s">
        <v>191</v>
      </c>
      <c r="C25">
        <f>MEDIAN(C3:C22)</f>
        <v>57.959999999999994</v>
      </c>
      <c r="D25">
        <f t="shared" ref="D25:I25" si="8">MEDIAN(D3:D22)</f>
        <v>56.115000000000002</v>
      </c>
      <c r="E25">
        <f t="shared" si="8"/>
        <v>59.250000000000007</v>
      </c>
      <c r="F25">
        <f t="shared" si="8"/>
        <v>59.055000000000007</v>
      </c>
      <c r="G25">
        <f t="shared" si="8"/>
        <v>60.734999999999999</v>
      </c>
      <c r="H25">
        <f t="shared" si="8"/>
        <v>57.225000000000009</v>
      </c>
      <c r="I25">
        <f t="shared" si="8"/>
        <v>63.28</v>
      </c>
      <c r="L25" s="4">
        <f>MEDIAN(C3:I22)</f>
        <v>58.600000000000009</v>
      </c>
    </row>
    <row r="26" spans="1:17" x14ac:dyDescent="0.25">
      <c r="A26" t="s">
        <v>192</v>
      </c>
      <c r="C26">
        <f>_xlfn.STDEV.P(C3:C22)</f>
        <v>19.718909015206687</v>
      </c>
      <c r="D26">
        <f t="shared" ref="D26:I26" si="9">_xlfn.STDEV.P(D3:D22)</f>
        <v>20.445152793510744</v>
      </c>
      <c r="E26">
        <f t="shared" si="9"/>
        <v>20.80745377863424</v>
      </c>
      <c r="F26">
        <f t="shared" si="9"/>
        <v>19.975858248145386</v>
      </c>
      <c r="G26">
        <f t="shared" si="9"/>
        <v>16.847113484214436</v>
      </c>
      <c r="H26">
        <f t="shared" si="9"/>
        <v>20.180889047561784</v>
      </c>
      <c r="I26">
        <f t="shared" si="9"/>
        <v>16.961794797426403</v>
      </c>
      <c r="M26" s="4">
        <f>_xlfn.STDEV.P(C3:I22)</f>
        <v>19.436173788210265</v>
      </c>
    </row>
    <row r="27" spans="1:17" x14ac:dyDescent="0.25">
      <c r="A27" t="s">
        <v>193</v>
      </c>
      <c r="C27">
        <f>C26/C24</f>
        <v>0.3432868051009581</v>
      </c>
      <c r="D27">
        <f t="shared" ref="D27:I27" si="10">D26/D24</f>
        <v>0.3627181533980422</v>
      </c>
      <c r="E27">
        <f t="shared" si="10"/>
        <v>0.33876498911023406</v>
      </c>
      <c r="F27">
        <f t="shared" si="10"/>
        <v>0.32916477714393455</v>
      </c>
      <c r="G27">
        <f t="shared" si="10"/>
        <v>0.28292365603712116</v>
      </c>
      <c r="H27">
        <f t="shared" si="10"/>
        <v>0.32617423284649283</v>
      </c>
      <c r="I27">
        <f t="shared" si="10"/>
        <v>0.27773666599684643</v>
      </c>
      <c r="N27" s="4">
        <f>M26/K24</f>
        <v>0.32517071720489299</v>
      </c>
    </row>
    <row r="28" spans="1:17" x14ac:dyDescent="0.25">
      <c r="A28" t="s">
        <v>197</v>
      </c>
      <c r="C28">
        <f>MIN(C3:C22)</f>
        <v>16.53</v>
      </c>
      <c r="D28">
        <f t="shared" ref="D28:I28" si="11">MIN(D3:D22)</f>
        <v>15.830000000000002</v>
      </c>
      <c r="E28">
        <f t="shared" si="11"/>
        <v>19.13</v>
      </c>
      <c r="F28">
        <f t="shared" si="11"/>
        <v>18.03</v>
      </c>
      <c r="G28">
        <f t="shared" si="11"/>
        <v>18.13</v>
      </c>
      <c r="H28">
        <f t="shared" si="11"/>
        <v>20.529999999999998</v>
      </c>
      <c r="I28">
        <f t="shared" si="11"/>
        <v>20.229999999999997</v>
      </c>
      <c r="O28">
        <f>MIN(C3:I22)</f>
        <v>15.830000000000002</v>
      </c>
    </row>
    <row r="29" spans="1:17" x14ac:dyDescent="0.25">
      <c r="A29" t="s">
        <v>194</v>
      </c>
      <c r="C29">
        <f>MAX(C3:C22)</f>
        <v>102.65000000000002</v>
      </c>
      <c r="D29">
        <f t="shared" ref="D29:I29" si="12">MAX(D3:D22)</f>
        <v>104.05</v>
      </c>
      <c r="E29">
        <f t="shared" si="12"/>
        <v>95.75</v>
      </c>
      <c r="F29">
        <f t="shared" si="12"/>
        <v>101.64999999999999</v>
      </c>
      <c r="G29">
        <f t="shared" si="12"/>
        <v>89.049999999999983</v>
      </c>
      <c r="H29">
        <f t="shared" si="12"/>
        <v>98.55</v>
      </c>
      <c r="I29">
        <f t="shared" si="12"/>
        <v>86.92</v>
      </c>
      <c r="P29">
        <f>MAX(C3:I22)</f>
        <v>104.05</v>
      </c>
    </row>
    <row r="30" spans="1:17" x14ac:dyDescent="0.25">
      <c r="A30" t="s">
        <v>196</v>
      </c>
      <c r="C30">
        <f>C29-C28</f>
        <v>86.120000000000019</v>
      </c>
      <c r="D30">
        <f t="shared" ref="D30:I30" si="13">D29-D28</f>
        <v>88.22</v>
      </c>
      <c r="E30">
        <f t="shared" si="13"/>
        <v>76.62</v>
      </c>
      <c r="F30">
        <f t="shared" si="13"/>
        <v>83.61999999999999</v>
      </c>
      <c r="G30">
        <f t="shared" si="13"/>
        <v>70.919999999999987</v>
      </c>
      <c r="H30">
        <f t="shared" si="13"/>
        <v>78.02</v>
      </c>
      <c r="I30">
        <f t="shared" si="13"/>
        <v>66.69</v>
      </c>
      <c r="Q30">
        <f>P29-O28</f>
        <v>88.22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Resultados_XGB_C2_QU</vt:lpstr>
      <vt:lpstr>Total_Pontos_1</vt:lpstr>
      <vt:lpstr>Total_Pontos2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Tavares</dc:creator>
  <cp:lastModifiedBy>Caio Tavares</cp:lastModifiedBy>
  <dcterms:created xsi:type="dcterms:W3CDTF">2020-06-07T03:31:18Z</dcterms:created>
  <dcterms:modified xsi:type="dcterms:W3CDTF">2020-06-07T15:37:13Z</dcterms:modified>
</cp:coreProperties>
</file>