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files1.campus.ad.uvm.edu\jbarlow\MyDocs\bedded packs\OREI 2018 VT\case control study\dhia monthly data files\Choiniere\"/>
    </mc:Choice>
  </mc:AlternateContent>
  <bookViews>
    <workbookView xWindow="0" yWindow="0" windowWidth="18090" windowHeight="5070"/>
  </bookViews>
  <sheets>
    <sheet name="11nov2019" sheetId="1" r:id="rId1"/>
  </sheets>
  <calcPr calcId="162913"/>
</workbook>
</file>

<file path=xl/calcChain.xml><?xml version="1.0" encoding="utf-8"?>
<calcChain xmlns="http://schemas.openxmlformats.org/spreadsheetml/2006/main">
  <c r="U45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S46" i="1" l="1"/>
  <c r="T45" i="1"/>
  <c r="S45" i="1"/>
  <c r="T46" i="1"/>
</calcChain>
</file>

<file path=xl/sharedStrings.xml><?xml version="1.0" encoding="utf-8"?>
<sst xmlns="http://schemas.openxmlformats.org/spreadsheetml/2006/main" count="29" uniqueCount="22">
  <si>
    <t>Index</t>
  </si>
  <si>
    <t>BarnName</t>
  </si>
  <si>
    <t>Lact#</t>
  </si>
  <si>
    <t>Milk</t>
  </si>
  <si>
    <t>PrvMilk</t>
  </si>
  <si>
    <t>SCCS</t>
  </si>
  <si>
    <t>PrvSCCS</t>
  </si>
  <si>
    <t>SCCAct</t>
  </si>
  <si>
    <t>PrvSCCAct</t>
  </si>
  <si>
    <t>PrvLctLastSCCS</t>
  </si>
  <si>
    <t>PrvLctLstSCCAct</t>
  </si>
  <si>
    <t>DIM_Tst</t>
  </si>
  <si>
    <t>LastCalv</t>
  </si>
  <si>
    <t>Stat</t>
  </si>
  <si>
    <t>DateDue</t>
  </si>
  <si>
    <t>Proj305MEM</t>
  </si>
  <si>
    <t>enroll</t>
  </si>
  <si>
    <t>dim cat (month)</t>
  </si>
  <si>
    <t>high scc</t>
  </si>
  <si>
    <t>prev high</t>
  </si>
  <si>
    <t>chronic high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</si>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</sst>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45" sqref="S45:U46"/>
    </sheetView>
  </sheetViews>
  <sheetFormatPr defaultRowHeight="14.5" x14ac:dyDescent="0.35"/>
  <cols>
    <col min="13" max="13" width="14.54296875" customWidth="1"/>
    <col min="14" max="14" width="14.26953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  <c r="T1" t="s">
        <v>19</v>
      </c>
      <c r="U1" t="s">
        <v>20</v>
      </c>
    </row>
    <row r="2" spans="1:21" x14ac:dyDescent="0.35">
      <c r="A2">
        <v>93</v>
      </c>
      <c r="B2">
        <v>93</v>
      </c>
      <c r="C2">
        <v>8</v>
      </c>
      <c r="D2">
        <v>32.4</v>
      </c>
      <c r="F2">
        <v>6.2</v>
      </c>
      <c r="H2">
        <v>919</v>
      </c>
      <c r="J2">
        <v>6.4</v>
      </c>
      <c r="K2">
        <v>1056</v>
      </c>
      <c r="L2">
        <v>5</v>
      </c>
      <c r="M2">
        <v>0</v>
      </c>
      <c r="N2" s="1">
        <v>43776</v>
      </c>
      <c r="O2">
        <v>2</v>
      </c>
      <c r="R2">
        <v>1</v>
      </c>
      <c r="S2" t="str">
        <f t="shared" ref="S2:S36" si="0">IF(F2&gt;3.9,"high","low")</f>
        <v>high</v>
      </c>
    </row>
    <row r="3" spans="1:21" x14ac:dyDescent="0.35">
      <c r="A3">
        <v>56</v>
      </c>
      <c r="B3">
        <v>847</v>
      </c>
      <c r="C3">
        <v>3</v>
      </c>
      <c r="D3">
        <v>42</v>
      </c>
      <c r="F3">
        <v>4.0999999999999996</v>
      </c>
      <c r="H3">
        <v>214</v>
      </c>
      <c r="J3">
        <v>4.5</v>
      </c>
      <c r="K3">
        <v>283</v>
      </c>
      <c r="L3">
        <v>5</v>
      </c>
      <c r="M3">
        <v>0</v>
      </c>
      <c r="N3" s="1">
        <v>43776</v>
      </c>
      <c r="O3">
        <v>2</v>
      </c>
      <c r="R3">
        <v>2</v>
      </c>
      <c r="S3" t="str">
        <f t="shared" si="0"/>
        <v>high</v>
      </c>
    </row>
    <row r="4" spans="1:21" x14ac:dyDescent="0.35">
      <c r="A4">
        <v>7</v>
      </c>
      <c r="B4">
        <v>743</v>
      </c>
      <c r="C4">
        <v>6</v>
      </c>
      <c r="D4">
        <v>63</v>
      </c>
      <c r="F4">
        <v>5.5</v>
      </c>
      <c r="H4">
        <v>566</v>
      </c>
      <c r="J4">
        <v>4.9000000000000004</v>
      </c>
      <c r="K4">
        <v>373</v>
      </c>
      <c r="L4">
        <v>14</v>
      </c>
      <c r="M4">
        <v>0</v>
      </c>
      <c r="N4" s="1">
        <v>43767</v>
      </c>
      <c r="O4">
        <v>2</v>
      </c>
      <c r="R4">
        <v>3</v>
      </c>
      <c r="S4" t="str">
        <f t="shared" si="0"/>
        <v>high</v>
      </c>
    </row>
    <row r="5" spans="1:21" x14ac:dyDescent="0.35">
      <c r="A5">
        <v>19</v>
      </c>
      <c r="B5">
        <v>830</v>
      </c>
      <c r="C5">
        <v>4</v>
      </c>
      <c r="D5">
        <v>63</v>
      </c>
      <c r="F5">
        <v>2.4</v>
      </c>
      <c r="H5">
        <v>66</v>
      </c>
      <c r="J5">
        <v>3.1</v>
      </c>
      <c r="K5">
        <v>107</v>
      </c>
      <c r="L5">
        <v>17</v>
      </c>
      <c r="M5">
        <v>0</v>
      </c>
      <c r="N5" s="1">
        <v>43764</v>
      </c>
      <c r="O5">
        <v>2</v>
      </c>
      <c r="R5">
        <v>4</v>
      </c>
      <c r="S5" t="str">
        <f t="shared" si="0"/>
        <v>low</v>
      </c>
    </row>
    <row r="6" spans="1:21" x14ac:dyDescent="0.35">
      <c r="A6">
        <v>66</v>
      </c>
      <c r="B6">
        <v>66</v>
      </c>
      <c r="C6">
        <v>6</v>
      </c>
      <c r="D6">
        <v>53.4</v>
      </c>
      <c r="F6">
        <v>0.1</v>
      </c>
      <c r="H6">
        <v>13</v>
      </c>
      <c r="J6">
        <v>4.5</v>
      </c>
      <c r="K6">
        <v>283</v>
      </c>
      <c r="L6">
        <v>28</v>
      </c>
      <c r="M6">
        <v>0</v>
      </c>
      <c r="N6" s="1">
        <v>43753</v>
      </c>
      <c r="O6">
        <v>2</v>
      </c>
      <c r="R6">
        <v>5</v>
      </c>
      <c r="S6" t="str">
        <f t="shared" si="0"/>
        <v>low</v>
      </c>
    </row>
    <row r="7" spans="1:21" x14ac:dyDescent="0.35">
      <c r="A7">
        <v>31</v>
      </c>
      <c r="B7">
        <v>31</v>
      </c>
      <c r="C7">
        <v>10</v>
      </c>
      <c r="D7">
        <v>53.4</v>
      </c>
      <c r="E7">
        <v>36.200000000000003</v>
      </c>
      <c r="F7">
        <v>1.9</v>
      </c>
      <c r="G7">
        <v>2.7</v>
      </c>
      <c r="H7">
        <v>47</v>
      </c>
      <c r="I7">
        <v>81</v>
      </c>
      <c r="J7">
        <v>7.7</v>
      </c>
      <c r="K7">
        <v>2599</v>
      </c>
      <c r="L7">
        <v>35</v>
      </c>
      <c r="M7">
        <v>1</v>
      </c>
      <c r="N7" s="1">
        <v>43746</v>
      </c>
      <c r="O7">
        <v>2</v>
      </c>
      <c r="Q7">
        <v>12287</v>
      </c>
      <c r="R7">
        <v>6</v>
      </c>
      <c r="S7" t="str">
        <f t="shared" si="0"/>
        <v>low</v>
      </c>
      <c r="T7" t="str">
        <f t="shared" ref="T7:T36" si="1">IF(G7&gt;3.9,"high","low")</f>
        <v>low</v>
      </c>
    </row>
    <row r="8" spans="1:21" x14ac:dyDescent="0.35">
      <c r="A8">
        <v>74</v>
      </c>
      <c r="B8">
        <v>74</v>
      </c>
      <c r="C8">
        <v>8</v>
      </c>
      <c r="D8">
        <v>93.5</v>
      </c>
      <c r="E8">
        <v>43.9</v>
      </c>
      <c r="F8">
        <v>3.7</v>
      </c>
      <c r="G8">
        <v>5</v>
      </c>
      <c r="H8">
        <v>162</v>
      </c>
      <c r="I8">
        <v>400</v>
      </c>
      <c r="J8">
        <v>5.7</v>
      </c>
      <c r="K8">
        <v>650</v>
      </c>
      <c r="L8">
        <v>36</v>
      </c>
      <c r="M8">
        <v>1</v>
      </c>
      <c r="N8" s="1">
        <v>43745</v>
      </c>
      <c r="O8">
        <v>2</v>
      </c>
      <c r="Q8">
        <v>18192</v>
      </c>
      <c r="R8">
        <v>7</v>
      </c>
      <c r="S8" t="str">
        <f t="shared" si="0"/>
        <v>low</v>
      </c>
      <c r="T8" t="str">
        <f t="shared" si="1"/>
        <v>high</v>
      </c>
    </row>
    <row r="9" spans="1:21" x14ac:dyDescent="0.35">
      <c r="A9">
        <v>38</v>
      </c>
      <c r="B9">
        <v>834</v>
      </c>
      <c r="C9">
        <v>4</v>
      </c>
      <c r="D9">
        <v>55.3</v>
      </c>
      <c r="E9">
        <v>55.3</v>
      </c>
      <c r="F9">
        <v>0.7</v>
      </c>
      <c r="G9">
        <v>0.9</v>
      </c>
      <c r="H9">
        <v>20</v>
      </c>
      <c r="I9">
        <v>23</v>
      </c>
      <c r="J9">
        <v>5.3</v>
      </c>
      <c r="K9">
        <v>492</v>
      </c>
      <c r="L9">
        <v>37</v>
      </c>
      <c r="M9">
        <v>1</v>
      </c>
      <c r="N9" s="1">
        <v>43744</v>
      </c>
      <c r="O9">
        <v>2</v>
      </c>
      <c r="Q9">
        <v>12079</v>
      </c>
      <c r="R9">
        <v>8</v>
      </c>
      <c r="S9" t="str">
        <f t="shared" si="0"/>
        <v>low</v>
      </c>
      <c r="T9" t="str">
        <f t="shared" si="1"/>
        <v>low</v>
      </c>
    </row>
    <row r="10" spans="1:21" x14ac:dyDescent="0.35">
      <c r="A10">
        <v>741</v>
      </c>
      <c r="B10">
        <v>741</v>
      </c>
      <c r="C10">
        <v>6</v>
      </c>
      <c r="D10">
        <v>59.2</v>
      </c>
      <c r="E10">
        <v>63</v>
      </c>
      <c r="F10">
        <v>0.1</v>
      </c>
      <c r="G10">
        <v>0.1</v>
      </c>
      <c r="H10">
        <v>13</v>
      </c>
      <c r="I10">
        <v>13</v>
      </c>
      <c r="J10">
        <v>4.5999999999999996</v>
      </c>
      <c r="K10">
        <v>303</v>
      </c>
      <c r="L10">
        <v>41</v>
      </c>
      <c r="M10">
        <v>1</v>
      </c>
      <c r="N10" s="1">
        <v>43740</v>
      </c>
      <c r="O10">
        <v>2</v>
      </c>
      <c r="Q10">
        <v>12778</v>
      </c>
      <c r="R10">
        <v>9</v>
      </c>
      <c r="S10" t="str">
        <f t="shared" si="0"/>
        <v>low</v>
      </c>
      <c r="T10" t="str">
        <f t="shared" si="1"/>
        <v>low</v>
      </c>
    </row>
    <row r="11" spans="1:21" x14ac:dyDescent="0.35">
      <c r="A11">
        <v>40</v>
      </c>
      <c r="B11">
        <v>40</v>
      </c>
      <c r="C11">
        <v>8</v>
      </c>
      <c r="D11">
        <v>45.8</v>
      </c>
      <c r="E11">
        <v>45.8</v>
      </c>
      <c r="F11">
        <v>5.5</v>
      </c>
      <c r="G11">
        <v>3.5</v>
      </c>
      <c r="H11">
        <v>566</v>
      </c>
      <c r="I11">
        <v>141</v>
      </c>
      <c r="J11">
        <v>6.6</v>
      </c>
      <c r="K11">
        <v>1213</v>
      </c>
      <c r="L11">
        <v>55</v>
      </c>
      <c r="M11">
        <v>1</v>
      </c>
      <c r="N11" s="1">
        <v>43726</v>
      </c>
      <c r="O11">
        <v>2</v>
      </c>
      <c r="Q11">
        <v>11029</v>
      </c>
      <c r="R11">
        <v>10</v>
      </c>
      <c r="S11" t="str">
        <f t="shared" si="0"/>
        <v>high</v>
      </c>
      <c r="T11" t="str">
        <f t="shared" si="1"/>
        <v>low</v>
      </c>
    </row>
    <row r="12" spans="1:21" x14ac:dyDescent="0.35">
      <c r="A12">
        <v>17</v>
      </c>
      <c r="B12">
        <v>17</v>
      </c>
      <c r="C12">
        <v>6</v>
      </c>
      <c r="D12">
        <v>45.8</v>
      </c>
      <c r="E12">
        <v>7.6</v>
      </c>
      <c r="F12">
        <v>6</v>
      </c>
      <c r="G12">
        <v>4.8</v>
      </c>
      <c r="H12">
        <v>800</v>
      </c>
      <c r="I12">
        <v>348</v>
      </c>
      <c r="J12">
        <v>6.2</v>
      </c>
      <c r="K12">
        <v>919</v>
      </c>
      <c r="L12">
        <v>68</v>
      </c>
      <c r="M12">
        <v>2</v>
      </c>
      <c r="N12" s="1">
        <v>43713</v>
      </c>
      <c r="O12">
        <v>2</v>
      </c>
      <c r="Q12">
        <v>9191</v>
      </c>
      <c r="R12">
        <v>11</v>
      </c>
      <c r="S12" t="str">
        <f t="shared" si="0"/>
        <v>high</v>
      </c>
      <c r="T12" t="str">
        <f t="shared" si="1"/>
        <v>high</v>
      </c>
      <c r="U12" t="s">
        <v>21</v>
      </c>
    </row>
    <row r="13" spans="1:21" x14ac:dyDescent="0.35">
      <c r="A13">
        <v>69</v>
      </c>
      <c r="B13">
        <v>69</v>
      </c>
      <c r="C13">
        <v>6</v>
      </c>
      <c r="D13">
        <v>49.6</v>
      </c>
      <c r="E13">
        <v>42</v>
      </c>
      <c r="F13">
        <v>5</v>
      </c>
      <c r="G13">
        <v>2.5</v>
      </c>
      <c r="H13">
        <v>400</v>
      </c>
      <c r="I13">
        <v>71</v>
      </c>
      <c r="J13">
        <v>5.3</v>
      </c>
      <c r="K13">
        <v>492</v>
      </c>
      <c r="L13">
        <v>71</v>
      </c>
      <c r="M13">
        <v>2</v>
      </c>
      <c r="N13" s="1">
        <v>43710</v>
      </c>
      <c r="O13">
        <v>2</v>
      </c>
      <c r="Q13">
        <v>11015</v>
      </c>
      <c r="R13">
        <v>12</v>
      </c>
      <c r="S13" t="str">
        <f t="shared" si="0"/>
        <v>high</v>
      </c>
      <c r="T13" t="str">
        <f t="shared" si="1"/>
        <v>low</v>
      </c>
    </row>
    <row r="14" spans="1:21" x14ac:dyDescent="0.35">
      <c r="A14">
        <v>9</v>
      </c>
      <c r="B14">
        <v>849</v>
      </c>
      <c r="C14">
        <v>3</v>
      </c>
      <c r="D14">
        <v>43.9</v>
      </c>
      <c r="E14">
        <v>47.7</v>
      </c>
      <c r="F14">
        <v>7.8</v>
      </c>
      <c r="G14">
        <v>7</v>
      </c>
      <c r="H14">
        <v>2786</v>
      </c>
      <c r="I14">
        <v>1600</v>
      </c>
      <c r="J14">
        <v>6</v>
      </c>
      <c r="K14">
        <v>800</v>
      </c>
      <c r="L14">
        <v>78</v>
      </c>
      <c r="M14">
        <v>2</v>
      </c>
      <c r="N14" s="1">
        <v>43703</v>
      </c>
      <c r="O14">
        <v>2</v>
      </c>
      <c r="Q14">
        <v>10628</v>
      </c>
      <c r="R14">
        <v>13</v>
      </c>
      <c r="S14" t="str">
        <f t="shared" si="0"/>
        <v>high</v>
      </c>
      <c r="T14" t="str">
        <f t="shared" si="1"/>
        <v>high</v>
      </c>
      <c r="U14" t="s">
        <v>21</v>
      </c>
    </row>
    <row r="15" spans="1:21" x14ac:dyDescent="0.35">
      <c r="A15">
        <v>845</v>
      </c>
      <c r="B15">
        <v>845</v>
      </c>
      <c r="C15">
        <v>3</v>
      </c>
      <c r="D15">
        <v>45.8</v>
      </c>
      <c r="E15">
        <v>55.3</v>
      </c>
      <c r="F15">
        <v>0.8</v>
      </c>
      <c r="G15">
        <v>0.1</v>
      </c>
      <c r="H15">
        <v>22</v>
      </c>
      <c r="I15">
        <v>13</v>
      </c>
      <c r="J15">
        <v>2.5</v>
      </c>
      <c r="K15">
        <v>71</v>
      </c>
      <c r="L15">
        <v>96</v>
      </c>
      <c r="M15">
        <v>3</v>
      </c>
      <c r="N15" s="1">
        <v>43685</v>
      </c>
      <c r="O15">
        <v>2</v>
      </c>
      <c r="Q15">
        <v>11751</v>
      </c>
      <c r="R15">
        <v>14</v>
      </c>
      <c r="S15" t="str">
        <f t="shared" si="0"/>
        <v>low</v>
      </c>
      <c r="T15" t="str">
        <f t="shared" si="1"/>
        <v>low</v>
      </c>
    </row>
    <row r="16" spans="1:21" x14ac:dyDescent="0.35">
      <c r="A16">
        <v>86</v>
      </c>
      <c r="B16">
        <v>86</v>
      </c>
      <c r="C16">
        <v>8</v>
      </c>
      <c r="D16">
        <v>51.5</v>
      </c>
      <c r="E16">
        <v>47.7</v>
      </c>
      <c r="F16">
        <v>8.4</v>
      </c>
      <c r="G16">
        <v>7.7</v>
      </c>
      <c r="H16">
        <v>4223</v>
      </c>
      <c r="I16">
        <v>2599</v>
      </c>
      <c r="J16">
        <v>6.1</v>
      </c>
      <c r="K16">
        <v>857</v>
      </c>
      <c r="L16">
        <v>101</v>
      </c>
      <c r="M16">
        <v>3</v>
      </c>
      <c r="N16" s="1">
        <v>43680</v>
      </c>
      <c r="O16">
        <v>2</v>
      </c>
      <c r="P16" s="2">
        <v>43677</v>
      </c>
      <c r="Q16">
        <v>13320</v>
      </c>
      <c r="R16">
        <v>15</v>
      </c>
      <c r="S16" t="str">
        <f t="shared" si="0"/>
        <v>high</v>
      </c>
      <c r="T16" t="str">
        <f t="shared" si="1"/>
        <v>high</v>
      </c>
      <c r="U16" t="s">
        <v>21</v>
      </c>
    </row>
    <row r="17" spans="1:21" x14ac:dyDescent="0.35">
      <c r="A17">
        <v>869</v>
      </c>
      <c r="B17">
        <v>869</v>
      </c>
      <c r="C17">
        <v>2</v>
      </c>
      <c r="D17">
        <v>57.3</v>
      </c>
      <c r="E17">
        <v>42</v>
      </c>
      <c r="F17">
        <v>2.5</v>
      </c>
      <c r="G17">
        <v>2.4</v>
      </c>
      <c r="H17">
        <v>71</v>
      </c>
      <c r="I17">
        <v>66</v>
      </c>
      <c r="J17">
        <v>1.9</v>
      </c>
      <c r="K17">
        <v>47</v>
      </c>
      <c r="L17">
        <v>102</v>
      </c>
      <c r="M17">
        <v>3</v>
      </c>
      <c r="N17" s="1">
        <v>43679</v>
      </c>
      <c r="O17">
        <v>2</v>
      </c>
      <c r="P17" s="2">
        <v>43675</v>
      </c>
      <c r="Q17">
        <v>13445</v>
      </c>
      <c r="R17">
        <v>16</v>
      </c>
      <c r="S17" t="str">
        <f t="shared" si="0"/>
        <v>low</v>
      </c>
      <c r="T17" t="str">
        <f t="shared" si="1"/>
        <v>low</v>
      </c>
    </row>
    <row r="18" spans="1:21" x14ac:dyDescent="0.35">
      <c r="A18">
        <v>48</v>
      </c>
      <c r="B18">
        <v>48</v>
      </c>
      <c r="C18">
        <v>6</v>
      </c>
      <c r="D18">
        <v>45.8</v>
      </c>
      <c r="E18">
        <v>32.4</v>
      </c>
      <c r="F18">
        <v>0.6</v>
      </c>
      <c r="G18">
        <v>0.2</v>
      </c>
      <c r="H18">
        <v>19</v>
      </c>
      <c r="I18">
        <v>14</v>
      </c>
      <c r="J18">
        <v>2.7</v>
      </c>
      <c r="K18">
        <v>81</v>
      </c>
      <c r="L18">
        <v>102</v>
      </c>
      <c r="M18">
        <v>3</v>
      </c>
      <c r="N18" s="1">
        <v>43679</v>
      </c>
      <c r="O18">
        <v>2</v>
      </c>
      <c r="Q18">
        <v>12167</v>
      </c>
      <c r="R18">
        <v>17</v>
      </c>
      <c r="S18" t="str">
        <f t="shared" si="0"/>
        <v>low</v>
      </c>
      <c r="T18" t="str">
        <f t="shared" si="1"/>
        <v>low</v>
      </c>
    </row>
    <row r="19" spans="1:21" x14ac:dyDescent="0.35">
      <c r="A19">
        <v>32</v>
      </c>
      <c r="B19">
        <v>32</v>
      </c>
      <c r="C19">
        <v>9</v>
      </c>
      <c r="D19">
        <v>32.4</v>
      </c>
      <c r="E19">
        <v>30.5</v>
      </c>
      <c r="F19">
        <v>5.0999999999999996</v>
      </c>
      <c r="G19">
        <v>4</v>
      </c>
      <c r="H19">
        <v>429</v>
      </c>
      <c r="I19">
        <v>200</v>
      </c>
      <c r="J19">
        <v>5.3</v>
      </c>
      <c r="K19">
        <v>492</v>
      </c>
      <c r="L19">
        <v>104</v>
      </c>
      <c r="M19">
        <v>3</v>
      </c>
      <c r="N19" s="1">
        <v>43677</v>
      </c>
      <c r="O19">
        <v>2</v>
      </c>
      <c r="P19" s="2">
        <v>43670</v>
      </c>
      <c r="Q19">
        <v>10115</v>
      </c>
      <c r="R19">
        <v>18</v>
      </c>
      <c r="S19" t="str">
        <f t="shared" si="0"/>
        <v>high</v>
      </c>
      <c r="T19" t="str">
        <f t="shared" si="1"/>
        <v>high</v>
      </c>
      <c r="U19" t="s">
        <v>21</v>
      </c>
    </row>
    <row r="20" spans="1:21" x14ac:dyDescent="0.35">
      <c r="A20">
        <v>41</v>
      </c>
      <c r="B20">
        <v>41</v>
      </c>
      <c r="C20">
        <v>9</v>
      </c>
      <c r="D20">
        <v>51.5</v>
      </c>
      <c r="E20">
        <v>49.6</v>
      </c>
      <c r="F20">
        <v>3.7</v>
      </c>
      <c r="G20">
        <v>3.7</v>
      </c>
      <c r="H20">
        <v>162</v>
      </c>
      <c r="I20">
        <v>162</v>
      </c>
      <c r="J20">
        <v>3.7</v>
      </c>
      <c r="K20">
        <v>162</v>
      </c>
      <c r="L20">
        <v>113</v>
      </c>
      <c r="M20">
        <v>3</v>
      </c>
      <c r="N20" s="1">
        <v>43668</v>
      </c>
      <c r="O20">
        <v>2</v>
      </c>
      <c r="Q20">
        <v>12083</v>
      </c>
      <c r="R20">
        <v>19</v>
      </c>
      <c r="S20" t="str">
        <f t="shared" si="0"/>
        <v>low</v>
      </c>
      <c r="T20" t="str">
        <f t="shared" si="1"/>
        <v>low</v>
      </c>
    </row>
    <row r="21" spans="1:21" x14ac:dyDescent="0.35">
      <c r="A21">
        <v>23</v>
      </c>
      <c r="B21">
        <v>862</v>
      </c>
      <c r="C21">
        <v>2</v>
      </c>
      <c r="D21">
        <v>47.7</v>
      </c>
      <c r="E21">
        <v>59.2</v>
      </c>
      <c r="F21">
        <v>3.4</v>
      </c>
      <c r="G21">
        <v>1.8</v>
      </c>
      <c r="H21">
        <v>132</v>
      </c>
      <c r="I21">
        <v>44</v>
      </c>
      <c r="J21">
        <v>0.7</v>
      </c>
      <c r="K21">
        <v>20</v>
      </c>
      <c r="L21">
        <v>123</v>
      </c>
      <c r="M21">
        <v>4</v>
      </c>
      <c r="N21" s="1">
        <v>43658</v>
      </c>
      <c r="O21">
        <v>2</v>
      </c>
      <c r="P21" s="2">
        <v>43674</v>
      </c>
      <c r="Q21">
        <v>13036</v>
      </c>
      <c r="R21">
        <v>20</v>
      </c>
      <c r="S21" t="str">
        <f t="shared" si="0"/>
        <v>low</v>
      </c>
      <c r="T21" t="str">
        <f t="shared" si="1"/>
        <v>low</v>
      </c>
    </row>
    <row r="22" spans="1:21" x14ac:dyDescent="0.35">
      <c r="A22">
        <v>95</v>
      </c>
      <c r="B22">
        <v>95</v>
      </c>
      <c r="C22">
        <v>7</v>
      </c>
      <c r="D22">
        <v>36.200000000000003</v>
      </c>
      <c r="E22">
        <v>45.8</v>
      </c>
      <c r="F22">
        <v>3.4</v>
      </c>
      <c r="G22">
        <v>1.6</v>
      </c>
      <c r="H22">
        <v>132</v>
      </c>
      <c r="I22">
        <v>38</v>
      </c>
      <c r="J22">
        <v>2.8</v>
      </c>
      <c r="K22">
        <v>87</v>
      </c>
      <c r="L22">
        <v>124</v>
      </c>
      <c r="M22">
        <v>4</v>
      </c>
      <c r="N22" s="1">
        <v>43657</v>
      </c>
      <c r="O22">
        <v>2</v>
      </c>
      <c r="P22" s="2">
        <v>43645</v>
      </c>
      <c r="Q22">
        <v>12391</v>
      </c>
      <c r="R22">
        <v>21</v>
      </c>
      <c r="S22" t="str">
        <f t="shared" si="0"/>
        <v>low</v>
      </c>
      <c r="T22" t="str">
        <f t="shared" si="1"/>
        <v>low</v>
      </c>
    </row>
    <row r="23" spans="1:21" x14ac:dyDescent="0.35">
      <c r="A23">
        <v>29</v>
      </c>
      <c r="B23">
        <v>29</v>
      </c>
      <c r="C23">
        <v>5</v>
      </c>
      <c r="D23">
        <v>22.9</v>
      </c>
      <c r="E23">
        <v>21</v>
      </c>
      <c r="F23">
        <v>7.6</v>
      </c>
      <c r="G23">
        <v>1.4</v>
      </c>
      <c r="H23">
        <v>2425</v>
      </c>
      <c r="I23">
        <v>33</v>
      </c>
      <c r="J23">
        <v>5.8</v>
      </c>
      <c r="K23">
        <v>696</v>
      </c>
      <c r="L23">
        <v>126</v>
      </c>
      <c r="M23">
        <v>4</v>
      </c>
      <c r="N23" s="1">
        <v>43655</v>
      </c>
      <c r="O23">
        <v>2</v>
      </c>
      <c r="P23" s="2">
        <v>43673</v>
      </c>
      <c r="Q23">
        <v>6767</v>
      </c>
      <c r="R23">
        <v>22</v>
      </c>
      <c r="S23" t="str">
        <f t="shared" si="0"/>
        <v>high</v>
      </c>
      <c r="T23" t="str">
        <f t="shared" si="1"/>
        <v>low</v>
      </c>
    </row>
    <row r="24" spans="1:21" x14ac:dyDescent="0.35">
      <c r="A24">
        <v>16</v>
      </c>
      <c r="B24">
        <v>838</v>
      </c>
      <c r="C24">
        <v>3</v>
      </c>
      <c r="D24">
        <v>45.8</v>
      </c>
      <c r="E24">
        <v>47.7</v>
      </c>
      <c r="F24">
        <v>5.7</v>
      </c>
      <c r="G24">
        <v>7.2</v>
      </c>
      <c r="H24">
        <v>650</v>
      </c>
      <c r="I24">
        <v>1838</v>
      </c>
      <c r="J24">
        <v>4.5999999999999996</v>
      </c>
      <c r="K24">
        <v>303</v>
      </c>
      <c r="L24">
        <v>126</v>
      </c>
      <c r="M24">
        <v>4</v>
      </c>
      <c r="N24" s="1">
        <v>43655</v>
      </c>
      <c r="O24">
        <v>2</v>
      </c>
      <c r="P24" s="2">
        <v>43676</v>
      </c>
      <c r="Q24">
        <v>11859</v>
      </c>
      <c r="R24">
        <v>23</v>
      </c>
      <c r="S24" t="str">
        <f t="shared" si="0"/>
        <v>high</v>
      </c>
      <c r="T24" t="str">
        <f t="shared" si="1"/>
        <v>high</v>
      </c>
      <c r="U24" t="s">
        <v>21</v>
      </c>
    </row>
    <row r="25" spans="1:21" x14ac:dyDescent="0.35">
      <c r="A25">
        <v>97</v>
      </c>
      <c r="B25">
        <v>97</v>
      </c>
      <c r="C25">
        <v>7</v>
      </c>
      <c r="D25">
        <v>24.8</v>
      </c>
      <c r="E25">
        <v>49.6</v>
      </c>
      <c r="F25">
        <v>8.1</v>
      </c>
      <c r="G25">
        <v>7.1</v>
      </c>
      <c r="H25">
        <v>3430</v>
      </c>
      <c r="I25">
        <v>1715</v>
      </c>
      <c r="J25">
        <v>5.3</v>
      </c>
      <c r="K25">
        <v>492</v>
      </c>
      <c r="L25">
        <v>133</v>
      </c>
      <c r="M25">
        <v>4</v>
      </c>
      <c r="N25" s="1">
        <v>43648</v>
      </c>
      <c r="O25">
        <v>2</v>
      </c>
      <c r="P25" s="2">
        <v>43674</v>
      </c>
      <c r="Q25">
        <v>9780</v>
      </c>
      <c r="R25">
        <v>24</v>
      </c>
      <c r="S25" t="str">
        <f t="shared" si="0"/>
        <v>high</v>
      </c>
      <c r="T25" t="str">
        <f t="shared" si="1"/>
        <v>high</v>
      </c>
      <c r="U25" t="s">
        <v>21</v>
      </c>
    </row>
    <row r="26" spans="1:21" x14ac:dyDescent="0.35">
      <c r="A26">
        <v>72</v>
      </c>
      <c r="B26">
        <v>72</v>
      </c>
      <c r="C26">
        <v>10</v>
      </c>
      <c r="D26">
        <v>51.5</v>
      </c>
      <c r="E26">
        <v>49.6</v>
      </c>
      <c r="F26">
        <v>7.6</v>
      </c>
      <c r="G26">
        <v>4.5999999999999996</v>
      </c>
      <c r="H26">
        <v>2425</v>
      </c>
      <c r="I26">
        <v>303</v>
      </c>
      <c r="J26">
        <v>5.6</v>
      </c>
      <c r="K26">
        <v>606</v>
      </c>
      <c r="L26">
        <v>142</v>
      </c>
      <c r="M26">
        <v>4</v>
      </c>
      <c r="N26" s="1">
        <v>43639</v>
      </c>
      <c r="O26">
        <v>2</v>
      </c>
      <c r="P26" s="2">
        <v>43641</v>
      </c>
      <c r="Q26">
        <v>12966</v>
      </c>
      <c r="R26">
        <v>25</v>
      </c>
      <c r="S26" t="str">
        <f t="shared" si="0"/>
        <v>high</v>
      </c>
      <c r="T26" t="str">
        <f t="shared" si="1"/>
        <v>high</v>
      </c>
      <c r="U26" t="s">
        <v>21</v>
      </c>
    </row>
    <row r="27" spans="1:21" x14ac:dyDescent="0.35">
      <c r="A27">
        <v>57</v>
      </c>
      <c r="B27">
        <v>57</v>
      </c>
      <c r="C27">
        <v>6</v>
      </c>
      <c r="D27">
        <v>26.7</v>
      </c>
      <c r="E27">
        <v>32.4</v>
      </c>
      <c r="F27">
        <v>3.5</v>
      </c>
      <c r="G27">
        <v>4.4000000000000004</v>
      </c>
      <c r="H27">
        <v>141</v>
      </c>
      <c r="I27">
        <v>264</v>
      </c>
      <c r="J27">
        <v>6.6</v>
      </c>
      <c r="K27">
        <v>1213</v>
      </c>
      <c r="L27">
        <v>143</v>
      </c>
      <c r="M27">
        <v>4</v>
      </c>
      <c r="N27" s="1">
        <v>43638</v>
      </c>
      <c r="O27">
        <v>2</v>
      </c>
      <c r="P27" s="2">
        <v>43662</v>
      </c>
      <c r="Q27">
        <v>8145</v>
      </c>
      <c r="R27">
        <v>26</v>
      </c>
      <c r="S27" t="str">
        <f t="shared" si="0"/>
        <v>low</v>
      </c>
      <c r="T27" t="str">
        <f t="shared" si="1"/>
        <v>high</v>
      </c>
    </row>
    <row r="28" spans="1:21" x14ac:dyDescent="0.35">
      <c r="A28">
        <v>78</v>
      </c>
      <c r="B28">
        <v>78</v>
      </c>
      <c r="C28">
        <v>6</v>
      </c>
      <c r="D28">
        <v>26.7</v>
      </c>
      <c r="E28">
        <v>36.200000000000003</v>
      </c>
      <c r="F28">
        <v>3.5</v>
      </c>
      <c r="G28">
        <v>3.7</v>
      </c>
      <c r="H28">
        <v>141</v>
      </c>
      <c r="I28">
        <v>162</v>
      </c>
      <c r="J28">
        <v>5.8</v>
      </c>
      <c r="K28">
        <v>696</v>
      </c>
      <c r="L28">
        <v>176</v>
      </c>
      <c r="M28">
        <v>5</v>
      </c>
      <c r="N28" s="1">
        <v>43605</v>
      </c>
      <c r="O28">
        <v>2</v>
      </c>
      <c r="P28" s="2">
        <v>43610</v>
      </c>
      <c r="Q28">
        <v>9101</v>
      </c>
      <c r="R28">
        <v>27</v>
      </c>
      <c r="S28" t="str">
        <f t="shared" si="0"/>
        <v>low</v>
      </c>
      <c r="T28" t="str">
        <f t="shared" si="1"/>
        <v>low</v>
      </c>
    </row>
    <row r="29" spans="1:21" x14ac:dyDescent="0.35">
      <c r="A29">
        <v>26</v>
      </c>
      <c r="B29">
        <v>26</v>
      </c>
      <c r="C29">
        <v>6</v>
      </c>
      <c r="D29">
        <v>30.5</v>
      </c>
      <c r="E29">
        <v>26.7</v>
      </c>
      <c r="F29">
        <v>2.8</v>
      </c>
      <c r="G29">
        <v>3.2</v>
      </c>
      <c r="H29">
        <v>87</v>
      </c>
      <c r="I29">
        <v>115</v>
      </c>
      <c r="J29">
        <v>3.2</v>
      </c>
      <c r="K29">
        <v>115</v>
      </c>
      <c r="L29">
        <v>183</v>
      </c>
      <c r="M29">
        <v>6</v>
      </c>
      <c r="N29" s="1">
        <v>43598</v>
      </c>
      <c r="O29">
        <v>2</v>
      </c>
      <c r="P29" s="2">
        <v>43599</v>
      </c>
      <c r="Q29">
        <v>8991</v>
      </c>
      <c r="R29">
        <v>28</v>
      </c>
      <c r="S29" t="str">
        <f t="shared" si="0"/>
        <v>low</v>
      </c>
      <c r="T29" t="str">
        <f t="shared" si="1"/>
        <v>low</v>
      </c>
    </row>
    <row r="30" spans="1:21" x14ac:dyDescent="0.35">
      <c r="A30">
        <v>28</v>
      </c>
      <c r="B30">
        <v>28</v>
      </c>
      <c r="C30">
        <v>6</v>
      </c>
      <c r="D30">
        <v>45.8</v>
      </c>
      <c r="E30">
        <v>59.2</v>
      </c>
      <c r="F30">
        <v>4.3</v>
      </c>
      <c r="G30">
        <v>4.2</v>
      </c>
      <c r="H30">
        <v>246</v>
      </c>
      <c r="I30">
        <v>230</v>
      </c>
      <c r="J30">
        <v>5.3</v>
      </c>
      <c r="K30">
        <v>492</v>
      </c>
      <c r="L30">
        <v>184</v>
      </c>
      <c r="M30">
        <v>6</v>
      </c>
      <c r="N30" s="1">
        <v>43597</v>
      </c>
      <c r="O30">
        <v>2</v>
      </c>
      <c r="P30" s="2">
        <v>43638</v>
      </c>
      <c r="Q30">
        <v>12656</v>
      </c>
      <c r="R30">
        <v>29</v>
      </c>
      <c r="S30" t="str">
        <f t="shared" si="0"/>
        <v>high</v>
      </c>
      <c r="T30" t="str">
        <f t="shared" si="1"/>
        <v>high</v>
      </c>
      <c r="U30" t="s">
        <v>21</v>
      </c>
    </row>
    <row r="31" spans="1:21" x14ac:dyDescent="0.35">
      <c r="A31">
        <v>4</v>
      </c>
      <c r="B31">
        <v>4</v>
      </c>
      <c r="C31">
        <v>6</v>
      </c>
      <c r="D31">
        <v>45.8</v>
      </c>
      <c r="E31">
        <v>59.2</v>
      </c>
      <c r="F31">
        <v>0.1</v>
      </c>
      <c r="G31">
        <v>0.3</v>
      </c>
      <c r="H31">
        <v>13</v>
      </c>
      <c r="I31">
        <v>15</v>
      </c>
      <c r="J31">
        <v>5</v>
      </c>
      <c r="K31">
        <v>400</v>
      </c>
      <c r="L31">
        <v>193</v>
      </c>
      <c r="M31">
        <v>6</v>
      </c>
      <c r="N31" s="1">
        <v>43588</v>
      </c>
      <c r="O31">
        <v>2</v>
      </c>
      <c r="P31" s="2">
        <v>43662</v>
      </c>
      <c r="Q31">
        <v>13196</v>
      </c>
      <c r="R31">
        <v>30</v>
      </c>
      <c r="S31" t="str">
        <f t="shared" si="0"/>
        <v>low</v>
      </c>
      <c r="T31" t="str">
        <f t="shared" si="1"/>
        <v>low</v>
      </c>
    </row>
    <row r="32" spans="1:21" x14ac:dyDescent="0.35">
      <c r="A32">
        <v>12</v>
      </c>
      <c r="B32">
        <v>12</v>
      </c>
      <c r="C32">
        <v>9</v>
      </c>
      <c r="D32">
        <v>42</v>
      </c>
      <c r="E32">
        <v>53.4</v>
      </c>
      <c r="F32">
        <v>3.1</v>
      </c>
      <c r="G32">
        <v>2.2999999999999998</v>
      </c>
      <c r="H32">
        <v>107</v>
      </c>
      <c r="I32">
        <v>62</v>
      </c>
      <c r="J32">
        <v>3.6</v>
      </c>
      <c r="K32">
        <v>152</v>
      </c>
      <c r="L32">
        <v>198</v>
      </c>
      <c r="M32">
        <v>6</v>
      </c>
      <c r="N32" s="1">
        <v>43583</v>
      </c>
      <c r="O32">
        <v>2</v>
      </c>
      <c r="P32" s="2">
        <v>43613</v>
      </c>
      <c r="Q32">
        <v>14268</v>
      </c>
      <c r="R32">
        <v>31</v>
      </c>
      <c r="S32" t="str">
        <f t="shared" si="0"/>
        <v>low</v>
      </c>
      <c r="T32" t="str">
        <f t="shared" si="1"/>
        <v>low</v>
      </c>
    </row>
    <row r="33" spans="1:21" x14ac:dyDescent="0.35">
      <c r="A33">
        <v>27</v>
      </c>
      <c r="B33">
        <v>861</v>
      </c>
      <c r="C33">
        <v>2</v>
      </c>
      <c r="D33">
        <v>38.200000000000003</v>
      </c>
      <c r="E33">
        <v>47.7</v>
      </c>
      <c r="F33">
        <v>3.1</v>
      </c>
      <c r="G33">
        <v>2.1</v>
      </c>
      <c r="H33">
        <v>107</v>
      </c>
      <c r="I33">
        <v>54</v>
      </c>
      <c r="J33">
        <v>2.5</v>
      </c>
      <c r="K33">
        <v>71</v>
      </c>
      <c r="L33">
        <v>198</v>
      </c>
      <c r="M33">
        <v>6</v>
      </c>
      <c r="N33" s="1">
        <v>43583</v>
      </c>
      <c r="O33">
        <v>2</v>
      </c>
      <c r="Q33">
        <v>12677</v>
      </c>
      <c r="R33">
        <v>32</v>
      </c>
      <c r="S33" t="str">
        <f t="shared" si="0"/>
        <v>low</v>
      </c>
      <c r="T33" t="str">
        <f t="shared" si="1"/>
        <v>low</v>
      </c>
    </row>
    <row r="34" spans="1:21" x14ac:dyDescent="0.35">
      <c r="A34">
        <v>89</v>
      </c>
      <c r="B34">
        <v>854</v>
      </c>
      <c r="C34">
        <v>2</v>
      </c>
      <c r="D34">
        <v>43.9</v>
      </c>
      <c r="E34">
        <v>45.8</v>
      </c>
      <c r="F34">
        <v>2</v>
      </c>
      <c r="G34">
        <v>0.5</v>
      </c>
      <c r="H34">
        <v>50</v>
      </c>
      <c r="I34">
        <v>18</v>
      </c>
      <c r="J34">
        <v>3.1</v>
      </c>
      <c r="K34">
        <v>107</v>
      </c>
      <c r="L34">
        <v>198</v>
      </c>
      <c r="M34">
        <v>6</v>
      </c>
      <c r="N34" s="1">
        <v>43583</v>
      </c>
      <c r="O34">
        <v>2</v>
      </c>
      <c r="P34" s="2">
        <v>43601</v>
      </c>
      <c r="Q34">
        <v>12994</v>
      </c>
      <c r="R34">
        <v>33</v>
      </c>
      <c r="S34" t="str">
        <f t="shared" si="0"/>
        <v>low</v>
      </c>
      <c r="T34" t="str">
        <f t="shared" si="1"/>
        <v>low</v>
      </c>
    </row>
    <row r="35" spans="1:21" x14ac:dyDescent="0.35">
      <c r="A35">
        <v>43</v>
      </c>
      <c r="B35">
        <v>43</v>
      </c>
      <c r="C35">
        <v>6</v>
      </c>
      <c r="D35">
        <v>43.9</v>
      </c>
      <c r="E35">
        <v>53.4</v>
      </c>
      <c r="F35">
        <v>0.9</v>
      </c>
      <c r="G35">
        <v>0.1</v>
      </c>
      <c r="H35">
        <v>23</v>
      </c>
      <c r="I35">
        <v>13</v>
      </c>
      <c r="J35">
        <v>0.6</v>
      </c>
      <c r="K35">
        <v>19</v>
      </c>
      <c r="L35">
        <v>216</v>
      </c>
      <c r="M35">
        <v>7</v>
      </c>
      <c r="N35" s="1">
        <v>43565</v>
      </c>
      <c r="O35">
        <v>2</v>
      </c>
      <c r="P35" s="2">
        <v>43634</v>
      </c>
      <c r="Q35">
        <v>13665</v>
      </c>
      <c r="R35">
        <v>34</v>
      </c>
      <c r="S35" t="str">
        <f t="shared" si="0"/>
        <v>low</v>
      </c>
      <c r="T35" t="str">
        <f t="shared" si="1"/>
        <v>low</v>
      </c>
    </row>
    <row r="36" spans="1:21" x14ac:dyDescent="0.35">
      <c r="A36">
        <v>49</v>
      </c>
      <c r="B36">
        <v>49</v>
      </c>
      <c r="C36">
        <v>6</v>
      </c>
      <c r="D36">
        <v>36.200000000000003</v>
      </c>
      <c r="E36">
        <v>40.1</v>
      </c>
      <c r="F36">
        <v>2.2999999999999998</v>
      </c>
      <c r="G36">
        <v>2.1</v>
      </c>
      <c r="H36">
        <v>62</v>
      </c>
      <c r="I36">
        <v>54</v>
      </c>
      <c r="J36">
        <v>2.8</v>
      </c>
      <c r="K36">
        <v>87</v>
      </c>
      <c r="L36">
        <v>252</v>
      </c>
      <c r="M36">
        <v>8</v>
      </c>
      <c r="N36" s="1">
        <v>43529</v>
      </c>
      <c r="O36">
        <v>2</v>
      </c>
      <c r="P36" s="2">
        <v>43673</v>
      </c>
      <c r="Q36">
        <v>11987</v>
      </c>
      <c r="R36">
        <v>35</v>
      </c>
      <c r="S36" t="str">
        <f t="shared" si="0"/>
        <v>low</v>
      </c>
      <c r="T36" t="str">
        <f t="shared" si="1"/>
        <v>low</v>
      </c>
    </row>
    <row r="37" spans="1:21" x14ac:dyDescent="0.35">
      <c r="A37">
        <v>30</v>
      </c>
      <c r="B37">
        <v>839</v>
      </c>
      <c r="C37">
        <v>3</v>
      </c>
      <c r="D37">
        <v>45.8</v>
      </c>
      <c r="E37">
        <v>45.8</v>
      </c>
      <c r="F37">
        <v>2</v>
      </c>
      <c r="G37">
        <v>2.1</v>
      </c>
      <c r="H37">
        <v>50</v>
      </c>
      <c r="I37">
        <v>54</v>
      </c>
      <c r="J37">
        <v>2.7</v>
      </c>
      <c r="K37">
        <v>81</v>
      </c>
      <c r="L37">
        <v>195</v>
      </c>
      <c r="M37">
        <v>6</v>
      </c>
      <c r="N37" s="1">
        <v>43586</v>
      </c>
      <c r="O37">
        <v>2</v>
      </c>
      <c r="P37" s="2">
        <v>43570</v>
      </c>
      <c r="Q37">
        <v>13293</v>
      </c>
    </row>
    <row r="38" spans="1:21" x14ac:dyDescent="0.35">
      <c r="A38">
        <v>6</v>
      </c>
      <c r="B38">
        <v>6</v>
      </c>
      <c r="C38">
        <v>5</v>
      </c>
      <c r="D38">
        <v>45.8</v>
      </c>
      <c r="E38">
        <v>40.1</v>
      </c>
      <c r="F38">
        <v>0.1</v>
      </c>
      <c r="G38">
        <v>1.2</v>
      </c>
      <c r="H38">
        <v>13</v>
      </c>
      <c r="I38">
        <v>29</v>
      </c>
      <c r="J38">
        <v>0.6</v>
      </c>
      <c r="K38">
        <v>19</v>
      </c>
      <c r="L38">
        <v>233</v>
      </c>
      <c r="M38">
        <v>7</v>
      </c>
      <c r="N38" s="1">
        <v>43548</v>
      </c>
      <c r="O38">
        <v>2</v>
      </c>
      <c r="P38" s="2">
        <v>43556</v>
      </c>
      <c r="Q38">
        <v>12274</v>
      </c>
    </row>
    <row r="39" spans="1:21" x14ac:dyDescent="0.35">
      <c r="A39">
        <v>1008</v>
      </c>
      <c r="B39">
        <v>1008</v>
      </c>
      <c r="C39">
        <v>1</v>
      </c>
      <c r="D39">
        <v>30.5</v>
      </c>
      <c r="E39">
        <v>40.1</v>
      </c>
      <c r="F39">
        <v>0.3</v>
      </c>
      <c r="G39">
        <v>0.9</v>
      </c>
      <c r="H39">
        <v>15</v>
      </c>
      <c r="I39">
        <v>23</v>
      </c>
      <c r="L39">
        <v>243</v>
      </c>
      <c r="M39">
        <v>8</v>
      </c>
      <c r="N39" s="1">
        <v>43538</v>
      </c>
      <c r="O39">
        <v>6</v>
      </c>
      <c r="P39" s="2">
        <v>43548</v>
      </c>
      <c r="Q39">
        <v>13480</v>
      </c>
    </row>
    <row r="40" spans="1:21" x14ac:dyDescent="0.35">
      <c r="A40">
        <v>42</v>
      </c>
      <c r="B40">
        <v>42</v>
      </c>
      <c r="C40">
        <v>6</v>
      </c>
      <c r="D40">
        <v>30.5</v>
      </c>
      <c r="E40">
        <v>45.8</v>
      </c>
      <c r="F40">
        <v>6</v>
      </c>
      <c r="G40">
        <v>4.5</v>
      </c>
      <c r="H40">
        <v>800</v>
      </c>
      <c r="I40">
        <v>283</v>
      </c>
      <c r="L40">
        <v>245</v>
      </c>
      <c r="M40">
        <v>8</v>
      </c>
      <c r="N40" s="1">
        <v>43536</v>
      </c>
      <c r="O40">
        <v>2</v>
      </c>
      <c r="Q40">
        <v>12003</v>
      </c>
    </row>
    <row r="41" spans="1:21" x14ac:dyDescent="0.35">
      <c r="A41">
        <v>22</v>
      </c>
      <c r="B41">
        <v>22</v>
      </c>
      <c r="C41">
        <v>5</v>
      </c>
      <c r="D41">
        <v>42</v>
      </c>
      <c r="E41">
        <v>40.1</v>
      </c>
      <c r="F41">
        <v>0.9</v>
      </c>
      <c r="G41">
        <v>0.5</v>
      </c>
      <c r="H41">
        <v>23</v>
      </c>
      <c r="I41">
        <v>18</v>
      </c>
      <c r="J41">
        <v>3.1</v>
      </c>
      <c r="K41">
        <v>107</v>
      </c>
      <c r="L41">
        <v>245</v>
      </c>
      <c r="M41">
        <v>8</v>
      </c>
      <c r="N41" s="1">
        <v>43536</v>
      </c>
      <c r="O41">
        <v>2</v>
      </c>
      <c r="P41" s="2">
        <v>43595</v>
      </c>
      <c r="Q41">
        <v>11472</v>
      </c>
    </row>
    <row r="42" spans="1:21" x14ac:dyDescent="0.35">
      <c r="A42">
        <v>44</v>
      </c>
      <c r="B42">
        <v>44</v>
      </c>
      <c r="C42">
        <v>5</v>
      </c>
      <c r="D42">
        <v>42</v>
      </c>
      <c r="E42">
        <v>38.200000000000003</v>
      </c>
      <c r="F42">
        <v>2.6</v>
      </c>
      <c r="G42">
        <v>1.9</v>
      </c>
      <c r="H42">
        <v>76</v>
      </c>
      <c r="I42">
        <v>47</v>
      </c>
      <c r="J42">
        <v>3.4</v>
      </c>
      <c r="K42">
        <v>132</v>
      </c>
      <c r="L42">
        <v>248</v>
      </c>
      <c r="M42">
        <v>8</v>
      </c>
      <c r="N42" s="1">
        <v>43533</v>
      </c>
      <c r="O42">
        <v>2</v>
      </c>
      <c r="P42" s="2">
        <v>43535</v>
      </c>
      <c r="Q42">
        <v>14063</v>
      </c>
    </row>
    <row r="43" spans="1:21" x14ac:dyDescent="0.35">
      <c r="A43">
        <v>90</v>
      </c>
      <c r="B43">
        <v>90</v>
      </c>
      <c r="C43">
        <v>8</v>
      </c>
      <c r="D43">
        <v>30.5</v>
      </c>
      <c r="E43">
        <v>36.200000000000003</v>
      </c>
      <c r="F43">
        <v>2.2000000000000002</v>
      </c>
      <c r="G43">
        <v>1.5</v>
      </c>
      <c r="H43">
        <v>57</v>
      </c>
      <c r="I43">
        <v>35</v>
      </c>
      <c r="J43">
        <v>1</v>
      </c>
      <c r="K43">
        <v>25</v>
      </c>
      <c r="L43">
        <v>252</v>
      </c>
      <c r="M43">
        <v>8</v>
      </c>
      <c r="N43" s="1">
        <v>43529</v>
      </c>
      <c r="O43">
        <v>2</v>
      </c>
      <c r="P43" s="2">
        <v>43675</v>
      </c>
      <c r="Q43">
        <v>11219</v>
      </c>
    </row>
    <row r="44" spans="1:21" x14ac:dyDescent="0.35">
      <c r="A44">
        <v>1010</v>
      </c>
      <c r="B44">
        <v>1010</v>
      </c>
      <c r="C44">
        <v>1</v>
      </c>
      <c r="D44">
        <v>9.5</v>
      </c>
      <c r="E44">
        <v>21</v>
      </c>
      <c r="F44">
        <v>6.3</v>
      </c>
      <c r="G44">
        <v>5.6</v>
      </c>
      <c r="H44">
        <v>985</v>
      </c>
      <c r="I44">
        <v>606</v>
      </c>
      <c r="L44">
        <v>255</v>
      </c>
      <c r="M44">
        <v>8</v>
      </c>
      <c r="N44" s="1">
        <v>43526</v>
      </c>
      <c r="O44">
        <v>6</v>
      </c>
      <c r="P44" s="2">
        <v>43576</v>
      </c>
      <c r="Q44">
        <v>8457</v>
      </c>
    </row>
    <row r="45" spans="1:21" x14ac:dyDescent="0.35">
      <c r="A45">
        <v>59</v>
      </c>
      <c r="B45">
        <v>59</v>
      </c>
      <c r="C45">
        <v>7</v>
      </c>
      <c r="J45">
        <v>5.0999999999999996</v>
      </c>
      <c r="K45">
        <v>429</v>
      </c>
      <c r="L45">
        <v>264</v>
      </c>
      <c r="M45">
        <v>8</v>
      </c>
      <c r="N45" s="1">
        <v>43475</v>
      </c>
      <c r="O45">
        <v>1</v>
      </c>
      <c r="P45" s="2">
        <v>43824</v>
      </c>
      <c r="Q45">
        <v>9129</v>
      </c>
      <c r="S45">
        <f>COUNTIF(S2:S42, "high")</f>
        <v>14</v>
      </c>
      <c r="T45">
        <f>COUNTIF(T2:T42, "high")</f>
        <v>10</v>
      </c>
      <c r="U45">
        <f>COUNTIF(U2:U42, "yes")</f>
        <v>8</v>
      </c>
    </row>
    <row r="46" spans="1:21" x14ac:dyDescent="0.35">
      <c r="A46">
        <v>37</v>
      </c>
      <c r="B46">
        <v>846</v>
      </c>
      <c r="C46">
        <v>3</v>
      </c>
      <c r="D46">
        <v>40.1</v>
      </c>
      <c r="E46">
        <v>34.299999999999997</v>
      </c>
      <c r="F46">
        <v>0.6</v>
      </c>
      <c r="G46">
        <v>0.6</v>
      </c>
      <c r="H46">
        <v>19</v>
      </c>
      <c r="I46">
        <v>19</v>
      </c>
      <c r="J46">
        <v>6.1</v>
      </c>
      <c r="K46">
        <v>857</v>
      </c>
      <c r="L46">
        <v>266</v>
      </c>
      <c r="M46">
        <v>8</v>
      </c>
      <c r="N46" s="1">
        <v>43515</v>
      </c>
      <c r="O46">
        <v>2</v>
      </c>
      <c r="P46" s="2">
        <v>43522</v>
      </c>
      <c r="Q46">
        <v>12662</v>
      </c>
      <c r="S46">
        <f>COUNTIF(S2:S42, "low")</f>
        <v>21</v>
      </c>
      <c r="T46">
        <f>COUNTIF(T2:T42, "low")</f>
        <v>20</v>
      </c>
    </row>
    <row r="47" spans="1:21" x14ac:dyDescent="0.35">
      <c r="A47">
        <v>865</v>
      </c>
      <c r="B47">
        <v>865</v>
      </c>
      <c r="C47">
        <v>2</v>
      </c>
      <c r="J47">
        <v>1.5</v>
      </c>
      <c r="K47">
        <v>35</v>
      </c>
      <c r="L47">
        <v>280</v>
      </c>
      <c r="M47">
        <v>9</v>
      </c>
      <c r="N47" s="1">
        <v>43458</v>
      </c>
      <c r="O47">
        <v>1</v>
      </c>
      <c r="P47" s="2">
        <v>43798</v>
      </c>
      <c r="Q47">
        <v>11981</v>
      </c>
    </row>
    <row r="48" spans="1:21" x14ac:dyDescent="0.35">
      <c r="A48">
        <v>1004</v>
      </c>
      <c r="B48">
        <v>1004</v>
      </c>
      <c r="C48">
        <v>1</v>
      </c>
      <c r="L48">
        <v>295</v>
      </c>
      <c r="M48">
        <v>9</v>
      </c>
      <c r="N48" s="1">
        <v>43433</v>
      </c>
      <c r="O48">
        <v>1</v>
      </c>
      <c r="P48" s="2">
        <v>43789</v>
      </c>
      <c r="Q48">
        <v>14580</v>
      </c>
    </row>
    <row r="49" spans="1:17" x14ac:dyDescent="0.35">
      <c r="A49">
        <v>76</v>
      </c>
      <c r="B49">
        <v>848</v>
      </c>
      <c r="C49">
        <v>2</v>
      </c>
      <c r="D49">
        <v>40.1</v>
      </c>
      <c r="E49">
        <v>51.5</v>
      </c>
      <c r="F49">
        <v>4.2</v>
      </c>
      <c r="G49">
        <v>0.9</v>
      </c>
      <c r="H49">
        <v>230</v>
      </c>
      <c r="I49">
        <v>23</v>
      </c>
      <c r="J49">
        <v>2.1</v>
      </c>
      <c r="K49">
        <v>54</v>
      </c>
      <c r="L49">
        <v>299</v>
      </c>
      <c r="M49">
        <v>9</v>
      </c>
      <c r="N49" s="1">
        <v>43482</v>
      </c>
      <c r="O49">
        <v>2</v>
      </c>
      <c r="P49" s="2">
        <v>43583</v>
      </c>
      <c r="Q49">
        <v>15959</v>
      </c>
    </row>
    <row r="50" spans="1:17" x14ac:dyDescent="0.35">
      <c r="A50">
        <v>68</v>
      </c>
      <c r="B50">
        <v>68</v>
      </c>
      <c r="C50">
        <v>6</v>
      </c>
      <c r="D50">
        <v>32.4</v>
      </c>
      <c r="E50">
        <v>21</v>
      </c>
      <c r="F50">
        <v>2.2000000000000002</v>
      </c>
      <c r="G50">
        <v>2.6</v>
      </c>
      <c r="H50">
        <v>57</v>
      </c>
      <c r="I50">
        <v>76</v>
      </c>
      <c r="J50">
        <v>3.7</v>
      </c>
      <c r="K50">
        <v>162</v>
      </c>
      <c r="L50">
        <v>299</v>
      </c>
      <c r="M50">
        <v>9</v>
      </c>
      <c r="N50" s="1">
        <v>43482</v>
      </c>
      <c r="O50">
        <v>2</v>
      </c>
      <c r="P50" s="2">
        <v>43530</v>
      </c>
      <c r="Q50">
        <v>12500</v>
      </c>
    </row>
    <row r="51" spans="1:17" x14ac:dyDescent="0.35">
      <c r="A51">
        <v>1003</v>
      </c>
      <c r="B51">
        <v>1003</v>
      </c>
      <c r="C51">
        <v>1</v>
      </c>
      <c r="L51">
        <v>302</v>
      </c>
      <c r="M51">
        <v>10</v>
      </c>
      <c r="N51" s="1">
        <v>43435</v>
      </c>
      <c r="O51">
        <v>1</v>
      </c>
      <c r="P51" s="2">
        <v>43797</v>
      </c>
      <c r="Q51">
        <v>14531</v>
      </c>
    </row>
    <row r="52" spans="1:17" x14ac:dyDescent="0.35">
      <c r="A52">
        <v>67</v>
      </c>
      <c r="B52">
        <v>67</v>
      </c>
      <c r="C52">
        <v>7</v>
      </c>
      <c r="D52">
        <v>24.8</v>
      </c>
      <c r="E52">
        <v>24.8</v>
      </c>
      <c r="F52">
        <v>2.2000000000000002</v>
      </c>
      <c r="G52">
        <v>1.9</v>
      </c>
      <c r="H52">
        <v>57</v>
      </c>
      <c r="I52">
        <v>47</v>
      </c>
      <c r="J52">
        <v>1.4</v>
      </c>
      <c r="K52">
        <v>33</v>
      </c>
      <c r="L52">
        <v>303</v>
      </c>
      <c r="M52">
        <v>10</v>
      </c>
      <c r="N52" s="1">
        <v>43478</v>
      </c>
      <c r="O52">
        <v>2</v>
      </c>
      <c r="P52" s="2">
        <v>43619</v>
      </c>
      <c r="Q52">
        <v>10471</v>
      </c>
    </row>
    <row r="53" spans="1:17" x14ac:dyDescent="0.35">
      <c r="A53">
        <v>20</v>
      </c>
      <c r="B53">
        <v>837</v>
      </c>
      <c r="C53">
        <v>3</v>
      </c>
      <c r="D53">
        <v>26.7</v>
      </c>
      <c r="E53">
        <v>13.3</v>
      </c>
      <c r="F53">
        <v>3</v>
      </c>
      <c r="G53">
        <v>3.9</v>
      </c>
      <c r="H53">
        <v>100</v>
      </c>
      <c r="I53">
        <v>187</v>
      </c>
      <c r="J53">
        <v>4.2</v>
      </c>
      <c r="K53">
        <v>230</v>
      </c>
      <c r="L53">
        <v>310</v>
      </c>
      <c r="M53">
        <v>10</v>
      </c>
      <c r="N53" s="1">
        <v>43471</v>
      </c>
      <c r="O53">
        <v>2</v>
      </c>
      <c r="P53" s="2">
        <v>43517</v>
      </c>
      <c r="Q53">
        <v>11579</v>
      </c>
    </row>
    <row r="54" spans="1:17" x14ac:dyDescent="0.35">
      <c r="A54">
        <v>5</v>
      </c>
      <c r="B54">
        <v>835</v>
      </c>
      <c r="C54">
        <v>3</v>
      </c>
      <c r="D54">
        <v>30.5</v>
      </c>
      <c r="E54">
        <v>30.5</v>
      </c>
      <c r="F54">
        <v>1.9</v>
      </c>
      <c r="G54">
        <v>0.8</v>
      </c>
      <c r="H54">
        <v>47</v>
      </c>
      <c r="I54">
        <v>22</v>
      </c>
      <c r="J54">
        <v>2.6</v>
      </c>
      <c r="K54">
        <v>76</v>
      </c>
      <c r="L54">
        <v>318</v>
      </c>
      <c r="M54">
        <v>10</v>
      </c>
      <c r="N54" s="1">
        <v>43463</v>
      </c>
      <c r="O54">
        <v>2</v>
      </c>
      <c r="P54" s="2">
        <v>43681</v>
      </c>
      <c r="Q54">
        <v>11636</v>
      </c>
    </row>
    <row r="55" spans="1:17" x14ac:dyDescent="0.35">
      <c r="A55">
        <v>21</v>
      </c>
      <c r="B55">
        <v>842</v>
      </c>
      <c r="C55">
        <v>3</v>
      </c>
      <c r="D55">
        <v>22.9</v>
      </c>
      <c r="E55">
        <v>28.6</v>
      </c>
      <c r="F55">
        <v>6.3</v>
      </c>
      <c r="G55">
        <v>5.8</v>
      </c>
      <c r="H55">
        <v>985</v>
      </c>
      <c r="I55">
        <v>696</v>
      </c>
      <c r="J55">
        <v>2.7</v>
      </c>
      <c r="K55">
        <v>81</v>
      </c>
      <c r="L55">
        <v>320</v>
      </c>
      <c r="M55">
        <v>10</v>
      </c>
      <c r="N55" s="1">
        <v>43461</v>
      </c>
      <c r="O55">
        <v>2</v>
      </c>
      <c r="P55" s="2">
        <v>43554</v>
      </c>
      <c r="Q55">
        <v>11304</v>
      </c>
    </row>
    <row r="56" spans="1:17" x14ac:dyDescent="0.35">
      <c r="A56">
        <v>34</v>
      </c>
      <c r="B56">
        <v>856</v>
      </c>
      <c r="C56">
        <v>2</v>
      </c>
      <c r="J56">
        <v>2.5</v>
      </c>
      <c r="K56">
        <v>71</v>
      </c>
      <c r="L56">
        <v>323</v>
      </c>
      <c r="M56">
        <v>10</v>
      </c>
      <c r="N56" s="1">
        <v>43400</v>
      </c>
      <c r="O56">
        <v>1</v>
      </c>
      <c r="P56" s="2">
        <v>43782</v>
      </c>
      <c r="Q56">
        <v>15238</v>
      </c>
    </row>
    <row r="57" spans="1:17" x14ac:dyDescent="0.35">
      <c r="A57">
        <v>65</v>
      </c>
      <c r="B57">
        <v>841</v>
      </c>
      <c r="C57">
        <v>3</v>
      </c>
      <c r="D57">
        <v>32.4</v>
      </c>
      <c r="E57">
        <v>32.4</v>
      </c>
      <c r="F57">
        <v>2.6</v>
      </c>
      <c r="G57">
        <v>3.2</v>
      </c>
      <c r="H57">
        <v>76</v>
      </c>
      <c r="I57">
        <v>115</v>
      </c>
      <c r="J57">
        <v>4.0999999999999996</v>
      </c>
      <c r="K57">
        <v>214</v>
      </c>
      <c r="L57">
        <v>345</v>
      </c>
      <c r="M57">
        <v>11</v>
      </c>
      <c r="N57" s="1">
        <v>43436</v>
      </c>
      <c r="O57">
        <v>2</v>
      </c>
      <c r="P57" s="2">
        <v>43659</v>
      </c>
      <c r="Q57">
        <v>14071</v>
      </c>
    </row>
    <row r="58" spans="1:17" x14ac:dyDescent="0.35">
      <c r="A58">
        <v>14</v>
      </c>
      <c r="B58">
        <v>850</v>
      </c>
      <c r="C58">
        <v>2</v>
      </c>
      <c r="J58">
        <v>1.2</v>
      </c>
      <c r="K58">
        <v>29</v>
      </c>
      <c r="L58">
        <v>351</v>
      </c>
      <c r="M58">
        <v>11</v>
      </c>
      <c r="N58" s="1">
        <v>43366</v>
      </c>
      <c r="O58">
        <v>1</v>
      </c>
      <c r="P58" s="2">
        <v>43791</v>
      </c>
      <c r="Q58">
        <v>13079</v>
      </c>
    </row>
    <row r="59" spans="1:17" x14ac:dyDescent="0.35">
      <c r="A59">
        <v>35</v>
      </c>
      <c r="B59">
        <v>867</v>
      </c>
      <c r="C59">
        <v>2</v>
      </c>
      <c r="J59">
        <v>5.8</v>
      </c>
      <c r="K59">
        <v>696</v>
      </c>
      <c r="L59">
        <v>351</v>
      </c>
      <c r="M59">
        <v>11</v>
      </c>
      <c r="N59" s="1">
        <v>43401</v>
      </c>
      <c r="O59">
        <v>1</v>
      </c>
      <c r="P59" s="2">
        <v>43478</v>
      </c>
      <c r="Q59">
        <v>12370</v>
      </c>
    </row>
    <row r="60" spans="1:17" x14ac:dyDescent="0.35">
      <c r="A60">
        <v>1002</v>
      </c>
      <c r="B60">
        <v>1002</v>
      </c>
      <c r="C60">
        <v>1</v>
      </c>
      <c r="D60">
        <v>42</v>
      </c>
      <c r="E60">
        <v>43.9</v>
      </c>
      <c r="F60">
        <v>3</v>
      </c>
      <c r="G60">
        <v>4.5999999999999996</v>
      </c>
      <c r="H60">
        <v>100</v>
      </c>
      <c r="I60">
        <v>303</v>
      </c>
      <c r="L60">
        <v>357</v>
      </c>
      <c r="M60">
        <v>11</v>
      </c>
      <c r="N60" s="1">
        <v>43424</v>
      </c>
      <c r="O60">
        <v>6</v>
      </c>
      <c r="Q60">
        <v>17740</v>
      </c>
    </row>
    <row r="61" spans="1:17" x14ac:dyDescent="0.35">
      <c r="A61">
        <v>45</v>
      </c>
      <c r="B61">
        <v>1001</v>
      </c>
      <c r="C61">
        <v>1</v>
      </c>
      <c r="D61">
        <v>28.6</v>
      </c>
      <c r="E61">
        <v>28.6</v>
      </c>
      <c r="F61">
        <v>1.3</v>
      </c>
      <c r="G61">
        <v>0.8</v>
      </c>
      <c r="H61">
        <v>31</v>
      </c>
      <c r="I61">
        <v>22</v>
      </c>
      <c r="L61">
        <v>359</v>
      </c>
      <c r="M61">
        <v>11</v>
      </c>
      <c r="N61" s="1">
        <v>43422</v>
      </c>
      <c r="O61">
        <v>6</v>
      </c>
      <c r="P61" s="2">
        <v>43490</v>
      </c>
      <c r="Q61">
        <v>13667</v>
      </c>
    </row>
    <row r="62" spans="1:17" x14ac:dyDescent="0.35">
      <c r="A62">
        <v>33</v>
      </c>
      <c r="B62">
        <v>863</v>
      </c>
      <c r="C62">
        <v>2</v>
      </c>
      <c r="J62">
        <v>2.1</v>
      </c>
      <c r="K62">
        <v>54</v>
      </c>
      <c r="L62">
        <v>360</v>
      </c>
      <c r="M62">
        <v>12</v>
      </c>
      <c r="N62" s="1">
        <v>43387</v>
      </c>
      <c r="O62">
        <v>1</v>
      </c>
      <c r="P62" s="2">
        <v>43807</v>
      </c>
      <c r="Q62">
        <v>13535</v>
      </c>
    </row>
    <row r="63" spans="1:17" x14ac:dyDescent="0.35">
      <c r="A63">
        <v>88</v>
      </c>
      <c r="B63">
        <v>88</v>
      </c>
      <c r="C63">
        <v>6</v>
      </c>
      <c r="D63">
        <v>26.7</v>
      </c>
      <c r="E63">
        <v>26.7</v>
      </c>
      <c r="F63">
        <v>1.8</v>
      </c>
      <c r="G63">
        <v>1.2</v>
      </c>
      <c r="H63">
        <v>44</v>
      </c>
      <c r="I63">
        <v>29</v>
      </c>
      <c r="J63">
        <v>4.8</v>
      </c>
      <c r="K63">
        <v>348</v>
      </c>
      <c r="L63">
        <v>377</v>
      </c>
      <c r="M63">
        <v>12</v>
      </c>
      <c r="N63" s="1">
        <v>43404</v>
      </c>
      <c r="O63">
        <v>2</v>
      </c>
      <c r="P63" s="2">
        <v>43601</v>
      </c>
      <c r="Q63">
        <v>11734</v>
      </c>
    </row>
    <row r="64" spans="1:17" x14ac:dyDescent="0.35">
      <c r="A64">
        <v>11</v>
      </c>
      <c r="B64">
        <v>851</v>
      </c>
      <c r="C64">
        <v>2</v>
      </c>
      <c r="D64">
        <v>38.200000000000003</v>
      </c>
      <c r="E64">
        <v>47.7</v>
      </c>
      <c r="F64">
        <v>0.6</v>
      </c>
      <c r="G64">
        <v>1.1000000000000001</v>
      </c>
      <c r="H64">
        <v>19</v>
      </c>
      <c r="I64">
        <v>27</v>
      </c>
      <c r="J64">
        <v>2.6</v>
      </c>
      <c r="K64">
        <v>76</v>
      </c>
      <c r="L64">
        <v>381</v>
      </c>
      <c r="M64">
        <v>12</v>
      </c>
      <c r="N64" s="1">
        <v>43400</v>
      </c>
      <c r="O64">
        <v>2</v>
      </c>
      <c r="P64" s="2">
        <v>43547</v>
      </c>
      <c r="Q64">
        <v>17025</v>
      </c>
    </row>
    <row r="65" spans="1:17" x14ac:dyDescent="0.35">
      <c r="A65">
        <v>15</v>
      </c>
      <c r="B65">
        <v>15</v>
      </c>
      <c r="C65">
        <v>8</v>
      </c>
      <c r="D65">
        <v>24.8</v>
      </c>
      <c r="E65">
        <v>34.299999999999997</v>
      </c>
      <c r="F65">
        <v>2.4</v>
      </c>
      <c r="G65">
        <v>3.9</v>
      </c>
      <c r="H65">
        <v>66</v>
      </c>
      <c r="I65">
        <v>187</v>
      </c>
      <c r="J65">
        <v>3</v>
      </c>
      <c r="K65">
        <v>100</v>
      </c>
      <c r="L65">
        <v>388</v>
      </c>
      <c r="M65">
        <v>12</v>
      </c>
      <c r="N65" s="1">
        <v>43393</v>
      </c>
      <c r="O65">
        <v>2</v>
      </c>
      <c r="Q65">
        <v>12891</v>
      </c>
    </row>
    <row r="66" spans="1:17" x14ac:dyDescent="0.35">
      <c r="A66">
        <v>50</v>
      </c>
      <c r="B66">
        <v>50</v>
      </c>
      <c r="C66">
        <v>5</v>
      </c>
      <c r="D66">
        <v>17.100000000000001</v>
      </c>
      <c r="E66">
        <v>19.100000000000001</v>
      </c>
      <c r="F66">
        <v>3.2</v>
      </c>
      <c r="G66">
        <v>2.5</v>
      </c>
      <c r="H66">
        <v>115</v>
      </c>
      <c r="I66">
        <v>71</v>
      </c>
      <c r="J66">
        <v>3.1</v>
      </c>
      <c r="K66">
        <v>107</v>
      </c>
      <c r="L66">
        <v>394</v>
      </c>
      <c r="M66">
        <v>13</v>
      </c>
      <c r="N66" s="1">
        <v>43387</v>
      </c>
      <c r="O66">
        <v>2</v>
      </c>
      <c r="P66" s="2">
        <v>43552</v>
      </c>
      <c r="Q66">
        <v>9764</v>
      </c>
    </row>
    <row r="67" spans="1:17" x14ac:dyDescent="0.35">
      <c r="A67">
        <v>87</v>
      </c>
      <c r="B67">
        <v>87</v>
      </c>
      <c r="C67">
        <v>7</v>
      </c>
      <c r="D67">
        <v>43.9</v>
      </c>
      <c r="E67">
        <v>36.200000000000003</v>
      </c>
      <c r="F67">
        <v>3.3</v>
      </c>
      <c r="G67">
        <v>2.6</v>
      </c>
      <c r="H67">
        <v>123</v>
      </c>
      <c r="I67">
        <v>76</v>
      </c>
      <c r="J67">
        <v>2.2000000000000002</v>
      </c>
      <c r="K67">
        <v>57</v>
      </c>
      <c r="L67">
        <v>402</v>
      </c>
      <c r="M67">
        <v>13</v>
      </c>
      <c r="N67" s="1">
        <v>43379</v>
      </c>
      <c r="O67">
        <v>2</v>
      </c>
      <c r="P67" s="2">
        <v>43690</v>
      </c>
      <c r="Q67">
        <v>16583</v>
      </c>
    </row>
    <row r="68" spans="1:17" x14ac:dyDescent="0.35">
      <c r="A68">
        <v>54</v>
      </c>
      <c r="B68">
        <v>54</v>
      </c>
      <c r="C68">
        <v>6</v>
      </c>
      <c r="E68">
        <v>28.6</v>
      </c>
      <c r="G68">
        <v>3.6</v>
      </c>
      <c r="I68">
        <v>152</v>
      </c>
      <c r="J68">
        <v>2</v>
      </c>
      <c r="K68">
        <v>50</v>
      </c>
      <c r="L68">
        <v>402</v>
      </c>
      <c r="M68">
        <v>13</v>
      </c>
      <c r="N68" s="1">
        <v>43372</v>
      </c>
      <c r="O68">
        <v>1</v>
      </c>
      <c r="P68" s="2">
        <v>43824</v>
      </c>
      <c r="Q68">
        <v>12905</v>
      </c>
    </row>
    <row r="69" spans="1:17" x14ac:dyDescent="0.35">
      <c r="A69">
        <v>8</v>
      </c>
      <c r="B69">
        <v>8</v>
      </c>
      <c r="C69">
        <v>6</v>
      </c>
      <c r="D69">
        <v>36.200000000000003</v>
      </c>
      <c r="E69">
        <v>28.6</v>
      </c>
      <c r="F69">
        <v>1.4</v>
      </c>
      <c r="G69">
        <v>0.2</v>
      </c>
      <c r="H69">
        <v>33</v>
      </c>
      <c r="I69">
        <v>14</v>
      </c>
      <c r="J69">
        <v>1.5</v>
      </c>
      <c r="K69">
        <v>35</v>
      </c>
      <c r="L69">
        <v>451</v>
      </c>
      <c r="M69">
        <v>14</v>
      </c>
      <c r="N69" s="1">
        <v>43330</v>
      </c>
      <c r="O69">
        <v>2</v>
      </c>
      <c r="Q69">
        <v>12720</v>
      </c>
    </row>
    <row r="70" spans="1:17" x14ac:dyDescent="0.35">
      <c r="A70">
        <v>70</v>
      </c>
      <c r="B70">
        <v>70</v>
      </c>
      <c r="C70">
        <v>5</v>
      </c>
      <c r="D70">
        <v>28.6</v>
      </c>
      <c r="E70">
        <v>21</v>
      </c>
      <c r="F70">
        <v>3.2</v>
      </c>
      <c r="G70">
        <v>1.7</v>
      </c>
      <c r="H70">
        <v>115</v>
      </c>
      <c r="I70">
        <v>41</v>
      </c>
      <c r="J70">
        <v>0.4</v>
      </c>
      <c r="K70">
        <v>17</v>
      </c>
      <c r="L70">
        <v>501</v>
      </c>
      <c r="M70">
        <v>16</v>
      </c>
      <c r="N70" s="1">
        <v>43280</v>
      </c>
      <c r="O70">
        <v>2</v>
      </c>
      <c r="Q70">
        <v>10623</v>
      </c>
    </row>
    <row r="71" spans="1:17" x14ac:dyDescent="0.35">
      <c r="A71">
        <v>82</v>
      </c>
      <c r="B71">
        <v>82</v>
      </c>
      <c r="C71">
        <v>8</v>
      </c>
      <c r="D71">
        <v>32.4</v>
      </c>
      <c r="E71">
        <v>40.1</v>
      </c>
      <c r="F71">
        <v>4.9000000000000004</v>
      </c>
      <c r="G71">
        <v>3.1</v>
      </c>
      <c r="H71">
        <v>373</v>
      </c>
      <c r="I71">
        <v>107</v>
      </c>
      <c r="J71">
        <v>4.9000000000000004</v>
      </c>
      <c r="K71">
        <v>373</v>
      </c>
      <c r="L71">
        <v>520</v>
      </c>
      <c r="M71">
        <v>17</v>
      </c>
      <c r="N71" s="1">
        <v>43261</v>
      </c>
      <c r="O71">
        <v>2</v>
      </c>
      <c r="Q71">
        <v>15002</v>
      </c>
    </row>
    <row r="72" spans="1:17" x14ac:dyDescent="0.35">
      <c r="A72">
        <v>2</v>
      </c>
      <c r="B72">
        <v>2</v>
      </c>
      <c r="C72">
        <v>7</v>
      </c>
      <c r="D72">
        <v>32.4</v>
      </c>
      <c r="E72">
        <v>26.7</v>
      </c>
      <c r="F72">
        <v>2.4</v>
      </c>
      <c r="G72">
        <v>1.8</v>
      </c>
      <c r="H72">
        <v>66</v>
      </c>
      <c r="I72">
        <v>44</v>
      </c>
      <c r="J72">
        <v>5</v>
      </c>
      <c r="K72">
        <v>400</v>
      </c>
      <c r="L72">
        <v>586</v>
      </c>
      <c r="M72">
        <v>19</v>
      </c>
      <c r="N72" s="1">
        <v>43195</v>
      </c>
      <c r="O72">
        <v>2</v>
      </c>
      <c r="P72" s="2">
        <v>43553</v>
      </c>
      <c r="Q72">
        <v>15537</v>
      </c>
    </row>
  </sheetData>
  <sortState ref="A2:U72">
    <sortCondition ref="R2:R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11nov2019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Barlow</dc:creator>
  <cp:lastModifiedBy>John Barlow</cp:lastModifiedBy>
  <dcterms:created xsi:type="dcterms:W3CDTF">2019-12-08T21:27:50Z</dcterms:created>
  <dcterms:modified xsi:type="dcterms:W3CDTF">2019-12-10T02:03:01Z</dcterms:modified>
</cp:coreProperties>
</file>