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C:\Users\caixu\Documents\GitHub\One_hot_net\figures\paper\"/>
    </mc:Choice>
  </mc:AlternateContent>
  <xr:revisionPtr revIDLastSave="0" documentId="13_ncr:1_{85F00987-6677-4433-9B6A-ED55827C3F1C}" xr6:coauthVersionLast="47" xr6:coauthVersionMax="47" xr10:uidLastSave="{00000000-0000-0000-0000-000000000000}"/>
  <bookViews>
    <workbookView xWindow="5610" yWindow="2655" windowWidth="38700" windowHeight="15435" xr2:uid="{504BB9CA-D7C7-4B43-BDBF-A08CC64C42B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6" i="1" l="1"/>
  <c r="D17" i="1"/>
  <c r="D18" i="1"/>
  <c r="D19" i="1"/>
  <c r="D15" i="1"/>
  <c r="B15" i="1"/>
  <c r="B16" i="1"/>
  <c r="B17" i="1"/>
  <c r="B18" i="1"/>
  <c r="B19" i="1"/>
  <c r="B5" i="1"/>
  <c r="H7" i="1"/>
  <c r="H8" i="1"/>
  <c r="H9" i="1"/>
  <c r="H10" i="1"/>
  <c r="H6" i="1"/>
  <c r="E6" i="1"/>
  <c r="C6" i="1"/>
</calcChain>
</file>

<file path=xl/sharedStrings.xml><?xml version="1.0" encoding="utf-8"?>
<sst xmlns="http://schemas.openxmlformats.org/spreadsheetml/2006/main" count="16" uniqueCount="16">
  <si>
    <t>Energy Anaylsis</t>
  </si>
  <si>
    <t>Size:</t>
  </si>
  <si>
    <t>5x500</t>
  </si>
  <si>
    <t>10x500</t>
  </si>
  <si>
    <t>10x1000</t>
  </si>
  <si>
    <t>Read Energy</t>
  </si>
  <si>
    <t>Read Latency</t>
  </si>
  <si>
    <t>Software time</t>
  </si>
  <si>
    <t>20x1000</t>
  </si>
  <si>
    <t>5x250</t>
  </si>
  <si>
    <t>20x2000</t>
  </si>
  <si>
    <t>40x2000</t>
  </si>
  <si>
    <t>Read Energy (digital SRAM)</t>
  </si>
  <si>
    <t>Read Latency (digital SRAM)</t>
  </si>
  <si>
    <t>Ag:Si Memristor Crossbar</t>
  </si>
  <si>
    <t>Digital SRAM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</si>
</sst>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theme="1"/>
      <name val="Var(--jp-code-font-family)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11" fontId="0" fillId="0" borderId="0" xfId="0" applyNumberFormat="1"/>
    <xf numFmtId="0" fontId="1" fillId="0" borderId="0" xfId="0" applyFont="1" applyAlignment="1">
      <alignment horizontal="left" vertical="center"/>
    </xf>
    <xf numFmtId="0" fontId="0" fillId="2" borderId="0" xfId="0" applyFill="1"/>
    <xf numFmtId="11" fontId="0" fillId="2" borderId="0" xfId="0" applyNumberFormat="1" applyFill="1"/>
    <xf numFmtId="11" fontId="1" fillId="2" borderId="0" xfId="0" applyNumberFormat="1" applyFont="1" applyFill="1" applyAlignment="1">
      <alignment horizontal="left" vertical="center"/>
    </xf>
    <xf numFmtId="0" fontId="0" fillId="0" borderId="0" xfId="0" applyFill="1"/>
    <xf numFmtId="11" fontId="0" fillId="0" borderId="0" xfId="0" applyNumberFormat="1" applyFill="1"/>
    <xf numFmtId="11" fontId="1" fillId="0" borderId="0" xfId="0" applyNumberFormat="1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2000" baseline="0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Read Energy</a:t>
            </a:r>
          </a:p>
        </c:rich>
      </c:tx>
      <c:layout>
        <c:manualLayout>
          <c:xMode val="edge"/>
          <c:yMode val="edge"/>
          <c:x val="0.35146840368912219"/>
          <c:y val="8.5470114230471166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Sheet1!$M$6</c:f>
              <c:strCache>
                <c:ptCount val="1"/>
                <c:pt idx="0">
                  <c:v>Ag:Si Memristor Crossbar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Sheet1!$A$6:$A$10</c:f>
              <c:strCache>
                <c:ptCount val="5"/>
                <c:pt idx="0">
                  <c:v>10x500</c:v>
                </c:pt>
                <c:pt idx="1">
                  <c:v>10x1000</c:v>
                </c:pt>
                <c:pt idx="2">
                  <c:v>20x1000</c:v>
                </c:pt>
                <c:pt idx="3">
                  <c:v>20x2000</c:v>
                </c:pt>
                <c:pt idx="4">
                  <c:v>40x2000</c:v>
                </c:pt>
              </c:strCache>
            </c:strRef>
          </c:cat>
          <c:val>
            <c:numRef>
              <c:f>Sheet1!$B$6:$B$10</c:f>
              <c:numCache>
                <c:formatCode>General</c:formatCode>
                <c:ptCount val="5"/>
                <c:pt idx="0" formatCode="0.00E+00">
                  <c:v>0.29414999999999997</c:v>
                </c:pt>
                <c:pt idx="1">
                  <c:v>0.56382999999999994</c:v>
                </c:pt>
                <c:pt idx="2" formatCode="0.00E+00">
                  <c:v>1.2685999999999999</c:v>
                </c:pt>
                <c:pt idx="3" formatCode="0.00E+00">
                  <c:v>3.3553999999999999</c:v>
                </c:pt>
                <c:pt idx="4" formatCode="0.00E+00">
                  <c:v>10.956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BB-4691-8954-4FEA6E84E6D1}"/>
            </c:ext>
          </c:extLst>
        </c:ser>
        <c:ser>
          <c:idx val="1"/>
          <c:order val="1"/>
          <c:tx>
            <c:strRef>
              <c:f>Sheet1!$M$7</c:f>
              <c:strCache>
                <c:ptCount val="1"/>
                <c:pt idx="0">
                  <c:v>Digital SRAM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Sheet1!$A$6:$A$10</c:f>
              <c:strCache>
                <c:ptCount val="5"/>
                <c:pt idx="0">
                  <c:v>10x500</c:v>
                </c:pt>
                <c:pt idx="1">
                  <c:v>10x1000</c:v>
                </c:pt>
                <c:pt idx="2">
                  <c:v>20x1000</c:v>
                </c:pt>
                <c:pt idx="3">
                  <c:v>20x2000</c:v>
                </c:pt>
                <c:pt idx="4">
                  <c:v>40x2000</c:v>
                </c:pt>
              </c:strCache>
            </c:strRef>
          </c:cat>
          <c:val>
            <c:numRef>
              <c:f>Sheet1!$D$6:$D$10</c:f>
              <c:numCache>
                <c:formatCode>0.00E+00</c:formatCode>
                <c:ptCount val="5"/>
                <c:pt idx="0">
                  <c:v>10.838000000000001</c:v>
                </c:pt>
                <c:pt idx="1">
                  <c:v>19.887</c:v>
                </c:pt>
                <c:pt idx="2">
                  <c:v>37.119999999999997</c:v>
                </c:pt>
                <c:pt idx="3">
                  <c:v>75.25</c:v>
                </c:pt>
                <c:pt idx="4">
                  <c:v>150.4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BB-4691-8954-4FEA6E84E6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7275295"/>
        <c:axId val="2037270719"/>
      </c:barChart>
      <c:catAx>
        <c:axId val="2037275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7270719"/>
        <c:crosses val="autoZero"/>
        <c:auto val="1"/>
        <c:lblAlgn val="ctr"/>
        <c:lblOffset val="100"/>
        <c:noMultiLvlLbl val="0"/>
      </c:catAx>
      <c:valAx>
        <c:axId val="2037270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7275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0994709645669291"/>
          <c:y val="0.12723000445184884"/>
          <c:w val="0.67920129775444738"/>
          <c:h val="8.246015292420516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2000" baseline="0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Read Latency</a:t>
            </a:r>
          </a:p>
        </c:rich>
      </c:tx>
      <c:layout>
        <c:manualLayout>
          <c:xMode val="edge"/>
          <c:yMode val="edge"/>
          <c:x val="0.36882951480023329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Sheet1!$M$6</c:f>
              <c:strCache>
                <c:ptCount val="1"/>
                <c:pt idx="0">
                  <c:v>Ag:Si Memristor Crossbar</c:v>
                </c:pt>
              </c:strCache>
            </c:strRef>
          </c:tx>
          <c:spPr>
            <a:solidFill>
              <a:srgbClr val="00B0F0"/>
            </a:solidFill>
            <a:ln w="9525" cap="flat" cmpd="sng" algn="ctr">
              <a:solidFill>
                <a:schemeClr val="accent1">
                  <a:shade val="95000"/>
                </a:schemeClr>
              </a:solidFill>
              <a:prstDash val="solid"/>
              <a:round/>
            </a:ln>
            <a:effectLst/>
          </c:spPr>
          <c:invertIfNegative val="0"/>
          <c:cat>
            <c:strRef>
              <c:f>Sheet1!$A$6:$A$10</c:f>
              <c:strCache>
                <c:ptCount val="5"/>
                <c:pt idx="0">
                  <c:v>10x500</c:v>
                </c:pt>
                <c:pt idx="1">
                  <c:v>10x1000</c:v>
                </c:pt>
                <c:pt idx="2">
                  <c:v>20x1000</c:v>
                </c:pt>
                <c:pt idx="3">
                  <c:v>20x2000</c:v>
                </c:pt>
                <c:pt idx="4">
                  <c:v>40x2000</c:v>
                </c:pt>
              </c:strCache>
            </c:strRef>
          </c:cat>
          <c:val>
            <c:numRef>
              <c:f>Sheet1!$C$6:$C$10</c:f>
              <c:numCache>
                <c:formatCode>0.00E+00</c:formatCode>
                <c:ptCount val="5"/>
                <c:pt idx="0">
                  <c:v>2.8575E-2</c:v>
                </c:pt>
                <c:pt idx="1">
                  <c:v>3.1151000000000002E-2</c:v>
                </c:pt>
                <c:pt idx="2">
                  <c:v>3.2487000000000002E-2</c:v>
                </c:pt>
                <c:pt idx="3">
                  <c:v>3.2402E-2</c:v>
                </c:pt>
                <c:pt idx="4">
                  <c:v>3.2473000000000002E-2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66-4CBC-87A4-E142B940935E}"/>
            </c:ext>
          </c:extLst>
        </c:ser>
        <c:ser>
          <c:idx val="1"/>
          <c:order val="1"/>
          <c:tx>
            <c:strRef>
              <c:f>Sheet1!$M$7</c:f>
              <c:strCache>
                <c:ptCount val="1"/>
                <c:pt idx="0">
                  <c:v>Digital SRAM</c:v>
                </c:pt>
              </c:strCache>
            </c:strRef>
          </c:tx>
          <c:spPr>
            <a:solidFill>
              <a:srgbClr val="FF0066"/>
            </a:soli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Sheet1!$A$6:$A$10</c:f>
              <c:strCache>
                <c:ptCount val="5"/>
                <c:pt idx="0">
                  <c:v>10x500</c:v>
                </c:pt>
                <c:pt idx="1">
                  <c:v>10x1000</c:v>
                </c:pt>
                <c:pt idx="2">
                  <c:v>20x1000</c:v>
                </c:pt>
                <c:pt idx="3">
                  <c:v>20x2000</c:v>
                </c:pt>
                <c:pt idx="4">
                  <c:v>40x2000</c:v>
                </c:pt>
              </c:strCache>
            </c:strRef>
          </c:cat>
          <c:val>
            <c:numRef>
              <c:f>Sheet1!$E$6:$E$10</c:f>
              <c:numCache>
                <c:formatCode>0.00E+00</c:formatCode>
                <c:ptCount val="5"/>
                <c:pt idx="0">
                  <c:v>2.2259500000000002E-2</c:v>
                </c:pt>
                <c:pt idx="1">
                  <c:v>2.4119999999999999E-2</c:v>
                </c:pt>
                <c:pt idx="2">
                  <c:v>2.5770999999999999E-2</c:v>
                </c:pt>
                <c:pt idx="3">
                  <c:v>3.2800000000000003E-2</c:v>
                </c:pt>
                <c:pt idx="4">
                  <c:v>4.3395999999999997E-2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66-4CBC-87A4-E142B94093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7275295"/>
        <c:axId val="2037270719"/>
      </c:barChart>
      <c:catAx>
        <c:axId val="2037275295"/>
        <c:scaling>
          <c:orientation val="minMax"/>
        </c:scaling>
        <c:delete val="0"/>
        <c:axPos val="b"/>
        <c:numFmt formatCode="General" sourceLinked="1"/>
        <c:majorTickMark val="none"/>
        <c:minorTickMark val="out"/>
        <c:tickLblPos val="nextTo"/>
        <c:spPr>
          <a:noFill/>
          <a:ln w="12700" cmpd="sng">
            <a:solidFill>
              <a:schemeClr val="tx1"/>
            </a:solidFill>
            <a:round/>
            <a:headEnd type="none"/>
            <a:tailEnd type="non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7270719"/>
        <c:crosses val="autoZero"/>
        <c:auto val="1"/>
        <c:lblAlgn val="ctr"/>
        <c:lblOffset val="100"/>
        <c:noMultiLvlLbl val="0"/>
      </c:catAx>
      <c:valAx>
        <c:axId val="203727071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7275295"/>
        <c:crosses val="autoZero"/>
        <c:crossBetween val="between"/>
      </c:valAx>
      <c:spPr>
        <a:noFill/>
        <a:ln w="12700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2099472076241039"/>
          <c:y val="7.3566434537859923E-2"/>
          <c:w val="0.7900527923758961"/>
          <c:h val="7.775736217329838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2000" baseline="0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Read Energy</a:t>
            </a:r>
          </a:p>
        </c:rich>
      </c:tx>
      <c:layout>
        <c:manualLayout>
          <c:xMode val="edge"/>
          <c:yMode val="edge"/>
          <c:x val="0.36882951480023329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Sheet1!$M$6</c:f>
              <c:strCache>
                <c:ptCount val="1"/>
                <c:pt idx="0">
                  <c:v>Ag:Si Memristor Crossbar</c:v>
                </c:pt>
              </c:strCache>
            </c:strRef>
          </c:tx>
          <c:spPr>
            <a:solidFill>
              <a:srgbClr val="00B0F0"/>
            </a:soli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Sheet1!$A$6:$A$10</c:f>
              <c:strCache>
                <c:ptCount val="5"/>
                <c:pt idx="0">
                  <c:v>10x500</c:v>
                </c:pt>
                <c:pt idx="1">
                  <c:v>10x1000</c:v>
                </c:pt>
                <c:pt idx="2">
                  <c:v>20x1000</c:v>
                </c:pt>
                <c:pt idx="3">
                  <c:v>20x2000</c:v>
                </c:pt>
                <c:pt idx="4">
                  <c:v>40x2000</c:v>
                </c:pt>
              </c:strCache>
            </c:strRef>
          </c:cat>
          <c:val>
            <c:numRef>
              <c:f>Sheet1!$B$6:$B$10</c:f>
              <c:numCache>
                <c:formatCode>General</c:formatCode>
                <c:ptCount val="5"/>
                <c:pt idx="0" formatCode="0.00E+00">
                  <c:v>0.29414999999999997</c:v>
                </c:pt>
                <c:pt idx="1">
                  <c:v>0.56382999999999994</c:v>
                </c:pt>
                <c:pt idx="2" formatCode="0.00E+00">
                  <c:v>1.2685999999999999</c:v>
                </c:pt>
                <c:pt idx="3" formatCode="0.00E+00">
                  <c:v>3.3553999999999999</c:v>
                </c:pt>
                <c:pt idx="4" formatCode="0.00E+00">
                  <c:v>10.956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6C-4B41-AA88-77595962D5CC}"/>
            </c:ext>
          </c:extLst>
        </c:ser>
        <c:ser>
          <c:idx val="1"/>
          <c:order val="1"/>
          <c:tx>
            <c:strRef>
              <c:f>Sheet1!$M$7</c:f>
              <c:strCache>
                <c:ptCount val="1"/>
                <c:pt idx="0">
                  <c:v>Digital SRAM</c:v>
                </c:pt>
              </c:strCache>
            </c:strRef>
          </c:tx>
          <c:spPr>
            <a:solidFill>
              <a:srgbClr val="FF0066"/>
            </a:soli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Sheet1!$A$6:$A$10</c:f>
              <c:strCache>
                <c:ptCount val="5"/>
                <c:pt idx="0">
                  <c:v>10x500</c:v>
                </c:pt>
                <c:pt idx="1">
                  <c:v>10x1000</c:v>
                </c:pt>
                <c:pt idx="2">
                  <c:v>20x1000</c:v>
                </c:pt>
                <c:pt idx="3">
                  <c:v>20x2000</c:v>
                </c:pt>
                <c:pt idx="4">
                  <c:v>40x2000</c:v>
                </c:pt>
              </c:strCache>
            </c:strRef>
          </c:cat>
          <c:val>
            <c:numRef>
              <c:f>Sheet1!$D$6:$D$10</c:f>
              <c:numCache>
                <c:formatCode>0.00E+00</c:formatCode>
                <c:ptCount val="5"/>
                <c:pt idx="0">
                  <c:v>10.838000000000001</c:v>
                </c:pt>
                <c:pt idx="1">
                  <c:v>19.887</c:v>
                </c:pt>
                <c:pt idx="2">
                  <c:v>37.119999999999997</c:v>
                </c:pt>
                <c:pt idx="3">
                  <c:v>75.25</c:v>
                </c:pt>
                <c:pt idx="4">
                  <c:v>150.4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6C-4B41-AA88-77595962D5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7275295"/>
        <c:axId val="2037270719"/>
      </c:barChart>
      <c:catAx>
        <c:axId val="2037275295"/>
        <c:scaling>
          <c:orientation val="minMax"/>
        </c:scaling>
        <c:delete val="0"/>
        <c:axPos val="b"/>
        <c:numFmt formatCode="General" sourceLinked="1"/>
        <c:majorTickMark val="none"/>
        <c:minorTickMark val="out"/>
        <c:tickLblPos val="nextTo"/>
        <c:spPr>
          <a:noFill/>
          <a:ln w="12700" cmpd="sng">
            <a:solidFill>
              <a:schemeClr val="tx1"/>
            </a:solidFill>
            <a:round/>
            <a:headEnd type="none"/>
            <a:tailEnd type="non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7270719"/>
        <c:crosses val="autoZero"/>
        <c:auto val="1"/>
        <c:lblAlgn val="ctr"/>
        <c:lblOffset val="100"/>
        <c:noMultiLvlLbl val="0"/>
      </c:catAx>
      <c:valAx>
        <c:axId val="203727071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7275295"/>
        <c:crosses val="autoZero"/>
        <c:crossBetween val="between"/>
      </c:valAx>
      <c:spPr>
        <a:noFill/>
        <a:ln w="12700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17621958109034058"/>
          <c:y val="7.4098033219214487E-2"/>
          <c:w val="0.79005290354330704"/>
          <c:h val="8.04174831931159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8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8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476250</xdr:colOff>
      <xdr:row>33</xdr:row>
      <xdr:rowOff>133350</xdr:rowOff>
    </xdr:from>
    <xdr:to>
      <xdr:col>27</xdr:col>
      <xdr:colOff>598170</xdr:colOff>
      <xdr:row>49</xdr:row>
      <xdr:rowOff>57149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C22ED3F-B117-4729-88DB-01A8036D0B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247650</xdr:colOff>
      <xdr:row>10</xdr:row>
      <xdr:rowOff>66676</xdr:rowOff>
    </xdr:from>
    <xdr:to>
      <xdr:col>22</xdr:col>
      <xdr:colOff>161925</xdr:colOff>
      <xdr:row>30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FC866AE-ABAF-4B07-A308-789D084A66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752475</xdr:colOff>
      <xdr:row>14</xdr:row>
      <xdr:rowOff>85725</xdr:rowOff>
    </xdr:from>
    <xdr:to>
      <xdr:col>12</xdr:col>
      <xdr:colOff>304801</xdr:colOff>
      <xdr:row>34</xdr:row>
      <xdr:rowOff>104774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6DB87BB-5A0C-4FE2-9047-0860E46D77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0.01519</cdr:x>
      <cdr:y>0.32505</cdr:y>
    </cdr:from>
    <cdr:to>
      <cdr:x>0.08047</cdr:x>
      <cdr:y>0.6573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3EC963E4-9CD8-4766-90F8-756EE0C92BC5}"/>
            </a:ext>
          </a:extLst>
        </cdr:cNvPr>
        <cdr:cNvSpPr txBox="1"/>
      </cdr:nvSpPr>
      <cdr:spPr>
        <a:xfrm xmlns:a="http://schemas.openxmlformats.org/drawingml/2006/main" rot="10800000">
          <a:off x="66675" y="965995"/>
          <a:ext cx="286506" cy="98737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/>
        <a:lstStyle xmlns:a="http://schemas.openxmlformats.org/drawingml/2006/main"/>
        <a:p xmlns:a="http://schemas.openxmlformats.org/drawingml/2006/main">
          <a:r>
            <a:rPr lang="en-CA" sz="1400" b="0">
              <a:latin typeface="+mj-lt"/>
            </a:rPr>
            <a:t>Energy</a:t>
          </a:r>
          <a:r>
            <a:rPr lang="en-CA" sz="1400" b="0" baseline="0">
              <a:latin typeface="+mj-lt"/>
            </a:rPr>
            <a:t> (µJ)</a:t>
          </a:r>
          <a:endParaRPr lang="en-CA" sz="1400" b="0">
            <a:latin typeface="+mj-lt"/>
          </a:endParaRPr>
        </a:p>
      </cdr:txBody>
    </cdr:sp>
  </cdr:relSizeAnchor>
  <cdr:relSizeAnchor xmlns:cdr="http://schemas.openxmlformats.org/drawingml/2006/chartDrawing">
    <cdr:from>
      <cdr:x>0.35156</cdr:x>
      <cdr:y>0.85882</cdr:y>
    </cdr:from>
    <cdr:to>
      <cdr:x>0.727</cdr:x>
      <cdr:y>0.97556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0771B9C0-DE26-4E07-BC7D-93701687F184}"/>
            </a:ext>
          </a:extLst>
        </cdr:cNvPr>
        <cdr:cNvSpPr txBox="1"/>
      </cdr:nvSpPr>
      <cdr:spPr>
        <a:xfrm xmlns:a="http://schemas.openxmlformats.org/drawingml/2006/main" rot="16200000">
          <a:off x="2193493" y="1901796"/>
          <a:ext cx="346941" cy="164782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eaVert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CA" sz="1400" b="0">
              <a:latin typeface="+mj-lt"/>
            </a:rPr>
            <a:t>Crossbar Dimension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0.00217</cdr:x>
      <cdr:y>0.22115</cdr:y>
    </cdr:from>
    <cdr:to>
      <cdr:x>0.06745</cdr:x>
      <cdr:y>0.61218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3EC963E4-9CD8-4766-90F8-756EE0C92BC5}"/>
            </a:ext>
          </a:extLst>
        </cdr:cNvPr>
        <cdr:cNvSpPr txBox="1"/>
      </cdr:nvSpPr>
      <cdr:spPr>
        <a:xfrm xmlns:a="http://schemas.openxmlformats.org/drawingml/2006/main" rot="10800000">
          <a:off x="9521" y="657223"/>
          <a:ext cx="286522" cy="116205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r>
            <a:rPr lang="en-CA" sz="2000" b="0">
              <a:latin typeface="+mj-lt"/>
            </a:rPr>
            <a:t>Time  (s)</a:t>
          </a:r>
        </a:p>
      </cdr:txBody>
    </cdr:sp>
  </cdr:relSizeAnchor>
  <cdr:relSizeAnchor xmlns:cdr="http://schemas.openxmlformats.org/drawingml/2006/chartDrawing">
    <cdr:from>
      <cdr:x>0.3125</cdr:x>
      <cdr:y>0.8492</cdr:y>
    </cdr:from>
    <cdr:to>
      <cdr:x>0.87023</cdr:x>
      <cdr:y>0.96594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0771B9C0-DE26-4E07-BC7D-93701687F184}"/>
            </a:ext>
          </a:extLst>
        </cdr:cNvPr>
        <cdr:cNvSpPr txBox="1"/>
      </cdr:nvSpPr>
      <cdr:spPr>
        <a:xfrm xmlns:a="http://schemas.openxmlformats.org/drawingml/2006/main" rot="16200000">
          <a:off x="2422103" y="1473165"/>
          <a:ext cx="346928" cy="244792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eaVert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CA" sz="2000" b="0">
              <a:latin typeface="+mj-lt"/>
            </a:rPr>
            <a:t>Crossbar Dimension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0.00217</cdr:x>
      <cdr:y>0.23957</cdr:y>
    </cdr:from>
    <cdr:to>
      <cdr:x>0.06745</cdr:x>
      <cdr:y>0.6306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3EC963E4-9CD8-4766-90F8-756EE0C92BC5}"/>
            </a:ext>
          </a:extLst>
        </cdr:cNvPr>
        <cdr:cNvSpPr txBox="1"/>
      </cdr:nvSpPr>
      <cdr:spPr>
        <a:xfrm xmlns:a="http://schemas.openxmlformats.org/drawingml/2006/main" rot="10800000">
          <a:off x="9673" y="867127"/>
          <a:ext cx="290999" cy="14153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r>
            <a:rPr lang="en-CA" sz="2000" b="0">
              <a:latin typeface="+mj-lt"/>
            </a:rPr>
            <a:t>Energy  (µJ)</a:t>
          </a:r>
        </a:p>
      </cdr:txBody>
    </cdr:sp>
  </cdr:relSizeAnchor>
  <cdr:relSizeAnchor xmlns:cdr="http://schemas.openxmlformats.org/drawingml/2006/chartDrawing">
    <cdr:from>
      <cdr:x>0.3125</cdr:x>
      <cdr:y>0.8492</cdr:y>
    </cdr:from>
    <cdr:to>
      <cdr:x>0.87023</cdr:x>
      <cdr:y>0.96594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0771B9C0-DE26-4E07-BC7D-93701687F184}"/>
            </a:ext>
          </a:extLst>
        </cdr:cNvPr>
        <cdr:cNvSpPr txBox="1"/>
      </cdr:nvSpPr>
      <cdr:spPr>
        <a:xfrm xmlns:a="http://schemas.openxmlformats.org/drawingml/2006/main" rot="16200000">
          <a:off x="2422103" y="1473165"/>
          <a:ext cx="346928" cy="244792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eaVert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CA" sz="2000" b="0">
              <a:latin typeface="+mj-lt"/>
            </a:rPr>
            <a:t>Crossbar Dimension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A82B0-0FD4-42FB-B232-1D53E584BB3C}">
  <dimension ref="A2:M21"/>
  <sheetViews>
    <sheetView tabSelected="1" workbookViewId="0">
      <selection activeCell="W5" sqref="W5"/>
    </sheetView>
  </sheetViews>
  <sheetFormatPr defaultRowHeight="15"/>
  <cols>
    <col min="2" max="2" width="11.85546875" bestFit="1" customWidth="1"/>
    <col min="3" max="3" width="12.5703125" bestFit="1" customWidth="1"/>
    <col min="4" max="4" width="25.28515625" bestFit="1" customWidth="1"/>
    <col min="5" max="5" width="26.140625" bestFit="1" customWidth="1"/>
    <col min="6" max="6" width="13.7109375" bestFit="1" customWidth="1"/>
  </cols>
  <sheetData>
    <row r="2" spans="1:13">
      <c r="A2" s="1" t="s">
        <v>0</v>
      </c>
      <c r="B2" s="1"/>
      <c r="C2" s="1"/>
      <c r="D2" s="1"/>
      <c r="E2" s="1"/>
      <c r="F2" s="1"/>
    </row>
    <row r="3" spans="1:13">
      <c r="A3" t="s">
        <v>1</v>
      </c>
      <c r="B3" t="s">
        <v>5</v>
      </c>
      <c r="C3" t="s">
        <v>6</v>
      </c>
      <c r="D3" t="s">
        <v>12</v>
      </c>
      <c r="E3" t="s">
        <v>13</v>
      </c>
      <c r="F3" t="s">
        <v>7</v>
      </c>
    </row>
    <row r="4" spans="1:13">
      <c r="A4" s="4" t="s">
        <v>9</v>
      </c>
      <c r="B4" s="4"/>
      <c r="C4" s="4"/>
      <c r="D4" s="4"/>
      <c r="E4" s="4"/>
      <c r="F4" s="6">
        <v>5.1967999995667902E-5</v>
      </c>
    </row>
    <row r="5" spans="1:13">
      <c r="A5" s="4" t="s">
        <v>2</v>
      </c>
      <c r="B5" s="5">
        <f>0.00000020349</f>
        <v>2.0349E-7</v>
      </c>
      <c r="C5" s="5">
        <v>2.6575000000000001E-2</v>
      </c>
      <c r="D5" s="4"/>
      <c r="E5" s="5">
        <v>2.1134E-2</v>
      </c>
      <c r="F5" s="6">
        <v>6.0552000004463402E-5</v>
      </c>
    </row>
    <row r="6" spans="1:13">
      <c r="A6" s="7" t="s">
        <v>3</v>
      </c>
      <c r="B6" s="8">
        <v>0.29414999999999997</v>
      </c>
      <c r="C6" s="8">
        <f xml:space="preserve"> 0.028575</f>
        <v>2.8575E-2</v>
      </c>
      <c r="D6" s="8">
        <v>10.838000000000001</v>
      </c>
      <c r="E6" s="8">
        <f>(0.021313+0.023206)/2</f>
        <v>2.2259500000000002E-2</v>
      </c>
      <c r="F6" s="9">
        <v>7.3540999994747806E-5</v>
      </c>
      <c r="H6" s="2">
        <f xml:space="preserve"> D6/B6</f>
        <v>36.845147033826287</v>
      </c>
      <c r="M6" t="s">
        <v>14</v>
      </c>
    </row>
    <row r="7" spans="1:13">
      <c r="A7" t="s">
        <v>4</v>
      </c>
      <c r="B7">
        <v>0.56382999999999994</v>
      </c>
      <c r="C7" s="2">
        <v>3.1151000000000002E-2</v>
      </c>
      <c r="D7" s="2">
        <v>19.887</v>
      </c>
      <c r="E7" s="2">
        <v>2.4119999999999999E-2</v>
      </c>
      <c r="F7" s="3">
        <v>1.10037000004012E-4</v>
      </c>
      <c r="H7" s="2">
        <f t="shared" ref="H7:H10" si="0" xml:space="preserve"> D7/B7</f>
        <v>35.271269708954833</v>
      </c>
      <c r="M7" t="s">
        <v>15</v>
      </c>
    </row>
    <row r="8" spans="1:13">
      <c r="A8" t="s">
        <v>8</v>
      </c>
      <c r="B8" s="2">
        <v>1.2685999999999999</v>
      </c>
      <c r="C8" s="2">
        <v>3.2487000000000002E-2</v>
      </c>
      <c r="D8" s="2">
        <v>37.119999999999997</v>
      </c>
      <c r="E8" s="2">
        <v>2.5770999999999999E-2</v>
      </c>
      <c r="F8" s="3">
        <v>1.5914700000166699E-4</v>
      </c>
      <c r="H8" s="2">
        <f t="shared" si="0"/>
        <v>29.260602238688318</v>
      </c>
    </row>
    <row r="9" spans="1:13">
      <c r="A9" t="s">
        <v>10</v>
      </c>
      <c r="B9" s="2">
        <v>3.3553999999999999</v>
      </c>
      <c r="C9" s="2">
        <v>3.2402E-2</v>
      </c>
      <c r="D9" s="2">
        <v>75.25</v>
      </c>
      <c r="E9" s="2">
        <v>3.2800000000000003E-2</v>
      </c>
      <c r="F9" s="3">
        <v>3.5351900000477998E-4</v>
      </c>
      <c r="H9" s="2">
        <f t="shared" si="0"/>
        <v>22.42653632949872</v>
      </c>
    </row>
    <row r="10" spans="1:13">
      <c r="A10" t="s">
        <v>11</v>
      </c>
      <c r="B10" s="2">
        <v>10.956</v>
      </c>
      <c r="C10" s="2">
        <v>3.2473000000000002E-2</v>
      </c>
      <c r="D10" s="2">
        <v>150.4</v>
      </c>
      <c r="E10" s="2">
        <v>4.3395999999999997E-2</v>
      </c>
      <c r="F10" s="3">
        <v>6.2426199999208597E-4</v>
      </c>
      <c r="H10" s="2">
        <f t="shared" si="0"/>
        <v>13.727637824023367</v>
      </c>
    </row>
    <row r="14" spans="1:13">
      <c r="B14" s="2"/>
    </row>
    <row r="15" spans="1:13">
      <c r="B15" s="2">
        <f t="shared" ref="B15:B21" si="1">B6*1000000</f>
        <v>294149.99999999994</v>
      </c>
      <c r="D15" s="2">
        <f>D6*1000000</f>
        <v>10838000.000000002</v>
      </c>
    </row>
    <row r="16" spans="1:13">
      <c r="B16" s="2">
        <f t="shared" si="1"/>
        <v>563830</v>
      </c>
      <c r="D16" s="2">
        <f t="shared" ref="D16:D19" si="2">D7*1000000</f>
        <v>19887000</v>
      </c>
    </row>
    <row r="17" spans="2:4">
      <c r="B17" s="2">
        <f t="shared" si="1"/>
        <v>1268600</v>
      </c>
      <c r="D17" s="2">
        <f t="shared" si="2"/>
        <v>37120000</v>
      </c>
    </row>
    <row r="18" spans="2:4">
      <c r="B18" s="2">
        <f t="shared" si="1"/>
        <v>3355400</v>
      </c>
      <c r="D18" s="2">
        <f t="shared" si="2"/>
        <v>75250000</v>
      </c>
    </row>
    <row r="19" spans="2:4">
      <c r="B19" s="2">
        <f t="shared" si="1"/>
        <v>10956000</v>
      </c>
      <c r="D19" s="2">
        <f t="shared" si="2"/>
        <v>150400000</v>
      </c>
    </row>
    <row r="20" spans="2:4">
      <c r="B20" s="2"/>
    </row>
    <row r="21" spans="2:4">
      <c r="B21" s="2"/>
    </row>
  </sheetData>
  <mergeCells count="1">
    <mergeCell ref="A2:F2"/>
  </mergeCells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Cai</dc:creator>
  <cp:lastModifiedBy>Jack Cai</cp:lastModifiedBy>
  <dcterms:created xsi:type="dcterms:W3CDTF">2021-10-23T05:28:12Z</dcterms:created>
  <dcterms:modified xsi:type="dcterms:W3CDTF">2021-10-23T22:47:23Z</dcterms:modified>
</cp:coreProperties>
</file>