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1" i="1" l="1"/>
  <c r="P11" i="1"/>
  <c r="P10" i="1"/>
  <c r="P9" i="1"/>
  <c r="P8" i="1"/>
  <c r="P7" i="1"/>
  <c r="P6" i="1"/>
  <c r="P5" i="1"/>
  <c r="P4" i="1"/>
  <c r="P3" i="1"/>
  <c r="P2" i="1"/>
  <c r="L13" i="1" l="1"/>
  <c r="M2" i="1"/>
  <c r="M3" i="1"/>
  <c r="M4" i="1"/>
  <c r="M8" i="1"/>
  <c r="M7" i="1"/>
  <c r="M5" i="1"/>
  <c r="M6" i="1"/>
  <c r="K13" i="1"/>
  <c r="J13" i="1"/>
  <c r="I13" i="1"/>
  <c r="H13" i="1"/>
  <c r="M9" i="1"/>
  <c r="M10" i="1"/>
  <c r="G13" i="1"/>
  <c r="F13" i="1"/>
  <c r="E13" i="1"/>
</calcChain>
</file>

<file path=xl/sharedStrings.xml><?xml version="1.0" encoding="utf-8"?>
<sst xmlns="http://schemas.openxmlformats.org/spreadsheetml/2006/main" count="77" uniqueCount="14">
  <si>
    <t>start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</si>
  <si>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</si>
  <si>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</si>
  <si>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</si>
  <si>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</si>
  <si>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</si>
  <si>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</si>
  <si>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edge(vehs/hour)</t>
    <phoneticPr fontId="1" type="noConversion"/>
  </si>
  <si>
    <t>end</t>
    <phoneticPr fontId="1" type="noConversion"/>
  </si>
  <si>
    <t>到达总计</t>
    <phoneticPr fontId="1" type="noConversion"/>
  </si>
  <si>
    <t>出发总计</t>
    <phoneticPr fontId="1" type="noConversion"/>
  </si>
  <si>
    <t>经过edge</t>
    <phoneticPr fontId="1" type="noConversion"/>
  </si>
  <si>
    <t>总计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</si>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</sst>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="110" zoomScaleNormal="110" workbookViewId="0">
      <selection activeCell="I16" sqref="I16"/>
    </sheetView>
  </sheetViews>
  <sheetFormatPr defaultColWidth="15.77734375" defaultRowHeight="14.4" x14ac:dyDescent="0.25"/>
  <cols>
    <col min="1" max="1" width="17.21875" style="1" bestFit="1" customWidth="1"/>
    <col min="2" max="2" width="6.5546875" style="1" bestFit="1" customWidth="1"/>
    <col min="3" max="3" width="3.5546875" style="1" bestFit="1" customWidth="1"/>
    <col min="4" max="6" width="4.5546875" style="1" bestFit="1" customWidth="1"/>
    <col min="7" max="10" width="5.5546875" style="1" bestFit="1" customWidth="1"/>
    <col min="11" max="11" width="4.5546875" style="1" bestFit="1" customWidth="1"/>
    <col min="12" max="12" width="5.5546875" style="1" bestFit="1" customWidth="1"/>
    <col min="13" max="13" width="9.5546875" style="1" bestFit="1" customWidth="1"/>
    <col min="14" max="16384" width="15.77734375" style="1"/>
  </cols>
  <sheetData>
    <row r="1" spans="1:16" ht="15" thickBot="1" x14ac:dyDescent="0.3">
      <c r="A1" s="5" t="s">
        <v>7</v>
      </c>
      <c r="B1" s="6" t="s">
        <v>0</v>
      </c>
      <c r="C1" s="6">
        <v>1</v>
      </c>
      <c r="D1" s="6">
        <v>10</v>
      </c>
      <c r="E1" s="6">
        <v>17</v>
      </c>
      <c r="F1" s="6">
        <v>18</v>
      </c>
      <c r="G1" s="6">
        <v>38</v>
      </c>
      <c r="H1" s="6">
        <v>39</v>
      </c>
      <c r="I1" s="6">
        <v>40</v>
      </c>
      <c r="J1" s="6">
        <v>41</v>
      </c>
      <c r="K1" s="9">
        <v>42</v>
      </c>
      <c r="L1" s="7" t="s">
        <v>8</v>
      </c>
      <c r="M1" s="1" t="s">
        <v>10</v>
      </c>
      <c r="O1" s="1" t="s">
        <v>11</v>
      </c>
      <c r="P1" s="1" t="s">
        <v>12</v>
      </c>
    </row>
    <row r="2" spans="1:16" x14ac:dyDescent="0.25">
      <c r="A2" s="4" t="s">
        <v>0</v>
      </c>
      <c r="B2" s="2" t="s">
        <v>1</v>
      </c>
      <c r="C2" s="2">
        <v>10</v>
      </c>
      <c r="D2" s="2">
        <v>20</v>
      </c>
      <c r="E2" s="2">
        <v>10</v>
      </c>
      <c r="F2" s="2">
        <v>20</v>
      </c>
      <c r="G2" s="2">
        <v>20</v>
      </c>
      <c r="H2" s="2">
        <v>50</v>
      </c>
      <c r="I2" s="2">
        <v>30</v>
      </c>
      <c r="J2" s="2">
        <v>5</v>
      </c>
      <c r="K2" s="10">
        <v>10</v>
      </c>
      <c r="L2" s="11">
        <v>5</v>
      </c>
      <c r="M2" s="1">
        <f>SUM(C2:L2)</f>
        <v>180</v>
      </c>
      <c r="O2" s="1">
        <v>1</v>
      </c>
      <c r="P2" s="1">
        <f>SUM(C2:L2,D3:L3)</f>
        <v>340</v>
      </c>
    </row>
    <row r="3" spans="1:16" x14ac:dyDescent="0.25">
      <c r="A3" s="4">
        <v>1</v>
      </c>
      <c r="B3" s="2" t="s">
        <v>1</v>
      </c>
      <c r="C3" s="2" t="s">
        <v>2</v>
      </c>
      <c r="D3" s="2">
        <v>10</v>
      </c>
      <c r="E3" s="2">
        <v>10</v>
      </c>
      <c r="F3" s="2">
        <v>5</v>
      </c>
      <c r="G3" s="2">
        <v>40</v>
      </c>
      <c r="H3" s="2">
        <v>30</v>
      </c>
      <c r="I3" s="2">
        <v>20</v>
      </c>
      <c r="J3" s="2">
        <v>30</v>
      </c>
      <c r="K3" s="10">
        <v>10</v>
      </c>
      <c r="L3" s="11">
        <v>5</v>
      </c>
      <c r="M3" s="1">
        <f t="shared" ref="M3:M8" si="0">SUM(D3:L3)</f>
        <v>160</v>
      </c>
      <c r="O3" s="1">
        <v>10</v>
      </c>
      <c r="P3" s="1">
        <f>SUM(D2:L2,D3:L3,E4:L4)</f>
        <v>870</v>
      </c>
    </row>
    <row r="4" spans="1:16" x14ac:dyDescent="0.25">
      <c r="A4" s="4">
        <v>10</v>
      </c>
      <c r="B4" s="2" t="s">
        <v>1</v>
      </c>
      <c r="C4" s="2" t="s">
        <v>2</v>
      </c>
      <c r="D4" s="2" t="s">
        <v>3</v>
      </c>
      <c r="E4" s="2">
        <v>50</v>
      </c>
      <c r="F4" s="2">
        <v>20</v>
      </c>
      <c r="G4" s="2">
        <v>100</v>
      </c>
      <c r="H4" s="2">
        <v>200</v>
      </c>
      <c r="I4" s="2">
        <v>100</v>
      </c>
      <c r="J4" s="2">
        <v>10</v>
      </c>
      <c r="K4" s="10">
        <v>50</v>
      </c>
      <c r="L4" s="11">
        <v>10</v>
      </c>
      <c r="M4" s="1">
        <f t="shared" si="0"/>
        <v>540</v>
      </c>
      <c r="O4" s="1">
        <v>17</v>
      </c>
      <c r="P4" s="1">
        <f>SUM(E2:L4,F5:L5)</f>
        <v>1260</v>
      </c>
    </row>
    <row r="5" spans="1:16" x14ac:dyDescent="0.25">
      <c r="A5" s="4">
        <v>17</v>
      </c>
      <c r="B5" s="2" t="s">
        <v>1</v>
      </c>
      <c r="C5" s="2" t="s">
        <v>2</v>
      </c>
      <c r="D5" s="2" t="s">
        <v>3</v>
      </c>
      <c r="E5" s="2" t="s">
        <v>4</v>
      </c>
      <c r="F5" s="2">
        <v>100</v>
      </c>
      <c r="G5" s="2">
        <v>100</v>
      </c>
      <c r="H5" s="2">
        <v>80</v>
      </c>
      <c r="I5" s="2">
        <v>60</v>
      </c>
      <c r="J5" s="2">
        <v>50</v>
      </c>
      <c r="K5" s="10">
        <v>10</v>
      </c>
      <c r="L5" s="11">
        <v>20</v>
      </c>
      <c r="M5" s="1">
        <f t="shared" si="0"/>
        <v>420</v>
      </c>
      <c r="O5" s="1">
        <v>18</v>
      </c>
      <c r="P5" s="1">
        <f>SUM(F2:L5,G6:L6)</f>
        <v>1510</v>
      </c>
    </row>
    <row r="6" spans="1:16" x14ac:dyDescent="0.25">
      <c r="A6" s="4">
        <v>18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2</v>
      </c>
      <c r="G6" s="2">
        <v>50</v>
      </c>
      <c r="H6" s="2">
        <v>100</v>
      </c>
      <c r="I6" s="2">
        <v>100</v>
      </c>
      <c r="J6" s="3">
        <v>20</v>
      </c>
      <c r="K6" s="10">
        <v>30</v>
      </c>
      <c r="L6" s="11">
        <v>20</v>
      </c>
      <c r="M6" s="1">
        <f t="shared" si="0"/>
        <v>320</v>
      </c>
      <c r="O6" s="1">
        <v>38</v>
      </c>
      <c r="P6" s="1">
        <f>SUM(H7:L7,G2:L6)</f>
        <v>1620</v>
      </c>
    </row>
    <row r="7" spans="1:16" x14ac:dyDescent="0.25">
      <c r="A7" s="4">
        <v>38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2</v>
      </c>
      <c r="G7" s="2" t="s">
        <v>5</v>
      </c>
      <c r="H7" s="2">
        <v>50</v>
      </c>
      <c r="I7" s="2">
        <v>50</v>
      </c>
      <c r="J7" s="2">
        <v>100</v>
      </c>
      <c r="K7" s="10">
        <v>50</v>
      </c>
      <c r="L7" s="11">
        <v>5</v>
      </c>
      <c r="M7" s="1">
        <f t="shared" si="0"/>
        <v>255</v>
      </c>
      <c r="O7" s="1">
        <v>39</v>
      </c>
      <c r="P7" s="1">
        <f>SUM(H2:L7,I8:L8)</f>
        <v>1540</v>
      </c>
    </row>
    <row r="8" spans="1:16" x14ac:dyDescent="0.25">
      <c r="A8" s="4">
        <v>39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2</v>
      </c>
      <c r="G8" s="2" t="s">
        <v>5</v>
      </c>
      <c r="H8" s="2" t="s">
        <v>2</v>
      </c>
      <c r="I8" s="2">
        <v>100</v>
      </c>
      <c r="J8" s="2">
        <v>80</v>
      </c>
      <c r="K8" s="10">
        <v>30</v>
      </c>
      <c r="L8" s="11">
        <v>20</v>
      </c>
      <c r="M8" s="1">
        <f t="shared" si="0"/>
        <v>230</v>
      </c>
      <c r="O8" s="1">
        <v>40</v>
      </c>
      <c r="P8" s="1">
        <f>SUM(J9:L9,I2:L8)</f>
        <v>1760</v>
      </c>
    </row>
    <row r="9" spans="1:16" x14ac:dyDescent="0.25">
      <c r="A9" s="4">
        <v>40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2</v>
      </c>
      <c r="G9" s="2" t="s">
        <v>5</v>
      </c>
      <c r="H9" s="2" t="s">
        <v>2</v>
      </c>
      <c r="I9" s="2" t="s">
        <v>1</v>
      </c>
      <c r="J9" s="2">
        <v>400</v>
      </c>
      <c r="K9" s="10">
        <v>300</v>
      </c>
      <c r="L9" s="11">
        <v>30</v>
      </c>
      <c r="M9" s="1">
        <f t="shared" ref="M9:M10" si="1">SUM(D9:K9)</f>
        <v>700</v>
      </c>
      <c r="O9" s="1">
        <v>41</v>
      </c>
      <c r="P9" s="1">
        <f>SUM(K10:L10,J2:L9)</f>
        <v>1850</v>
      </c>
    </row>
    <row r="10" spans="1:16" x14ac:dyDescent="0.25">
      <c r="A10" s="4">
        <v>41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2</v>
      </c>
      <c r="G10" s="2" t="s">
        <v>5</v>
      </c>
      <c r="H10" s="2" t="s">
        <v>2</v>
      </c>
      <c r="I10" s="2" t="s">
        <v>1</v>
      </c>
      <c r="J10" s="2" t="s">
        <v>5</v>
      </c>
      <c r="K10" s="10">
        <v>500</v>
      </c>
      <c r="L10" s="11">
        <v>50</v>
      </c>
      <c r="M10" s="1">
        <f t="shared" si="1"/>
        <v>500</v>
      </c>
      <c r="O10" s="8">
        <v>42</v>
      </c>
      <c r="P10" s="8">
        <f>SUM(K2:L10,L11)</f>
        <v>1255</v>
      </c>
    </row>
    <row r="11" spans="1:16" x14ac:dyDescent="0.25">
      <c r="A11" s="16">
        <v>42</v>
      </c>
      <c r="B11" s="12" t="s">
        <v>1</v>
      </c>
      <c r="C11" s="12" t="s">
        <v>2</v>
      </c>
      <c r="D11" s="12" t="s">
        <v>3</v>
      </c>
      <c r="E11" s="12" t="s">
        <v>4</v>
      </c>
      <c r="F11" s="12" t="s">
        <v>2</v>
      </c>
      <c r="G11" s="12" t="s">
        <v>5</v>
      </c>
      <c r="H11" s="12" t="s">
        <v>2</v>
      </c>
      <c r="I11" s="12" t="s">
        <v>1</v>
      </c>
      <c r="J11" s="12" t="s">
        <v>5</v>
      </c>
      <c r="K11" s="12" t="s">
        <v>6</v>
      </c>
      <c r="L11" s="13">
        <v>100</v>
      </c>
      <c r="M11" s="17">
        <f>SUM(L11)</f>
        <v>100</v>
      </c>
      <c r="O11" s="8" t="s">
        <v>13</v>
      </c>
      <c r="P11" s="8">
        <f>SUM(L2:L11)</f>
        <v>265</v>
      </c>
    </row>
    <row r="12" spans="1:16" ht="15" thickBot="1" x14ac:dyDescent="0.3">
      <c r="A12" s="18" t="s">
        <v>8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5" t="s">
        <v>6</v>
      </c>
      <c r="M12" s="17"/>
    </row>
    <row r="13" spans="1:16" x14ac:dyDescent="0.25">
      <c r="A13" s="17" t="s">
        <v>9</v>
      </c>
      <c r="B13" s="17" t="s">
        <v>1</v>
      </c>
      <c r="C13" s="17">
        <v>10</v>
      </c>
      <c r="D13" s="17">
        <v>100</v>
      </c>
      <c r="E13" s="17">
        <f>SUM(E2:E4)</f>
        <v>70</v>
      </c>
      <c r="F13" s="17">
        <f>SUM(F2:F5)</f>
        <v>145</v>
      </c>
      <c r="G13" s="17">
        <f>SUM(G2:G6)</f>
        <v>310</v>
      </c>
      <c r="H13" s="17">
        <f>SUM(H2:H7)</f>
        <v>510</v>
      </c>
      <c r="I13" s="17">
        <f>SUM(I2:I8)</f>
        <v>460</v>
      </c>
      <c r="J13" s="17">
        <f>SUM(J2:J9)</f>
        <v>695</v>
      </c>
      <c r="K13" s="17">
        <f>SUM(K2:K10)</f>
        <v>990</v>
      </c>
      <c r="L13" s="17">
        <f>SUM(L2:L11)</f>
        <v>265</v>
      </c>
      <c r="M13" s="1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2022-04-20T02:01:05Z</dcterms:modified>
</cp:coreProperties>
</file>