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240" yWindow="105" windowWidth="14805" windowHeight="8010" firstSheet="2" activeTab="6"/>
  </bookViews>
  <sheets>
    <sheet name="目录" sheetId="2" r:id="rId1"/>
    <sheet name="碳信息-国家政策法规" sheetId="11" r:id="rId2"/>
    <sheet name="排放源类别" sheetId="7" r:id="rId3"/>
    <sheet name="产品管理" sheetId="22" r:id="rId4"/>
    <sheet name="专业公司信息管理" sheetId="4" r:id="rId5"/>
    <sheet name="企业信息管理" sheetId="3" r:id="rId6"/>
    <sheet name="基本生产信息表" sheetId="6" r:id="rId7"/>
    <sheet name="重点排放设备设施表" sheetId="5" r:id="rId8"/>
    <sheet name="碳排放月报" sheetId="8" r:id="rId9"/>
    <sheet name="碳排放年报" sheetId="9" r:id="rId10"/>
    <sheet name="排放源月核算-主界面" sheetId="12" r:id="rId11"/>
    <sheet name="产品-合成氨" sheetId="24" r:id="rId12"/>
    <sheet name="排放源-燃料燃烧排放" sheetId="14" r:id="rId13"/>
    <sheet name="排放源-工业生产过程CO2排放" sheetId="21" r:id="rId14"/>
    <sheet name="排放源-工业生产过程NO2排放" sheetId="15" r:id="rId15"/>
    <sheet name="排放源-自备电厂燃料燃烧排放" sheetId="18" r:id="rId16"/>
    <sheet name="排放源-电厂脱硫过程排放" sheetId="19" r:id="rId17"/>
    <sheet name="排放源-CO2回收" sheetId="16" r:id="rId18"/>
    <sheet name="排放源-净购入的电力和热力消费引起的CO2排放" sheetId="17" r:id="rId19"/>
    <sheet name="排放源-其他" sheetId="20" r:id="rId20"/>
    <sheet name="统计报表-图表" sheetId="23" r:id="rId21"/>
    <sheet name="统计报表-数据" sheetId="26" r:id="rId22"/>
  </sheets>
  <calcPr calcId="144525"/>
</workbook>
</file>

<file path=xl/calcChain.xml><?xml version="1.0" encoding="utf-8"?>
<calcChain xmlns="http://schemas.openxmlformats.org/spreadsheetml/2006/main">
  <c r="I19" i="15" l="1"/>
  <c r="D8" i="26" l="1"/>
  <c r="E8" i="26"/>
  <c r="C8" i="26"/>
  <c r="B28" i="12" l="1"/>
  <c r="C6" i="24"/>
  <c r="E6" i="24"/>
  <c r="C13" i="24"/>
  <c r="C14" i="24"/>
  <c r="C12" i="24"/>
  <c r="G14" i="19" l="1"/>
  <c r="H45" i="21"/>
  <c r="H44" i="21"/>
  <c r="H43" i="21"/>
  <c r="H42" i="21"/>
  <c r="H41" i="21"/>
  <c r="F33" i="21"/>
  <c r="F32" i="21"/>
  <c r="F31" i="21"/>
  <c r="F30" i="21"/>
  <c r="F29" i="21"/>
  <c r="F28" i="21"/>
  <c r="F27" i="21"/>
  <c r="F26" i="21"/>
  <c r="F25" i="21"/>
  <c r="F24" i="21"/>
  <c r="F23" i="21"/>
  <c r="F20" i="21"/>
  <c r="F19" i="21"/>
  <c r="F18" i="21"/>
  <c r="F17" i="21"/>
  <c r="F16" i="21"/>
  <c r="F15" i="21"/>
  <c r="F14" i="21"/>
  <c r="F13" i="21"/>
  <c r="H46" i="21" l="1"/>
  <c r="F21" i="21"/>
  <c r="F34" i="21"/>
  <c r="F35" i="21" l="1"/>
  <c r="C28" i="12"/>
  <c r="E14" i="20"/>
  <c r="E13" i="20"/>
  <c r="G12" i="18"/>
  <c r="G11" i="18"/>
  <c r="G10" i="18"/>
  <c r="C15" i="17" l="1"/>
  <c r="G15" i="17" s="1"/>
  <c r="C14" i="17"/>
  <c r="G14" i="17" s="1"/>
  <c r="G13" i="17"/>
  <c r="F12" i="16"/>
  <c r="C30" i="15"/>
  <c r="I29" i="15"/>
  <c r="J29" i="15" s="1"/>
  <c r="I28" i="15"/>
  <c r="C22" i="15"/>
  <c r="I21" i="15"/>
  <c r="J21" i="15" s="1"/>
  <c r="I20" i="15"/>
  <c r="J20" i="15" s="1"/>
  <c r="J19" i="15"/>
  <c r="I18" i="15"/>
  <c r="J18" i="15" s="1"/>
  <c r="I17" i="15"/>
  <c r="I16" i="15"/>
  <c r="J16" i="15" s="1"/>
  <c r="D35" i="14"/>
  <c r="K35" i="14" s="1"/>
  <c r="D34" i="14"/>
  <c r="K34" i="14" s="1"/>
  <c r="D33" i="14"/>
  <c r="K33" i="14" s="1"/>
  <c r="D32" i="14"/>
  <c r="K32" i="14" s="1"/>
  <c r="D31" i="14"/>
  <c r="K31" i="14" s="1"/>
  <c r="D30" i="14"/>
  <c r="K30" i="14" s="1"/>
  <c r="D29" i="14"/>
  <c r="K29" i="14" s="1"/>
  <c r="D28" i="14"/>
  <c r="K28" i="14" s="1"/>
  <c r="D27" i="14"/>
  <c r="K27" i="14" s="1"/>
  <c r="D26" i="14"/>
  <c r="K26" i="14" s="1"/>
  <c r="D25" i="14"/>
  <c r="K25" i="14" s="1"/>
  <c r="D24" i="14"/>
  <c r="K24" i="14" s="1"/>
  <c r="D23" i="14"/>
  <c r="K23" i="14" s="1"/>
  <c r="D22" i="14"/>
  <c r="K22" i="14" s="1"/>
  <c r="D21" i="14"/>
  <c r="K21" i="14" s="1"/>
  <c r="D20" i="14"/>
  <c r="K20" i="14" s="1"/>
  <c r="D19" i="14"/>
  <c r="K19" i="14" s="1"/>
  <c r="D18" i="14"/>
  <c r="K18" i="14" s="1"/>
  <c r="D17" i="14"/>
  <c r="K17" i="14" s="1"/>
  <c r="D16" i="14"/>
  <c r="K16" i="14" s="1"/>
  <c r="D15" i="14"/>
  <c r="K15" i="14" s="1"/>
  <c r="D14" i="14"/>
  <c r="K14" i="14" s="1"/>
  <c r="D13" i="14"/>
  <c r="K13" i="14" s="1"/>
  <c r="D12" i="14"/>
  <c r="K12" i="14" s="1"/>
  <c r="C18" i="12"/>
  <c r="I30" i="15" l="1"/>
  <c r="I22" i="15"/>
  <c r="J28" i="15"/>
  <c r="J30" i="15" s="1"/>
  <c r="J17" i="15"/>
  <c r="J22" i="15" s="1"/>
  <c r="K36" i="14"/>
</calcChain>
</file>

<file path=xl/sharedStrings.xml><?xml version="1.0" encoding="utf-8"?>
<sst xmlns="http://schemas.openxmlformats.org/spreadsheetml/2006/main" count="645" uniqueCount="425">
  <si>
    <t>业务描述</t>
    <phoneticPr fontId="1" type="noConversion"/>
  </si>
  <si>
    <t>全局功能点</t>
    <phoneticPr fontId="1" type="noConversion"/>
  </si>
  <si>
    <t>1、企业信息管理</t>
    <phoneticPr fontId="1" type="noConversion"/>
  </si>
  <si>
    <t>1、系统管理</t>
    <phoneticPr fontId="1" type="noConversion"/>
  </si>
  <si>
    <t>用户管理</t>
    <phoneticPr fontId="1" type="noConversion"/>
  </si>
  <si>
    <t>角色管理</t>
    <phoneticPr fontId="1" type="noConversion"/>
  </si>
  <si>
    <t>组织机构管理</t>
    <phoneticPr fontId="1" type="noConversion"/>
  </si>
  <si>
    <t>2、碳信息管理</t>
    <phoneticPr fontId="1" type="noConversion"/>
  </si>
  <si>
    <t>3、企业信息管理</t>
    <phoneticPr fontId="1" type="noConversion"/>
  </si>
  <si>
    <t>4、碳排放</t>
    <phoneticPr fontId="1" type="noConversion"/>
  </si>
  <si>
    <t>权限管理</t>
    <phoneticPr fontId="1" type="noConversion"/>
  </si>
  <si>
    <t>系统管理员</t>
    <phoneticPr fontId="1" type="noConversion"/>
  </si>
  <si>
    <t>模板管理（碳排放报告等）</t>
    <phoneticPr fontId="1" type="noConversion"/>
  </si>
  <si>
    <t>一级功能菜单</t>
    <phoneticPr fontId="1" type="noConversion"/>
  </si>
  <si>
    <t>二级功能菜单</t>
    <phoneticPr fontId="1" type="noConversion"/>
  </si>
  <si>
    <t>三级功能菜单</t>
    <phoneticPr fontId="1" type="noConversion"/>
  </si>
  <si>
    <t>排放源类别管理</t>
    <phoneticPr fontId="1" type="noConversion"/>
  </si>
  <si>
    <t>企业基本信息</t>
    <phoneticPr fontId="5" type="noConversion"/>
  </si>
  <si>
    <t>企业名称</t>
    <phoneticPr fontId="5" type="noConversion"/>
  </si>
  <si>
    <t>所属地区</t>
    <phoneticPr fontId="5" type="noConversion"/>
  </si>
  <si>
    <t>企业类型</t>
    <phoneticPr fontId="5" type="noConversion"/>
  </si>
  <si>
    <t>所属行业</t>
    <phoneticPr fontId="5" type="noConversion"/>
  </si>
  <si>
    <t>企业编号</t>
    <phoneticPr fontId="5" type="noConversion"/>
  </si>
  <si>
    <t>法人姓名</t>
    <phoneticPr fontId="5" type="noConversion"/>
  </si>
  <si>
    <t>法人企业代码</t>
    <phoneticPr fontId="5" type="noConversion"/>
  </si>
  <si>
    <t>注册地址</t>
    <phoneticPr fontId="5" type="noConversion"/>
  </si>
  <si>
    <t>办公电话</t>
    <phoneticPr fontId="5" type="noConversion"/>
  </si>
  <si>
    <t>企业地址</t>
    <phoneticPr fontId="5" type="noConversion"/>
  </si>
  <si>
    <t>传真</t>
    <phoneticPr fontId="5" type="noConversion"/>
  </si>
  <si>
    <t>邮政编码</t>
    <phoneticPr fontId="5" type="noConversion"/>
  </si>
  <si>
    <t>电子邮箱</t>
    <phoneticPr fontId="5" type="noConversion"/>
  </si>
  <si>
    <t>碳排放核算管理部门</t>
    <phoneticPr fontId="5" type="noConversion"/>
  </si>
  <si>
    <t>移动电话</t>
    <phoneticPr fontId="5" type="noConversion"/>
  </si>
  <si>
    <t>负责人联系方式</t>
    <phoneticPr fontId="5" type="noConversion"/>
  </si>
  <si>
    <t>姓名</t>
    <phoneticPr fontId="5" type="noConversion"/>
  </si>
  <si>
    <t>移动电话</t>
    <phoneticPr fontId="5" type="noConversion"/>
  </si>
  <si>
    <t>注：“企业类型”指的是 “企业法人”、“事业法人”及“其他”实际的机构类型；“所属行业”这时所指的“行业”指得是按国民经济行业代码表中的行业分类方法定义的行业名称。</t>
    <phoneticPr fontId="5" type="noConversion"/>
  </si>
  <si>
    <t>所属专业公司</t>
    <phoneticPr fontId="5" type="noConversion"/>
  </si>
  <si>
    <t>排序码</t>
    <phoneticPr fontId="5" type="noConversion"/>
  </si>
  <si>
    <t>全局注册时填写</t>
    <phoneticPr fontId="1" type="noConversion"/>
  </si>
  <si>
    <t>全局注册时填写</t>
    <phoneticPr fontId="1" type="noConversion"/>
  </si>
  <si>
    <t>企业简介</t>
    <phoneticPr fontId="5" type="noConversion"/>
  </si>
  <si>
    <t>法人联系电话（区号）</t>
    <phoneticPr fontId="5" type="noConversion"/>
  </si>
  <si>
    <t>注册日期</t>
    <phoneticPr fontId="1" type="noConversion"/>
  </si>
  <si>
    <t>注册资本（万元人民币）</t>
    <phoneticPr fontId="1" type="noConversion"/>
  </si>
  <si>
    <t>备注</t>
    <phoneticPr fontId="1" type="noConversion"/>
  </si>
  <si>
    <t>操作权限</t>
    <phoneticPr fontId="1" type="noConversion"/>
  </si>
  <si>
    <t>类型</t>
    <phoneticPr fontId="5" type="noConversion"/>
  </si>
  <si>
    <t>设备名称</t>
    <phoneticPr fontId="5" type="noConversion"/>
  </si>
  <si>
    <t>设备型号</t>
    <phoneticPr fontId="5" type="noConversion"/>
  </si>
  <si>
    <t>设备物理位置</t>
    <phoneticPr fontId="5" type="noConversion"/>
  </si>
  <si>
    <t>燃料/原料类型</t>
    <phoneticPr fontId="5" type="noConversion"/>
  </si>
  <si>
    <t>计量设备</t>
    <phoneticPr fontId="5" type="noConversion"/>
  </si>
  <si>
    <t>计量设备型号</t>
    <phoneticPr fontId="5" type="noConversion"/>
  </si>
  <si>
    <t>计量设备精度</t>
    <phoneticPr fontId="5" type="noConversion"/>
  </si>
  <si>
    <t>说明：1、化工企业重点设备设施为年排放量10000吨及以上设施，类型包括化石燃料燃烧设备（如锅炉、焚烧炉、煅烧炉、窑炉、熔炉、烤炉、内燃机、燃烧器等）；</t>
    <phoneticPr fontId="5" type="noConversion"/>
  </si>
  <si>
    <t xml:space="preserve">      2、设备物理位置为重点排放单位边界内设施位置。</t>
    <phoneticPr fontId="5" type="noConversion"/>
  </si>
  <si>
    <t xml:space="preserve">      3、测量能耗量的设备和型号填写实际情况。</t>
    <phoneticPr fontId="5" type="noConversion"/>
  </si>
  <si>
    <t>单位名称:</t>
    <phoneticPr fontId="1" type="noConversion"/>
  </si>
  <si>
    <t>创建人:</t>
    <phoneticPr fontId="1" type="noConversion"/>
  </si>
  <si>
    <t>年份：</t>
    <phoneticPr fontId="1" type="noConversion"/>
  </si>
  <si>
    <t>备注</t>
    <phoneticPr fontId="1" type="noConversion"/>
  </si>
  <si>
    <t>负责人：</t>
    <phoneticPr fontId="1" type="noConversion"/>
  </si>
  <si>
    <t>创建日期：</t>
    <phoneticPr fontId="1" type="noConversion"/>
  </si>
  <si>
    <t>自动带出</t>
    <phoneticPr fontId="1" type="noConversion"/>
  </si>
  <si>
    <t>工业总产值（万元）</t>
    <phoneticPr fontId="5" type="noConversion"/>
  </si>
  <si>
    <t>工业增加值（万元）</t>
    <phoneticPr fontId="5" type="noConversion"/>
  </si>
  <si>
    <t>上缴税金（万元）</t>
    <phoneticPr fontId="5" type="noConversion"/>
  </si>
  <si>
    <t>销售收入（万元）</t>
    <phoneticPr fontId="5" type="noConversion"/>
  </si>
  <si>
    <t>从业人员数量（人）</t>
    <phoneticPr fontId="5" type="noConversion"/>
  </si>
  <si>
    <r>
      <t>总占地面积（m</t>
    </r>
    <r>
      <rPr>
        <vertAlign val="superscript"/>
        <sz val="12"/>
        <color indexed="8"/>
        <rFont val="微软雅黑"/>
        <family val="2"/>
        <charset val="134"/>
      </rPr>
      <t>2</t>
    </r>
    <r>
      <rPr>
        <sz val="12"/>
        <color indexed="8"/>
        <rFont val="微软雅黑"/>
        <family val="2"/>
        <charset val="134"/>
      </rPr>
      <t>）</t>
    </r>
    <phoneticPr fontId="5" type="noConversion"/>
  </si>
  <si>
    <t>主要业务活动1</t>
    <phoneticPr fontId="5" type="noConversion"/>
  </si>
  <si>
    <t>主要业务活动2</t>
    <phoneticPr fontId="5" type="noConversion"/>
  </si>
  <si>
    <t>主要业务活动3</t>
    <phoneticPr fontId="5" type="noConversion"/>
  </si>
  <si>
    <t>主要业务活动4</t>
    <phoneticPr fontId="5" type="noConversion"/>
  </si>
  <si>
    <t>年度主要产品</t>
    <phoneticPr fontId="5" type="noConversion"/>
  </si>
  <si>
    <t>产品名称</t>
    <phoneticPr fontId="5" type="noConversion"/>
  </si>
  <si>
    <t>产品产量</t>
    <phoneticPr fontId="5" type="noConversion"/>
  </si>
  <si>
    <t>产量单位</t>
    <phoneticPr fontId="5" type="noConversion"/>
  </si>
  <si>
    <t>单位产品能耗</t>
    <phoneticPr fontId="5" type="noConversion"/>
  </si>
  <si>
    <t>能耗单位</t>
    <phoneticPr fontId="5" type="noConversion"/>
  </si>
  <si>
    <t>说明</t>
    <phoneticPr fontId="5" type="noConversion"/>
  </si>
  <si>
    <t>基本生产信息表</t>
    <phoneticPr fontId="1" type="noConversion"/>
  </si>
  <si>
    <t>用于注册（主要填写企业名称和所属专业公司即可）</t>
    <phoneticPr fontId="1" type="noConversion"/>
  </si>
  <si>
    <t>按年度维护企业基本生产信息</t>
    <phoneticPr fontId="1" type="noConversion"/>
  </si>
  <si>
    <t>基本生产信息</t>
    <phoneticPr fontId="1" type="noConversion"/>
  </si>
  <si>
    <t>集团管理制度</t>
    <phoneticPr fontId="1" type="noConversion"/>
  </si>
  <si>
    <t>企业信息管理</t>
    <phoneticPr fontId="1" type="noConversion"/>
  </si>
  <si>
    <t xml:space="preserve">  主数据管理</t>
    <phoneticPr fontId="1" type="noConversion"/>
  </si>
  <si>
    <t>碳排放月报</t>
    <phoneticPr fontId="1" type="noConversion"/>
  </si>
  <si>
    <t>碳排放年报</t>
    <phoneticPr fontId="1" type="noConversion"/>
  </si>
  <si>
    <t>统计报表</t>
    <phoneticPr fontId="1" type="noConversion"/>
  </si>
  <si>
    <t>企业基本信息</t>
    <phoneticPr fontId="1" type="noConversion"/>
  </si>
  <si>
    <t>统计报表</t>
    <phoneticPr fontId="1" type="noConversion"/>
  </si>
  <si>
    <t>专业公司信息管理</t>
    <phoneticPr fontId="1" type="noConversion"/>
  </si>
  <si>
    <t>重点排放设施</t>
    <phoneticPr fontId="1" type="noConversion"/>
  </si>
  <si>
    <t>按年度维护企业重点排放设施</t>
    <phoneticPr fontId="1" type="noConversion"/>
  </si>
  <si>
    <t>生产企业级（项目级）功能点</t>
    <phoneticPr fontId="1" type="noConversion"/>
  </si>
  <si>
    <t>排放源类别</t>
    <phoneticPr fontId="1" type="noConversion"/>
  </si>
  <si>
    <t>温室气体名称</t>
    <phoneticPr fontId="5" type="noConversion"/>
  </si>
  <si>
    <t>备注</t>
    <phoneticPr fontId="1" type="noConversion"/>
  </si>
  <si>
    <t>温室气体系数</t>
    <phoneticPr fontId="1" type="noConversion"/>
  </si>
  <si>
    <t>排放源月核算</t>
    <phoneticPr fontId="1" type="noConversion"/>
  </si>
  <si>
    <t>排放源年核算</t>
    <phoneticPr fontId="1" type="noConversion"/>
  </si>
  <si>
    <t>碳排放报告（月报）</t>
    <phoneticPr fontId="1" type="noConversion"/>
  </si>
  <si>
    <t>碳排放报告（年报）</t>
    <phoneticPr fontId="1" type="noConversion"/>
  </si>
  <si>
    <t>创建人</t>
    <phoneticPr fontId="1" type="noConversion"/>
  </si>
  <si>
    <t>创建日期</t>
    <phoneticPr fontId="5" type="noConversion"/>
  </si>
  <si>
    <t>碳排放月报</t>
    <phoneticPr fontId="1" type="noConversion"/>
  </si>
  <si>
    <t>蓝星航天化工有限公司（自动带出）</t>
    <phoneticPr fontId="5" type="noConversion"/>
  </si>
  <si>
    <t>企业名称:</t>
    <phoneticPr fontId="1" type="noConversion"/>
  </si>
  <si>
    <t>报告年份:</t>
    <phoneticPr fontId="1" type="noConversion"/>
  </si>
  <si>
    <t>报告月份</t>
    <phoneticPr fontId="5" type="noConversion"/>
  </si>
  <si>
    <t>报告正文</t>
    <phoneticPr fontId="1" type="noConversion"/>
  </si>
  <si>
    <t>碳排放年报</t>
    <phoneticPr fontId="1" type="noConversion"/>
  </si>
  <si>
    <t>报告年份</t>
    <phoneticPr fontId="5" type="noConversion"/>
  </si>
  <si>
    <t>功能已实现，见下图：</t>
    <phoneticPr fontId="1" type="noConversion"/>
  </si>
  <si>
    <t>排序码:</t>
    <phoneticPr fontId="1" type="noConversion"/>
  </si>
  <si>
    <t>缺省值管理</t>
    <phoneticPr fontId="1" type="noConversion"/>
  </si>
  <si>
    <r>
      <rPr>
        <sz val="12"/>
        <color rgb="FFFF0000"/>
        <rFont val="微软雅黑"/>
        <family val="2"/>
        <charset val="134"/>
      </rPr>
      <t>*</t>
    </r>
    <r>
      <rPr>
        <sz val="12"/>
        <rFont val="微软雅黑"/>
        <family val="2"/>
        <charset val="134"/>
      </rPr>
      <t>排放源类别名称</t>
    </r>
    <phoneticPr fontId="5" type="noConversion"/>
  </si>
  <si>
    <r>
      <rPr>
        <sz val="12"/>
        <color rgb="FFFF0000"/>
        <rFont val="微软雅黑"/>
        <family val="2"/>
        <charset val="134"/>
      </rPr>
      <t>*</t>
    </r>
    <r>
      <rPr>
        <sz val="12"/>
        <rFont val="微软雅黑"/>
        <family val="2"/>
        <charset val="134"/>
      </rPr>
      <t>排放源类别编码</t>
    </r>
    <phoneticPr fontId="5" type="noConversion"/>
  </si>
  <si>
    <r>
      <rPr>
        <sz val="12"/>
        <color rgb="FFFF0000"/>
        <rFont val="微软雅黑"/>
        <family val="2"/>
        <charset val="134"/>
      </rPr>
      <t>*</t>
    </r>
    <r>
      <rPr>
        <sz val="12"/>
        <rFont val="微软雅黑"/>
        <family val="2"/>
        <charset val="134"/>
      </rPr>
      <t>报告编号:</t>
    </r>
    <phoneticPr fontId="1" type="noConversion"/>
  </si>
  <si>
    <r>
      <rPr>
        <sz val="12"/>
        <color rgb="FFFF0000"/>
        <rFont val="微软雅黑"/>
        <family val="2"/>
        <charset val="134"/>
      </rPr>
      <t>*</t>
    </r>
    <r>
      <rPr>
        <sz val="12"/>
        <rFont val="微软雅黑"/>
        <family val="2"/>
        <charset val="134"/>
      </rPr>
      <t>报告名称</t>
    </r>
    <phoneticPr fontId="5" type="noConversion"/>
  </si>
  <si>
    <r>
      <rPr>
        <sz val="12"/>
        <color rgb="FFFF0000"/>
        <rFont val="微软雅黑"/>
        <family val="2"/>
        <charset val="134"/>
      </rPr>
      <t>*</t>
    </r>
    <r>
      <rPr>
        <sz val="12"/>
        <rFont val="微软雅黑"/>
        <family val="2"/>
        <charset val="134"/>
      </rPr>
      <t>报告编号:</t>
    </r>
    <phoneticPr fontId="1" type="noConversion"/>
  </si>
  <si>
    <r>
      <rPr>
        <sz val="12"/>
        <color rgb="FFFF0000"/>
        <rFont val="微软雅黑"/>
        <family val="2"/>
        <charset val="134"/>
      </rPr>
      <t>*</t>
    </r>
    <r>
      <rPr>
        <sz val="12"/>
        <rFont val="微软雅黑"/>
        <family val="2"/>
        <charset val="134"/>
      </rPr>
      <t>报告名称</t>
    </r>
    <phoneticPr fontId="5" type="noConversion"/>
  </si>
  <si>
    <t>待客户确认：1注册产品库 2 碳排放提报时严格按产品填写规范，产品命名统一</t>
    <phoneticPr fontId="1" type="noConversion"/>
  </si>
  <si>
    <t>注：
1、报告编号可自动生成、可手动填写，不可重复。生成规则：1025-YR-2017-00001，即企业编号-YR-年份-五位流水号。
2、报告年份：下拉选。默认值为当前年，范围为：前50年-后10年
3、报告正文：支持手动上传和系统生成，支持在线编辑</t>
    <phoneticPr fontId="5" type="noConversion"/>
  </si>
  <si>
    <t>主要排放源</t>
    <phoneticPr fontId="5" type="noConversion"/>
  </si>
  <si>
    <t>从排放源类别种选择</t>
    <phoneticPr fontId="1" type="noConversion"/>
  </si>
  <si>
    <t>国家政策、标准</t>
    <phoneticPr fontId="1" type="noConversion"/>
  </si>
  <si>
    <t>地方政策、标准</t>
    <phoneticPr fontId="1" type="noConversion"/>
  </si>
  <si>
    <t>低碳技术</t>
    <phoneticPr fontId="1" type="noConversion"/>
  </si>
  <si>
    <t>新闻资讯</t>
    <phoneticPr fontId="1" type="noConversion"/>
  </si>
  <si>
    <t>、、、</t>
    <phoneticPr fontId="1" type="noConversion"/>
  </si>
  <si>
    <t>表单截图：</t>
    <phoneticPr fontId="1" type="noConversion"/>
  </si>
  <si>
    <t>已实现，见截图</t>
    <phoneticPr fontId="1" type="noConversion"/>
  </si>
  <si>
    <t>功能列表截图</t>
    <phoneticPr fontId="1" type="noConversion"/>
  </si>
  <si>
    <t>可通过相关功能点参数noticeContentType配置出不同的碳信息分类。相关内容将在登录首页滚动显示。</t>
    <phoneticPr fontId="1" type="noConversion"/>
  </si>
  <si>
    <t>相关数据模板</t>
    <phoneticPr fontId="1" type="noConversion"/>
  </si>
  <si>
    <t>2、碳排放</t>
    <phoneticPr fontId="1" type="noConversion"/>
  </si>
  <si>
    <t>1、企业填报人员：修改、查看、复制功能 
2、普通人员：查看</t>
  </si>
  <si>
    <t>1、企业填报人员：新建、修改、查看、自动生成功能 
2、企业领导审核并提交。
3、普通人员：查看</t>
  </si>
  <si>
    <t>1、系统管理员（增删改查）
2、普通人员：查看</t>
    <phoneticPr fontId="1" type="noConversion"/>
  </si>
  <si>
    <t>1、系统管理员（增删改查）</t>
    <phoneticPr fontId="1" type="noConversion"/>
  </si>
  <si>
    <t>碳排源年核算</t>
    <phoneticPr fontId="1" type="noConversion"/>
  </si>
  <si>
    <t>碳排放月核算</t>
    <phoneticPr fontId="1" type="noConversion"/>
  </si>
  <si>
    <t>年份:</t>
    <phoneticPr fontId="1" type="noConversion"/>
  </si>
  <si>
    <t>月份</t>
    <phoneticPr fontId="5" type="noConversion"/>
  </si>
  <si>
    <t>自备电厂燃料燃烧过程排放</t>
  </si>
  <si>
    <t>CO2回收利用量</t>
  </si>
  <si>
    <t>企业净购入热力和电力消费引起的CO2排放</t>
  </si>
  <si>
    <r>
      <rPr>
        <sz val="12"/>
        <color rgb="FFFF0000"/>
        <rFont val="微软雅黑"/>
        <family val="2"/>
        <charset val="134"/>
      </rPr>
      <t>*</t>
    </r>
    <r>
      <rPr>
        <sz val="12"/>
        <rFont val="微软雅黑"/>
        <family val="2"/>
        <charset val="134"/>
      </rPr>
      <t>编号:</t>
    </r>
    <phoneticPr fontId="1" type="noConversion"/>
  </si>
  <si>
    <t>名称</t>
    <phoneticPr fontId="5" type="noConversion"/>
  </si>
  <si>
    <t>工业生产过程N2O排放</t>
    <phoneticPr fontId="5" type="noConversion"/>
  </si>
  <si>
    <t>其他</t>
    <phoneticPr fontId="5" type="noConversion"/>
  </si>
  <si>
    <t>备注</t>
    <phoneticPr fontId="5" type="noConversion"/>
  </si>
  <si>
    <t>操作</t>
    <phoneticPr fontId="5" type="noConversion"/>
  </si>
  <si>
    <t>工业生产过程CO2排放</t>
    <phoneticPr fontId="5" type="noConversion"/>
  </si>
  <si>
    <t>燃料燃烧CO2排放</t>
    <phoneticPr fontId="5" type="noConversion"/>
  </si>
  <si>
    <t>氟化物等排放</t>
    <phoneticPr fontId="5" type="noConversion"/>
  </si>
  <si>
    <t>合成氨</t>
    <phoneticPr fontId="5" type="noConversion"/>
  </si>
  <si>
    <t>甲醇</t>
    <phoneticPr fontId="5" type="noConversion"/>
  </si>
  <si>
    <t>电石</t>
    <phoneticPr fontId="5" type="noConversion"/>
  </si>
  <si>
    <t>燃料品种</t>
  </si>
  <si>
    <r>
      <t>燃烧量</t>
    </r>
    <r>
      <rPr>
        <b/>
        <vertAlign val="superscript"/>
        <sz val="10.5"/>
        <color indexed="8"/>
        <rFont val="仿宋_GB2312"/>
        <family val="3"/>
        <charset val="134"/>
      </rPr>
      <t xml:space="preserve">
</t>
    </r>
    <r>
      <rPr>
        <b/>
        <sz val="10.5"/>
        <color indexed="8"/>
        <rFont val="仿宋_GB2312"/>
        <family val="3"/>
        <charset val="134"/>
      </rPr>
      <t>（吨或万Nm</t>
    </r>
    <r>
      <rPr>
        <b/>
        <vertAlign val="superscript"/>
        <sz val="10.5"/>
        <color indexed="8"/>
        <rFont val="仿宋_GB2312"/>
        <family val="3"/>
        <charset val="134"/>
      </rPr>
      <t>3</t>
    </r>
    <r>
      <rPr>
        <b/>
        <sz val="10.5"/>
        <color indexed="8"/>
        <rFont val="仿宋_GB2312"/>
        <family val="3"/>
        <charset val="134"/>
      </rPr>
      <t>)</t>
    </r>
    <phoneticPr fontId="5" type="noConversion"/>
  </si>
  <si>
    <r>
      <t>含碳量
（吨碳/吨或吨碳/万Nm</t>
    </r>
    <r>
      <rPr>
        <b/>
        <vertAlign val="superscript"/>
        <sz val="10.5"/>
        <color indexed="8"/>
        <rFont val="仿宋_GB2312"/>
        <family val="3"/>
        <charset val="134"/>
      </rPr>
      <t>3</t>
    </r>
    <r>
      <rPr>
        <b/>
        <sz val="10.5"/>
        <color indexed="8"/>
        <rFont val="仿宋_GB2312"/>
        <family val="3"/>
        <charset val="134"/>
      </rPr>
      <t>）</t>
    </r>
  </si>
  <si>
    <t>数据来源</t>
  </si>
  <si>
    <t>二氧化碳排放量（吨）</t>
  </si>
  <si>
    <r>
      <t>低位发热量</t>
    </r>
    <r>
      <rPr>
        <vertAlign val="superscript"/>
        <sz val="12"/>
        <rFont val="仿宋_GB2312"/>
        <family val="3"/>
        <charset val="134"/>
      </rPr>
      <t>1</t>
    </r>
    <r>
      <rPr>
        <sz val="12"/>
        <rFont val="微软雅黑"/>
        <family val="2"/>
        <charset val="134"/>
      </rPr>
      <t xml:space="preserve">
</t>
    </r>
    <r>
      <rPr>
        <b/>
        <sz val="10.5"/>
        <color indexed="8"/>
        <rFont val="仿宋_GB2312"/>
        <family val="3"/>
        <charset val="134"/>
      </rPr>
      <t>(GJ/吨或GJ/万Nm</t>
    </r>
    <r>
      <rPr>
        <b/>
        <vertAlign val="superscript"/>
        <sz val="10.5"/>
        <color indexed="8"/>
        <rFont val="仿宋_GB2312"/>
        <family val="3"/>
        <charset val="134"/>
      </rPr>
      <t>3</t>
    </r>
    <r>
      <rPr>
        <b/>
        <sz val="10.5"/>
        <color indexed="8"/>
        <rFont val="仿宋_GB2312"/>
        <family val="3"/>
        <charset val="134"/>
      </rPr>
      <t>)</t>
    </r>
    <phoneticPr fontId="5" type="noConversion"/>
  </si>
  <si>
    <r>
      <t>单位热值含碳量</t>
    </r>
    <r>
      <rPr>
        <b/>
        <sz val="10.5"/>
        <color indexed="8"/>
        <rFont val="仿宋_GB2312"/>
        <family val="3"/>
        <charset val="134"/>
      </rPr>
      <t>（吨碳/GJ）</t>
    </r>
  </si>
  <si>
    <t>碳氧化率(%)</t>
  </si>
  <si>
    <t>无烟煤</t>
  </si>
  <si>
    <r>
      <t>□</t>
    </r>
    <r>
      <rPr>
        <sz val="10.5"/>
        <color indexed="8"/>
        <rFont val="仿宋_GB2312"/>
        <family val="3"/>
        <charset val="134"/>
      </rPr>
      <t>检测值</t>
    </r>
    <r>
      <rPr>
        <sz val="10.5"/>
        <color indexed="8"/>
        <rFont val="Times New Roman"/>
        <family val="1"/>
      </rPr>
      <t xml:space="preserve"> □</t>
    </r>
    <r>
      <rPr>
        <sz val="10.5"/>
        <color indexed="8"/>
        <rFont val="仿宋_GB2312"/>
        <family val="3"/>
        <charset val="134"/>
      </rPr>
      <t>计算值</t>
    </r>
  </si>
  <si>
    <r>
      <t>□</t>
    </r>
    <r>
      <rPr>
        <sz val="10.5"/>
        <color indexed="8"/>
        <rFont val="仿宋_GB2312"/>
        <family val="3"/>
        <charset val="134"/>
      </rPr>
      <t>检测值</t>
    </r>
    <r>
      <rPr>
        <sz val="10.5"/>
        <color indexed="8"/>
        <rFont val="Times New Roman"/>
        <family val="1"/>
      </rPr>
      <t xml:space="preserve"> □</t>
    </r>
    <r>
      <rPr>
        <sz val="10.5"/>
        <color indexed="8"/>
        <rFont val="仿宋_GB2312"/>
        <family val="3"/>
        <charset val="134"/>
      </rPr>
      <t>缺省值</t>
    </r>
  </si>
  <si>
    <t>烟煤</t>
  </si>
  <si>
    <t>褐煤</t>
  </si>
  <si>
    <t>洗精煤</t>
  </si>
  <si>
    <t>其它洗煤</t>
  </si>
  <si>
    <t>焦炭</t>
  </si>
  <si>
    <t>焦油</t>
    <phoneticPr fontId="5" type="noConversion"/>
  </si>
  <si>
    <t>煤制品</t>
    <phoneticPr fontId="5" type="noConversion"/>
  </si>
  <si>
    <t>原油</t>
  </si>
  <si>
    <t>燃料油</t>
  </si>
  <si>
    <t>汽油</t>
  </si>
  <si>
    <t>柴油</t>
  </si>
  <si>
    <t>一般煤油</t>
  </si>
  <si>
    <t>石油焦</t>
  </si>
  <si>
    <t>其它石油制品</t>
  </si>
  <si>
    <t>炼厂干气</t>
  </si>
  <si>
    <t>液化天然气</t>
  </si>
  <si>
    <t>液化石油气</t>
  </si>
  <si>
    <t>焦炉煤气</t>
  </si>
  <si>
    <t>高炉煤气</t>
  </si>
  <si>
    <r>
      <rPr>
        <sz val="10.5"/>
        <color indexed="8"/>
        <rFont val="宋体"/>
        <family val="3"/>
        <charset val="134"/>
      </rPr>
      <t>□</t>
    </r>
    <r>
      <rPr>
        <sz val="10.5"/>
        <color indexed="8"/>
        <rFont val="仿宋_GB2312"/>
        <family val="3"/>
        <charset val="134"/>
      </rPr>
      <t>检测值</t>
    </r>
    <r>
      <rPr>
        <sz val="10.5"/>
        <color indexed="8"/>
        <rFont val="Times New Roman"/>
        <family val="1"/>
      </rPr>
      <t xml:space="preserve"> </t>
    </r>
    <r>
      <rPr>
        <sz val="10.5"/>
        <color indexed="8"/>
        <rFont val="宋体"/>
        <family val="3"/>
        <charset val="134"/>
      </rPr>
      <t>□</t>
    </r>
    <r>
      <rPr>
        <sz val="10.5"/>
        <color indexed="8"/>
        <rFont val="仿宋_GB2312"/>
        <family val="3"/>
        <charset val="134"/>
      </rPr>
      <t>缺省值</t>
    </r>
    <phoneticPr fontId="5" type="noConversion"/>
  </si>
  <si>
    <t>转炉煤气</t>
  </si>
  <si>
    <t>其它煤气</t>
  </si>
  <si>
    <t>天然气</t>
  </si>
  <si>
    <r>
      <t>其它能源品种</t>
    </r>
    <r>
      <rPr>
        <vertAlign val="superscript"/>
        <sz val="10.5"/>
        <color indexed="8"/>
        <rFont val="微软雅黑"/>
        <family val="2"/>
        <charset val="134"/>
      </rPr>
      <t>2</t>
    </r>
    <phoneticPr fontId="5" type="noConversion"/>
  </si>
  <si>
    <t>本部分排放合计（吨）</t>
  </si>
  <si>
    <t>注：1 对于通过燃料低位发热量及单位热值含碳量来估算燃料含碳量的情景请填报本栏</t>
    <phoneticPr fontId="5" type="noConversion"/>
  </si>
  <si>
    <t xml:space="preserve">    2 报告主体实际燃烧的能源品种如未在表中列出请自行添加。</t>
    <phoneticPr fontId="5" type="noConversion"/>
  </si>
  <si>
    <t>物料名称</t>
    <phoneticPr fontId="5" type="noConversion"/>
  </si>
  <si>
    <t>活动水平数据</t>
  </si>
  <si>
    <t>含碳量</t>
  </si>
  <si>
    <t>二氧化碳排放量（吨）</t>
    <phoneticPr fontId="5" type="noConversion"/>
  </si>
  <si>
    <r>
      <t>（单位：吨或万Nm</t>
    </r>
    <r>
      <rPr>
        <vertAlign val="superscript"/>
        <sz val="12"/>
        <rFont val="微软雅黑"/>
        <family val="2"/>
        <charset val="134"/>
      </rPr>
      <t>3</t>
    </r>
    <r>
      <rPr>
        <sz val="12"/>
        <rFont val="微软雅黑"/>
        <family val="2"/>
        <charset val="134"/>
      </rPr>
      <t>）</t>
    </r>
    <phoneticPr fontId="5" type="noConversion"/>
  </si>
  <si>
    <r>
      <t>（单位：tC/吨或tC/万Nm</t>
    </r>
    <r>
      <rPr>
        <vertAlign val="superscript"/>
        <sz val="12"/>
        <rFont val="微软雅黑"/>
        <family val="2"/>
        <charset val="134"/>
      </rPr>
      <t>3</t>
    </r>
    <r>
      <rPr>
        <sz val="12"/>
        <rFont val="微软雅黑"/>
        <family val="2"/>
        <charset val="134"/>
      </rPr>
      <t>）</t>
    </r>
    <phoneticPr fontId="5" type="noConversion"/>
  </si>
  <si>
    <t>数据来源</t>
    <phoneticPr fontId="5" type="noConversion"/>
  </si>
  <si>
    <t>无烟煤</t>
    <phoneticPr fontId="5" type="noConversion"/>
  </si>
  <si>
    <t>□检测值 □化学计算值 □缺省值</t>
    <phoneticPr fontId="5" type="noConversion"/>
  </si>
  <si>
    <t>焦炭</t>
    <phoneticPr fontId="5" type="noConversion"/>
  </si>
  <si>
    <t>原油</t>
    <phoneticPr fontId="5" type="noConversion"/>
  </si>
  <si>
    <t>石脑油</t>
    <phoneticPr fontId="5" type="noConversion"/>
  </si>
  <si>
    <t>石油焦</t>
    <phoneticPr fontId="5" type="noConversion"/>
  </si>
  <si>
    <t>碳电极</t>
    <phoneticPr fontId="5" type="noConversion"/>
  </si>
  <si>
    <t>天然气</t>
    <phoneticPr fontId="5" type="noConversion"/>
  </si>
  <si>
    <t>其他化工原料*</t>
    <phoneticPr fontId="5" type="noConversion"/>
  </si>
  <si>
    <t>乙烯</t>
    <phoneticPr fontId="5" type="noConversion"/>
  </si>
  <si>
    <t>丙烯</t>
    <phoneticPr fontId="5" type="noConversion"/>
  </si>
  <si>
    <t>尿素</t>
    <phoneticPr fontId="5" type="noConversion"/>
  </si>
  <si>
    <t>碳酸氢铵</t>
    <phoneticPr fontId="5" type="noConversion"/>
  </si>
  <si>
    <t>其他化工产品*</t>
    <phoneticPr fontId="5" type="noConversion"/>
  </si>
  <si>
    <t>炉渣</t>
    <phoneticPr fontId="5" type="noConversion"/>
  </si>
  <si>
    <t>粉尘</t>
    <phoneticPr fontId="5" type="noConversion"/>
  </si>
  <si>
    <t>污泥</t>
    <phoneticPr fontId="5" type="noConversion"/>
  </si>
  <si>
    <t>…*</t>
    <phoneticPr fontId="5" type="noConversion"/>
  </si>
  <si>
    <r>
      <t>工业过程CO</t>
    </r>
    <r>
      <rPr>
        <b/>
        <vertAlign val="subscript"/>
        <sz val="12"/>
        <rFont val="微软雅黑"/>
        <family val="2"/>
        <charset val="134"/>
      </rPr>
      <t>2</t>
    </r>
    <r>
      <rPr>
        <b/>
        <sz val="12"/>
        <rFont val="微软雅黑"/>
        <family val="2"/>
        <charset val="134"/>
      </rPr>
      <t>排放总计</t>
    </r>
    <phoneticPr fontId="5" type="noConversion"/>
  </si>
  <si>
    <t>原料名称</t>
    <phoneticPr fontId="5" type="noConversion"/>
  </si>
  <si>
    <t>所含碳酸盐种类</t>
    <phoneticPr fontId="5" type="noConversion"/>
  </si>
  <si>
    <t>消耗量</t>
  </si>
  <si>
    <t>纯度</t>
    <phoneticPr fontId="5" type="noConversion"/>
  </si>
  <si>
    <r>
      <t>CO</t>
    </r>
    <r>
      <rPr>
        <vertAlign val="subscript"/>
        <sz val="12"/>
        <rFont val="微软雅黑"/>
        <family val="2"/>
        <charset val="134"/>
      </rPr>
      <t>2</t>
    </r>
    <r>
      <rPr>
        <sz val="12"/>
        <rFont val="微软雅黑"/>
        <family val="2"/>
        <charset val="134"/>
      </rPr>
      <t>排放因子</t>
    </r>
    <phoneticPr fontId="5" type="noConversion"/>
  </si>
  <si>
    <t>二氧化碳排放量</t>
    <phoneticPr fontId="5" type="noConversion"/>
  </si>
  <si>
    <t>（吨）</t>
    <phoneticPr fontId="5" type="noConversion"/>
  </si>
  <si>
    <r>
      <t>（吨CO</t>
    </r>
    <r>
      <rPr>
        <vertAlign val="subscript"/>
        <sz val="12"/>
        <rFont val="微软雅黑"/>
        <family val="2"/>
        <charset val="134"/>
      </rPr>
      <t>2</t>
    </r>
    <r>
      <rPr>
        <sz val="12"/>
        <rFont val="微软雅黑"/>
        <family val="2"/>
        <charset val="134"/>
      </rPr>
      <t>/碳酸盐）</t>
    </r>
    <phoneticPr fontId="5" type="noConversion"/>
  </si>
  <si>
    <t>石灰石</t>
    <phoneticPr fontId="5" type="noConversion"/>
  </si>
  <si>
    <t>白云石</t>
    <phoneticPr fontId="5" type="noConversion"/>
  </si>
  <si>
    <t>菱镁石</t>
    <phoneticPr fontId="5" type="noConversion"/>
  </si>
  <si>
    <t>粘土</t>
    <phoneticPr fontId="5" type="noConversion"/>
  </si>
  <si>
    <t>……*</t>
    <phoneticPr fontId="5" type="noConversion"/>
  </si>
  <si>
    <t>总计</t>
    <phoneticPr fontId="5" type="noConversion"/>
  </si>
  <si>
    <t>硝酸生产
工艺类型</t>
    <phoneticPr fontId="5" type="noConversion"/>
  </si>
  <si>
    <t>硝酸产量</t>
  </si>
  <si>
    <r>
      <t>N</t>
    </r>
    <r>
      <rPr>
        <vertAlign val="subscript"/>
        <sz val="12"/>
        <rFont val="微软雅黑"/>
        <family val="2"/>
        <charset val="134"/>
      </rPr>
      <t>2</t>
    </r>
    <r>
      <rPr>
        <sz val="12"/>
        <rFont val="微软雅黑"/>
        <family val="2"/>
        <charset val="134"/>
      </rPr>
      <t>O生成因子</t>
    </r>
    <phoneticPr fontId="5" type="noConversion"/>
  </si>
  <si>
    <r>
      <t>N</t>
    </r>
    <r>
      <rPr>
        <vertAlign val="subscript"/>
        <sz val="12"/>
        <rFont val="微软雅黑"/>
        <family val="2"/>
        <charset val="134"/>
      </rPr>
      <t>2</t>
    </r>
    <r>
      <rPr>
        <sz val="12"/>
        <rFont val="微软雅黑"/>
        <family val="2"/>
        <charset val="134"/>
      </rPr>
      <t>O去除率</t>
    </r>
    <phoneticPr fontId="5" type="noConversion"/>
  </si>
  <si>
    <t>尾气处理设备使用率</t>
    <phoneticPr fontId="5" type="noConversion"/>
  </si>
  <si>
    <r>
      <t>折算CO</t>
    </r>
    <r>
      <rPr>
        <vertAlign val="subscript"/>
        <sz val="12"/>
        <rFont val="微软雅黑"/>
        <family val="2"/>
        <charset val="134"/>
      </rPr>
      <t>2</t>
    </r>
    <r>
      <rPr>
        <sz val="12"/>
        <rFont val="微软雅黑"/>
        <family val="2"/>
        <charset val="134"/>
      </rPr>
      <t>当量</t>
    </r>
    <phoneticPr fontId="5" type="noConversion"/>
  </si>
  <si>
    <t>（吨）</t>
    <phoneticPr fontId="5" type="noConversion"/>
  </si>
  <si>
    <r>
      <t>（kgN</t>
    </r>
    <r>
      <rPr>
        <vertAlign val="subscript"/>
        <sz val="12"/>
        <rFont val="微软雅黑"/>
        <family val="2"/>
        <charset val="134"/>
      </rPr>
      <t>2</t>
    </r>
    <r>
      <rPr>
        <sz val="12"/>
        <rFont val="微软雅黑"/>
        <family val="2"/>
        <charset val="134"/>
      </rPr>
      <t>O/吨硝酸）</t>
    </r>
    <phoneticPr fontId="5" type="noConversion"/>
  </si>
  <si>
    <t>吨</t>
    <phoneticPr fontId="5" type="noConversion"/>
  </si>
  <si>
    <t>高压法</t>
    <phoneticPr fontId="5" type="noConversion"/>
  </si>
  <si>
    <t>□检测值  □缺省值</t>
    <phoneticPr fontId="5" type="noConversion"/>
  </si>
  <si>
    <t>中压法</t>
    <phoneticPr fontId="5" type="noConversion"/>
  </si>
  <si>
    <t>□检测值  □缺省值</t>
    <phoneticPr fontId="5" type="noConversion"/>
  </si>
  <si>
    <t>常压法</t>
    <phoneticPr fontId="5" type="noConversion"/>
  </si>
  <si>
    <t>□检测值  □缺省值</t>
    <phoneticPr fontId="5" type="noConversion"/>
  </si>
  <si>
    <t>双加压法</t>
    <phoneticPr fontId="5" type="noConversion"/>
  </si>
  <si>
    <t>□检测值  □缺省值</t>
    <phoneticPr fontId="5" type="noConversion"/>
  </si>
  <si>
    <t>综合法</t>
    <phoneticPr fontId="5" type="noConversion"/>
  </si>
  <si>
    <t>低压法</t>
    <phoneticPr fontId="5" type="noConversion"/>
  </si>
  <si>
    <t>己二酸产量</t>
    <phoneticPr fontId="5" type="noConversion"/>
  </si>
  <si>
    <r>
      <t>N</t>
    </r>
    <r>
      <rPr>
        <vertAlign val="subscript"/>
        <sz val="12"/>
        <rFont val="微软雅黑"/>
        <family val="2"/>
        <charset val="134"/>
      </rPr>
      <t>2</t>
    </r>
    <r>
      <rPr>
        <sz val="12"/>
        <rFont val="微软雅黑"/>
        <family val="2"/>
        <charset val="134"/>
      </rPr>
      <t>O去除率</t>
    </r>
    <phoneticPr fontId="5" type="noConversion"/>
  </si>
  <si>
    <t>尾气处理设备使用率</t>
    <phoneticPr fontId="5" type="noConversion"/>
  </si>
  <si>
    <r>
      <t>N</t>
    </r>
    <r>
      <rPr>
        <vertAlign val="subscript"/>
        <sz val="12"/>
        <rFont val="微软雅黑"/>
        <family val="2"/>
        <charset val="134"/>
      </rPr>
      <t>2</t>
    </r>
    <r>
      <rPr>
        <sz val="12"/>
        <rFont val="微软雅黑"/>
        <family val="2"/>
        <charset val="134"/>
      </rPr>
      <t>O排放量</t>
    </r>
    <phoneticPr fontId="5" type="noConversion"/>
  </si>
  <si>
    <r>
      <t>折算CO</t>
    </r>
    <r>
      <rPr>
        <vertAlign val="subscript"/>
        <sz val="12"/>
        <rFont val="微软雅黑"/>
        <family val="2"/>
        <charset val="134"/>
      </rPr>
      <t>2</t>
    </r>
    <r>
      <rPr>
        <sz val="12"/>
        <rFont val="微软雅黑"/>
        <family val="2"/>
        <charset val="134"/>
      </rPr>
      <t>当量</t>
    </r>
    <phoneticPr fontId="5" type="noConversion"/>
  </si>
  <si>
    <t>吨</t>
    <phoneticPr fontId="5" type="noConversion"/>
  </si>
  <si>
    <r>
      <t>kgN</t>
    </r>
    <r>
      <rPr>
        <vertAlign val="subscript"/>
        <sz val="12"/>
        <rFont val="微软雅黑"/>
        <family val="2"/>
        <charset val="134"/>
      </rPr>
      <t>2</t>
    </r>
    <r>
      <rPr>
        <sz val="12"/>
        <rFont val="微软雅黑"/>
        <family val="2"/>
        <charset val="134"/>
      </rPr>
      <t>O/吨己二酸</t>
    </r>
    <phoneticPr fontId="5" type="noConversion"/>
  </si>
  <si>
    <t>数据来源</t>
    <phoneticPr fontId="5" type="noConversion"/>
  </si>
  <si>
    <t>硝酸氧化</t>
    <phoneticPr fontId="5" type="noConversion"/>
  </si>
  <si>
    <t>□检测值  □缺省值</t>
    <phoneticPr fontId="5" type="noConversion"/>
  </si>
  <si>
    <t>其他</t>
    <phoneticPr fontId="5" type="noConversion"/>
  </si>
  <si>
    <t>总计</t>
    <phoneticPr fontId="5" type="noConversion"/>
  </si>
  <si>
    <r>
      <t>企业CO</t>
    </r>
    <r>
      <rPr>
        <vertAlign val="subscript"/>
        <sz val="16"/>
        <rFont val="微软雅黑"/>
        <family val="2"/>
        <charset val="134"/>
      </rPr>
      <t>2</t>
    </r>
    <r>
      <rPr>
        <sz val="16"/>
        <rFont val="微软雅黑"/>
        <family val="2"/>
        <charset val="134"/>
      </rPr>
      <t>回收利用量数据一览表</t>
    </r>
  </si>
  <si>
    <r>
      <t>CO</t>
    </r>
    <r>
      <rPr>
        <vertAlign val="subscript"/>
        <sz val="12"/>
        <rFont val="微软雅黑"/>
        <family val="2"/>
        <charset val="134"/>
      </rPr>
      <t>2</t>
    </r>
    <r>
      <rPr>
        <sz val="12"/>
        <rFont val="微软雅黑"/>
        <family val="2"/>
        <charset val="134"/>
      </rPr>
      <t>回收外供</t>
    </r>
  </si>
  <si>
    <t>密度（t/万Nm3）</t>
    <phoneticPr fontId="5" type="noConversion"/>
  </si>
  <si>
    <t>1月</t>
    <phoneticPr fontId="5" type="noConversion"/>
  </si>
  <si>
    <r>
      <t>外供量
（万Nm</t>
    </r>
    <r>
      <rPr>
        <vertAlign val="superscript"/>
        <sz val="12"/>
        <rFont val="微软雅黑"/>
        <family val="2"/>
        <charset val="134"/>
      </rPr>
      <t>3</t>
    </r>
    <r>
      <rPr>
        <sz val="12"/>
        <rFont val="微软雅黑"/>
        <family val="2"/>
        <charset val="134"/>
      </rPr>
      <t>）</t>
    </r>
    <phoneticPr fontId="5" type="noConversion"/>
  </si>
  <si>
    <r>
      <t>外供CO</t>
    </r>
    <r>
      <rPr>
        <vertAlign val="subscript"/>
        <sz val="12"/>
        <rFont val="微软雅黑"/>
        <family val="2"/>
        <charset val="134"/>
      </rPr>
      <t>2</t>
    </r>
    <r>
      <rPr>
        <sz val="12"/>
        <rFont val="微软雅黑"/>
        <family val="2"/>
        <charset val="134"/>
      </rPr>
      <t>（吨）</t>
    </r>
    <phoneticPr fontId="5" type="noConversion"/>
  </si>
  <si>
    <r>
      <t>净购入热力和电力消费引起的CO</t>
    </r>
    <r>
      <rPr>
        <b/>
        <vertAlign val="subscript"/>
        <sz val="12"/>
        <rFont val="微软雅黑"/>
        <family val="2"/>
        <charset val="134"/>
      </rPr>
      <t>2</t>
    </r>
    <r>
      <rPr>
        <b/>
        <sz val="12"/>
        <rFont val="微软雅黑"/>
        <family val="2"/>
        <charset val="134"/>
      </rPr>
      <t>排放</t>
    </r>
    <phoneticPr fontId="5" type="noConversion"/>
  </si>
  <si>
    <t xml:space="preserve"> 净购入的电力和热力消费活动水平和排放因子数据一览表</t>
    <phoneticPr fontId="5" type="noConversion"/>
  </si>
  <si>
    <t>类型</t>
  </si>
  <si>
    <t>净购入量
(MWh或GJ)</t>
    <phoneticPr fontId="5" type="noConversion"/>
  </si>
  <si>
    <r>
      <t>CO</t>
    </r>
    <r>
      <rPr>
        <vertAlign val="subscript"/>
        <sz val="11"/>
        <color indexed="8"/>
        <rFont val="微软雅黑"/>
        <family val="2"/>
        <charset val="134"/>
      </rPr>
      <t>2</t>
    </r>
    <r>
      <rPr>
        <sz val="11"/>
        <color indexed="8"/>
        <rFont val="微软雅黑"/>
        <family val="2"/>
        <charset val="134"/>
      </rPr>
      <t>排放因子
（tCO2/MWh*或tCO2/GJ）</t>
    </r>
    <phoneticPr fontId="5" type="noConversion"/>
  </si>
  <si>
    <r>
      <t>CO</t>
    </r>
    <r>
      <rPr>
        <vertAlign val="subscript"/>
        <sz val="12"/>
        <color indexed="8"/>
        <rFont val="微软雅黑"/>
        <family val="2"/>
        <charset val="134"/>
      </rPr>
      <t>2</t>
    </r>
    <r>
      <rPr>
        <sz val="12"/>
        <color indexed="8"/>
        <rFont val="微软雅黑"/>
        <family val="2"/>
        <charset val="134"/>
      </rPr>
      <t>排放量</t>
    </r>
  </si>
  <si>
    <t>购入量</t>
  </si>
  <si>
    <t>外供量</t>
  </si>
  <si>
    <r>
      <t>（tCO</t>
    </r>
    <r>
      <rPr>
        <vertAlign val="subscript"/>
        <sz val="12"/>
        <color indexed="8"/>
        <rFont val="微软雅黑"/>
        <family val="2"/>
        <charset val="134"/>
      </rPr>
      <t>2</t>
    </r>
    <r>
      <rPr>
        <sz val="12"/>
        <color indexed="8"/>
        <rFont val="微软雅黑"/>
        <family val="2"/>
        <charset val="134"/>
      </rPr>
      <t>）</t>
    </r>
  </si>
  <si>
    <t>（MWh或GJ）</t>
  </si>
  <si>
    <t>电力</t>
  </si>
  <si>
    <t>蒸汽</t>
  </si>
  <si>
    <t>热水</t>
  </si>
  <si>
    <t>燃煤机组全年排放统计</t>
    <phoneticPr fontId="5" type="noConversion"/>
  </si>
  <si>
    <t>能源名称</t>
    <phoneticPr fontId="5" type="noConversion"/>
  </si>
  <si>
    <t>消耗量(t)</t>
    <phoneticPr fontId="5" type="noConversion"/>
  </si>
  <si>
    <t>月均低位发热值(kJ/kg)</t>
    <phoneticPr fontId="5" type="noConversion"/>
  </si>
  <si>
    <t>月平均单位热值的含碳量(tC/TJ)</t>
    <phoneticPr fontId="1" type="noConversion"/>
  </si>
  <si>
    <t>碳氧化率
（%）</t>
    <phoneticPr fontId="5" type="noConversion"/>
  </si>
  <si>
    <t>总排放量
（t）</t>
    <phoneticPr fontId="5" type="noConversion"/>
  </si>
  <si>
    <t>□缺省值 □实测值</t>
    <phoneticPr fontId="1" type="noConversion"/>
  </si>
  <si>
    <r>
      <t>辅助燃料1：</t>
    </r>
    <r>
      <rPr>
        <u/>
        <sz val="12"/>
        <rFont val="微软雅黑"/>
        <family val="2"/>
        <charset val="134"/>
      </rPr>
      <t xml:space="preserve">  </t>
    </r>
  </si>
  <si>
    <t xml:space="preserve">辅助燃料2: </t>
  </si>
  <si>
    <r>
      <t>净购入热力和电力消费引起的CO</t>
    </r>
    <r>
      <rPr>
        <b/>
        <vertAlign val="subscript"/>
        <sz val="12"/>
        <rFont val="微软雅黑"/>
        <family val="2"/>
        <charset val="134"/>
      </rPr>
      <t>2</t>
    </r>
    <r>
      <rPr>
        <b/>
        <sz val="12"/>
        <rFont val="微软雅黑"/>
        <family val="2"/>
        <charset val="134"/>
      </rPr>
      <t>排放</t>
    </r>
    <phoneticPr fontId="5" type="noConversion"/>
  </si>
  <si>
    <t>其他碳排放</t>
    <phoneticPr fontId="5" type="noConversion"/>
  </si>
  <si>
    <t xml:space="preserve"> 其他碳排放数据一览表</t>
    <phoneticPr fontId="5" type="noConversion"/>
  </si>
  <si>
    <t>名称</t>
    <phoneticPr fontId="1" type="noConversion"/>
  </si>
  <si>
    <t>其他1</t>
    <phoneticPr fontId="1" type="noConversion"/>
  </si>
  <si>
    <t>其他2</t>
  </si>
  <si>
    <t>活动水平</t>
    <phoneticPr fontId="5" type="noConversion"/>
  </si>
  <si>
    <t>排放源</t>
    <phoneticPr fontId="1" type="noConversion"/>
  </si>
  <si>
    <t>汇总</t>
    <phoneticPr fontId="1" type="noConversion"/>
  </si>
  <si>
    <t>排放源:</t>
    <phoneticPr fontId="1" type="noConversion"/>
  </si>
  <si>
    <t>燃料燃烧排放（自动带出）</t>
    <phoneticPr fontId="5" type="noConversion"/>
  </si>
  <si>
    <t>负责人</t>
    <phoneticPr fontId="5" type="noConversion"/>
  </si>
  <si>
    <t>填报人</t>
    <phoneticPr fontId="1" type="noConversion"/>
  </si>
  <si>
    <t>填报日期</t>
    <phoneticPr fontId="5" type="noConversion"/>
  </si>
  <si>
    <t>温室气体本身质量（吨)</t>
    <phoneticPr fontId="5" type="noConversion"/>
  </si>
  <si>
    <t>温室气体本身质量（吨)</t>
    <phoneticPr fontId="1" type="noConversion"/>
  </si>
  <si>
    <r>
      <t>排放量（吨CO</t>
    </r>
    <r>
      <rPr>
        <vertAlign val="subscript"/>
        <sz val="12"/>
        <rFont val="微软雅黑"/>
        <family val="2"/>
        <charset val="134"/>
      </rPr>
      <t>2</t>
    </r>
    <r>
      <rPr>
        <sz val="12"/>
        <rFont val="微软雅黑"/>
        <family val="2"/>
        <charset val="134"/>
      </rPr>
      <t>当量)</t>
    </r>
    <phoneticPr fontId="5" type="noConversion"/>
  </si>
  <si>
    <t>排放量（吨CO2当量)</t>
    <phoneticPr fontId="1" type="noConversion"/>
  </si>
  <si>
    <t>合计</t>
    <phoneticPr fontId="5" type="noConversion"/>
  </si>
  <si>
    <t>工业过程-碳输入</t>
    <phoneticPr fontId="5" type="noConversion"/>
  </si>
  <si>
    <t>工业过程-碳输出</t>
    <phoneticPr fontId="5" type="noConversion"/>
  </si>
  <si>
    <t>工业生产过程CO2排放的活动水平和排放因子数据一览表</t>
    <phoneticPr fontId="1" type="noConversion"/>
  </si>
  <si>
    <r>
      <t>硝酸生产过程的活动水平和N</t>
    </r>
    <r>
      <rPr>
        <b/>
        <vertAlign val="subscript"/>
        <sz val="16"/>
        <rFont val="微软雅黑"/>
        <family val="2"/>
        <charset val="134"/>
      </rPr>
      <t>2</t>
    </r>
    <r>
      <rPr>
        <b/>
        <sz val="16"/>
        <rFont val="微软雅黑"/>
        <family val="2"/>
        <charset val="134"/>
      </rPr>
      <t>O排放因子数据一览表</t>
    </r>
    <phoneticPr fontId="5" type="noConversion"/>
  </si>
  <si>
    <t>工业生产过程CO2排放</t>
    <phoneticPr fontId="1" type="noConversion"/>
  </si>
  <si>
    <t>根据公式计算</t>
    <phoneticPr fontId="5" type="noConversion"/>
  </si>
  <si>
    <t>其他碳排放（自动带出）</t>
    <phoneticPr fontId="5" type="noConversion"/>
  </si>
  <si>
    <t>氟化物等</t>
    <phoneticPr fontId="1" type="noConversion"/>
  </si>
  <si>
    <t>活动因子</t>
    <phoneticPr fontId="5" type="noConversion"/>
  </si>
  <si>
    <r>
      <t>CO</t>
    </r>
    <r>
      <rPr>
        <b/>
        <vertAlign val="subscript"/>
        <sz val="12"/>
        <color indexed="8"/>
        <rFont val="微软雅黑"/>
        <family val="2"/>
        <charset val="134"/>
      </rPr>
      <t>2</t>
    </r>
    <r>
      <rPr>
        <b/>
        <sz val="12"/>
        <color indexed="8"/>
        <rFont val="微软雅黑"/>
        <family val="2"/>
        <charset val="134"/>
      </rPr>
      <t>回收利用量</t>
    </r>
    <phoneticPr fontId="5" type="noConversion"/>
  </si>
  <si>
    <t>CO2回收利用量（自动带出）</t>
    <phoneticPr fontId="5" type="noConversion"/>
  </si>
  <si>
    <t>工业生产过程CO2排放（自动带出）</t>
    <phoneticPr fontId="5" type="noConversion"/>
  </si>
  <si>
    <t>工业生产过程NO2排放</t>
    <phoneticPr fontId="1" type="noConversion"/>
  </si>
  <si>
    <t>工业生产过程NO2排放（自动带出）</t>
    <phoneticPr fontId="5" type="noConversion"/>
  </si>
  <si>
    <t>自备电厂燃料燃烧排放</t>
    <phoneticPr fontId="1" type="noConversion"/>
  </si>
  <si>
    <t>自备电厂燃料燃烧排放（自动带出）</t>
    <phoneticPr fontId="5" type="noConversion"/>
  </si>
  <si>
    <t>净购入热力和电力消费引起的CO2排放（自动带出）</t>
    <phoneticPr fontId="5" type="noConversion"/>
  </si>
  <si>
    <t>名称</t>
    <phoneticPr fontId="5" type="noConversion"/>
  </si>
  <si>
    <t>脱硫过程碳酸盐消耗数据表</t>
    <phoneticPr fontId="5" type="noConversion"/>
  </si>
  <si>
    <t>脱硫剂类型：                          脱硫剂中碳酸盐类型：</t>
    <phoneticPr fontId="5" type="noConversion"/>
  </si>
  <si>
    <t>脱硫剂1消耗量（t)</t>
    <phoneticPr fontId="5" type="noConversion"/>
  </si>
  <si>
    <t>转化率（%）</t>
    <phoneticPr fontId="5" type="noConversion"/>
  </si>
  <si>
    <t>排放量
（t)</t>
    <phoneticPr fontId="5" type="noConversion"/>
  </si>
  <si>
    <t>含量（%）</t>
    <phoneticPr fontId="5" type="noConversion"/>
  </si>
  <si>
    <t>1月份</t>
    <phoneticPr fontId="5" type="noConversion"/>
  </si>
  <si>
    <t>名称</t>
    <phoneticPr fontId="5" type="noConversion"/>
  </si>
  <si>
    <t>注：
1、月核算时名称填月份，年核算时填年份</t>
    <phoneticPr fontId="1" type="noConversion"/>
  </si>
  <si>
    <t>新材料等生产</t>
    <phoneticPr fontId="5" type="noConversion"/>
  </si>
  <si>
    <t>产品管理</t>
    <phoneticPr fontId="1" type="noConversion"/>
  </si>
  <si>
    <t>产品管理</t>
    <phoneticPr fontId="1" type="noConversion"/>
  </si>
  <si>
    <r>
      <rPr>
        <sz val="12"/>
        <color rgb="FFFF0000"/>
        <rFont val="微软雅黑"/>
        <family val="2"/>
        <charset val="134"/>
      </rPr>
      <t>*</t>
    </r>
    <r>
      <rPr>
        <sz val="12"/>
        <rFont val="微软雅黑"/>
        <family val="2"/>
        <charset val="134"/>
      </rPr>
      <t>产品名称</t>
    </r>
    <phoneticPr fontId="5" type="noConversion"/>
  </si>
  <si>
    <t>产品代号:</t>
    <phoneticPr fontId="1" type="noConversion"/>
  </si>
  <si>
    <t>产品简介</t>
    <phoneticPr fontId="1" type="noConversion"/>
  </si>
  <si>
    <t>计量单位</t>
    <phoneticPr fontId="5" type="noConversion"/>
  </si>
  <si>
    <t>相关产品</t>
    <phoneticPr fontId="5" type="noConversion"/>
  </si>
  <si>
    <t>产品代号</t>
    <phoneticPr fontId="5" type="noConversion"/>
  </si>
  <si>
    <t>计量单位</t>
    <phoneticPr fontId="5" type="noConversion"/>
  </si>
  <si>
    <t>备注</t>
    <phoneticPr fontId="5" type="noConversion"/>
  </si>
  <si>
    <t>职责描述</t>
    <phoneticPr fontId="5" type="noConversion"/>
  </si>
  <si>
    <t>李四</t>
    <phoneticPr fontId="1" type="noConversion"/>
  </si>
  <si>
    <t>核算管理部门负责人</t>
    <phoneticPr fontId="1" type="noConversion"/>
  </si>
  <si>
    <t>张三</t>
    <phoneticPr fontId="1" type="noConversion"/>
  </si>
  <si>
    <t>碳排放监测负责人</t>
    <phoneticPr fontId="1" type="noConversion"/>
  </si>
  <si>
    <t>合成氨</t>
    <phoneticPr fontId="1" type="noConversion"/>
  </si>
  <si>
    <t>甲醇</t>
    <phoneticPr fontId="1" type="noConversion"/>
  </si>
  <si>
    <t>C0101</t>
    <phoneticPr fontId="1" type="noConversion"/>
  </si>
  <si>
    <t>C0102</t>
    <phoneticPr fontId="1" type="noConversion"/>
  </si>
  <si>
    <t>T</t>
    <phoneticPr fontId="1" type="noConversion"/>
  </si>
  <si>
    <t>T</t>
    <phoneticPr fontId="1" type="noConversion"/>
  </si>
  <si>
    <t>注：
1、添加：从产品库中选择，添加到该生产企业。
2、新建：产品库中注册一种新产品，同时添加到该生产企业</t>
    <phoneticPr fontId="5" type="noConversion"/>
  </si>
  <si>
    <t>注：
1 、全局管理中可注册产品相关信息
2、生产企业基本信息中可添加当前相关产品
3、查看页面显示生产该产品的相关企业列表</t>
    <phoneticPr fontId="1" type="noConversion"/>
  </si>
  <si>
    <t>功能界面同月核算</t>
    <phoneticPr fontId="1" type="noConversion"/>
  </si>
  <si>
    <t>1、企业填报人员：修改、查看、复制、自动生成（通过月报）功能  
2、普通人员：查看</t>
    <phoneticPr fontId="1" type="noConversion"/>
  </si>
  <si>
    <t>产品类别</t>
    <phoneticPr fontId="1" type="noConversion"/>
  </si>
  <si>
    <t>树形数据字典中选择</t>
    <phoneticPr fontId="1" type="noConversion"/>
  </si>
  <si>
    <t>电厂脱硫过程排放</t>
    <phoneticPr fontId="5" type="noConversion"/>
  </si>
  <si>
    <t>排放量</t>
    <phoneticPr fontId="5" type="noConversion"/>
  </si>
  <si>
    <t>产量</t>
    <phoneticPr fontId="5" type="noConversion"/>
  </si>
  <si>
    <t>产品-合成氨</t>
    <phoneticPr fontId="5" type="noConversion"/>
  </si>
  <si>
    <t>合成氨（自动带出）</t>
    <phoneticPr fontId="5" type="noConversion"/>
  </si>
  <si>
    <t>分厂1</t>
    <phoneticPr fontId="1" type="noConversion"/>
  </si>
  <si>
    <t>分厂2</t>
  </si>
  <si>
    <t>分厂3</t>
  </si>
  <si>
    <t>产品:</t>
    <phoneticPr fontId="1" type="noConversion"/>
  </si>
  <si>
    <t>产品产量（t）</t>
    <phoneticPr fontId="1" type="noConversion"/>
  </si>
  <si>
    <r>
      <rPr>
        <b/>
        <sz val="10.5"/>
        <color theme="1"/>
        <rFont val="仿宋_GB2312"/>
        <family val="3"/>
        <charset val="134"/>
      </rPr>
      <t>消耗电力对应的排放量（</t>
    </r>
    <r>
      <rPr>
        <b/>
        <sz val="10.5"/>
        <color theme="1"/>
        <rFont val="Times New Roman"/>
        <family val="1"/>
      </rPr>
      <t>tCO</t>
    </r>
    <r>
      <rPr>
        <b/>
        <vertAlign val="subscript"/>
        <sz val="10.5"/>
        <color theme="1"/>
        <rFont val="Times New Roman"/>
        <family val="1"/>
      </rPr>
      <t>2</t>
    </r>
    <r>
      <rPr>
        <b/>
        <sz val="10.5"/>
        <color theme="1"/>
        <rFont val="仿宋_GB2312"/>
        <family val="3"/>
        <charset val="134"/>
      </rPr>
      <t>）</t>
    </r>
    <r>
      <rPr>
        <b/>
        <vertAlign val="superscript"/>
        <sz val="10.5"/>
        <color theme="1"/>
        <rFont val="Times New Roman"/>
        <family val="1"/>
      </rPr>
      <t>3</t>
    </r>
    <phoneticPr fontId="1" type="noConversion"/>
  </si>
  <si>
    <r>
      <rPr>
        <b/>
        <sz val="10.5"/>
        <color theme="1"/>
        <rFont val="仿宋_GB2312"/>
        <family val="3"/>
        <charset val="134"/>
      </rPr>
      <t>能源作为原材料的投入量</t>
    </r>
    <r>
      <rPr>
        <b/>
        <sz val="10.5"/>
        <color theme="1"/>
        <rFont val="Times New Roman"/>
        <family val="1"/>
      </rPr>
      <t>(t</t>
    </r>
    <r>
      <rPr>
        <b/>
        <sz val="10.5"/>
        <color theme="1"/>
        <rFont val="仿宋_GB2312"/>
        <family val="3"/>
        <charset val="134"/>
      </rPr>
      <t>或万</t>
    </r>
    <r>
      <rPr>
        <b/>
        <sz val="10.5"/>
        <color theme="1"/>
        <rFont val="Times New Roman"/>
        <family val="1"/>
      </rPr>
      <t>Nm</t>
    </r>
    <r>
      <rPr>
        <b/>
        <vertAlign val="superscript"/>
        <sz val="10.5"/>
        <color theme="1"/>
        <rFont val="Times New Roman"/>
        <family val="1"/>
      </rPr>
      <t>3</t>
    </r>
    <r>
      <rPr>
        <b/>
        <sz val="10.5"/>
        <color theme="1"/>
        <rFont val="Times New Roman"/>
        <family val="1"/>
      </rPr>
      <t>)</t>
    </r>
    <phoneticPr fontId="1" type="noConversion"/>
  </si>
  <si>
    <r>
      <rPr>
        <b/>
        <sz val="7"/>
        <color theme="1"/>
        <rFont val="Times New Roman"/>
        <family val="1"/>
      </rPr>
      <t xml:space="preserve"> </t>
    </r>
    <r>
      <rPr>
        <b/>
        <sz val="10.5"/>
        <color theme="1"/>
        <rFont val="仿宋_GB2312"/>
        <family val="3"/>
        <charset val="134"/>
      </rPr>
      <t>能源中含碳量（</t>
    </r>
    <r>
      <rPr>
        <b/>
        <sz val="10.5"/>
        <color theme="1"/>
        <rFont val="Times New Roman"/>
        <family val="1"/>
      </rPr>
      <t>tC/t</t>
    </r>
    <r>
      <rPr>
        <b/>
        <sz val="10.5"/>
        <color theme="1"/>
        <rFont val="仿宋_GB2312"/>
        <family val="3"/>
        <charset val="134"/>
      </rPr>
      <t>或</t>
    </r>
    <r>
      <rPr>
        <b/>
        <sz val="10.5"/>
        <color theme="1"/>
        <rFont val="Times New Roman"/>
        <family val="1"/>
      </rPr>
      <t>tC/</t>
    </r>
    <r>
      <rPr>
        <b/>
        <sz val="10.5"/>
        <color theme="1"/>
        <rFont val="仿宋_GB2312"/>
        <family val="3"/>
        <charset val="134"/>
      </rPr>
      <t>万</t>
    </r>
    <r>
      <rPr>
        <b/>
        <sz val="10.5"/>
        <color theme="1"/>
        <rFont val="Times New Roman"/>
        <family val="1"/>
      </rPr>
      <t>Nm</t>
    </r>
    <r>
      <rPr>
        <b/>
        <vertAlign val="superscript"/>
        <sz val="10.5"/>
        <color theme="1"/>
        <rFont val="Times New Roman"/>
        <family val="1"/>
      </rPr>
      <t>3</t>
    </r>
    <r>
      <rPr>
        <b/>
        <sz val="10.5"/>
        <color theme="1"/>
        <rFont val="仿宋_GB2312"/>
        <family val="3"/>
        <charset val="134"/>
      </rPr>
      <t>）</t>
    </r>
    <phoneticPr fontId="1" type="noConversion"/>
  </si>
  <si>
    <r>
      <rPr>
        <b/>
        <sz val="7"/>
        <color theme="1"/>
        <rFont val="Times New Roman"/>
        <family val="1"/>
      </rPr>
      <t xml:space="preserve"> </t>
    </r>
    <r>
      <rPr>
        <b/>
        <sz val="10.5"/>
        <color theme="1"/>
        <rFont val="仿宋_GB2312"/>
        <family val="3"/>
        <charset val="134"/>
      </rPr>
      <t>消耗电力对应的排放量（</t>
    </r>
    <r>
      <rPr>
        <b/>
        <sz val="10.5"/>
        <color theme="1"/>
        <rFont val="Times New Roman"/>
        <family val="1"/>
      </rPr>
      <t>tCO</t>
    </r>
    <r>
      <rPr>
        <b/>
        <vertAlign val="subscript"/>
        <sz val="10.5"/>
        <color theme="1"/>
        <rFont val="Times New Roman"/>
        <family val="1"/>
      </rPr>
      <t>2</t>
    </r>
    <r>
      <rPr>
        <b/>
        <sz val="10.5"/>
        <color theme="1"/>
        <rFont val="仿宋_GB2312"/>
        <family val="3"/>
        <charset val="134"/>
      </rPr>
      <t>）</t>
    </r>
    <r>
      <rPr>
        <b/>
        <vertAlign val="superscript"/>
        <sz val="10.5"/>
        <color theme="1"/>
        <rFont val="Times New Roman"/>
        <family val="1"/>
      </rPr>
      <t>*3</t>
    </r>
    <phoneticPr fontId="1" type="noConversion"/>
  </si>
  <si>
    <r>
      <rPr>
        <b/>
        <sz val="10.5"/>
        <color theme="1"/>
        <rFont val="仿宋_GB2312"/>
        <family val="3"/>
        <charset val="134"/>
      </rPr>
      <t>消耗电量（</t>
    </r>
    <r>
      <rPr>
        <b/>
        <sz val="10.5"/>
        <color theme="1"/>
        <rFont val="Times New Roman"/>
        <family val="1"/>
      </rPr>
      <t>MWh</t>
    </r>
    <r>
      <rPr>
        <b/>
        <sz val="10.5"/>
        <color theme="1"/>
        <rFont val="仿宋_GB2312"/>
        <family val="3"/>
        <charset val="134"/>
      </rPr>
      <t>）</t>
    </r>
    <phoneticPr fontId="1" type="noConversion"/>
  </si>
  <si>
    <r>
      <rPr>
        <b/>
        <sz val="10.5"/>
        <color theme="1"/>
        <rFont val="仿宋_GB2312"/>
        <family val="3"/>
        <charset val="134"/>
      </rPr>
      <t>电力排放因子（</t>
    </r>
    <r>
      <rPr>
        <b/>
        <sz val="10.5"/>
        <color theme="1"/>
        <rFont val="Times New Roman"/>
        <family val="1"/>
      </rPr>
      <t>tCO</t>
    </r>
    <r>
      <rPr>
        <b/>
        <vertAlign val="subscript"/>
        <sz val="10.5"/>
        <color theme="1"/>
        <rFont val="Times New Roman"/>
        <family val="1"/>
      </rPr>
      <t>2</t>
    </r>
    <r>
      <rPr>
        <b/>
        <sz val="10.5"/>
        <color theme="1"/>
        <rFont val="Times New Roman"/>
        <family val="1"/>
      </rPr>
      <t>/MWh</t>
    </r>
    <r>
      <rPr>
        <b/>
        <sz val="10.5"/>
        <color theme="1"/>
        <rFont val="仿宋_GB2312"/>
        <family val="3"/>
        <charset val="134"/>
      </rPr>
      <t>）</t>
    </r>
    <phoneticPr fontId="1" type="noConversion"/>
  </si>
  <si>
    <r>
      <rPr>
        <b/>
        <sz val="10.5"/>
        <color theme="1"/>
        <rFont val="仿宋_GB2312"/>
        <family val="3"/>
        <charset val="134"/>
      </rPr>
      <t>消耗热力对应的排放量（</t>
    </r>
    <r>
      <rPr>
        <b/>
        <sz val="10.5"/>
        <color theme="1"/>
        <rFont val="Times New Roman"/>
        <family val="1"/>
      </rPr>
      <t>tCO</t>
    </r>
    <r>
      <rPr>
        <b/>
        <vertAlign val="subscript"/>
        <sz val="10.5"/>
        <color theme="1"/>
        <rFont val="Times New Roman"/>
        <family val="1"/>
      </rPr>
      <t>2</t>
    </r>
    <r>
      <rPr>
        <b/>
        <sz val="10.5"/>
        <color theme="1"/>
        <rFont val="仿宋_GB2312"/>
        <family val="3"/>
        <charset val="134"/>
      </rPr>
      <t>）</t>
    </r>
    <r>
      <rPr>
        <b/>
        <vertAlign val="superscript"/>
        <sz val="10.5"/>
        <color theme="1"/>
        <rFont val="Times New Roman"/>
        <family val="1"/>
      </rPr>
      <t>*3</t>
    </r>
    <phoneticPr fontId="1" type="noConversion"/>
  </si>
  <si>
    <r>
      <rPr>
        <b/>
        <sz val="10.5"/>
        <color theme="1"/>
        <rFont val="仿宋_GB2312"/>
        <family val="3"/>
        <charset val="134"/>
      </rPr>
      <t>消耗热量（</t>
    </r>
    <r>
      <rPr>
        <b/>
        <sz val="10.5"/>
        <color theme="1"/>
        <rFont val="Times New Roman"/>
        <family val="1"/>
      </rPr>
      <t>GJ</t>
    </r>
    <r>
      <rPr>
        <b/>
        <sz val="10.5"/>
        <color theme="1"/>
        <rFont val="仿宋_GB2312"/>
        <family val="3"/>
        <charset val="134"/>
      </rPr>
      <t>）</t>
    </r>
    <phoneticPr fontId="1" type="noConversion"/>
  </si>
  <si>
    <r>
      <rPr>
        <b/>
        <sz val="7"/>
        <color theme="1"/>
        <rFont val="Times New Roman"/>
        <family val="1"/>
      </rPr>
      <t xml:space="preserve"> </t>
    </r>
    <r>
      <rPr>
        <b/>
        <sz val="10.5"/>
        <color theme="1"/>
        <rFont val="仿宋_GB2312"/>
        <family val="3"/>
        <charset val="134"/>
      </rPr>
      <t>热力供应排放因子（</t>
    </r>
    <r>
      <rPr>
        <b/>
        <sz val="10.5"/>
        <color theme="1"/>
        <rFont val="Times New Roman"/>
        <family val="1"/>
      </rPr>
      <t>tCO</t>
    </r>
    <r>
      <rPr>
        <b/>
        <vertAlign val="subscript"/>
        <sz val="10.5"/>
        <color theme="1"/>
        <rFont val="Times New Roman"/>
        <family val="1"/>
      </rPr>
      <t>2</t>
    </r>
    <r>
      <rPr>
        <b/>
        <sz val="10.5"/>
        <color theme="1"/>
        <rFont val="Times New Roman"/>
        <family val="1"/>
      </rPr>
      <t>/GJ</t>
    </r>
    <r>
      <rPr>
        <b/>
        <sz val="10.5"/>
        <color theme="1"/>
        <rFont val="仿宋_GB2312"/>
        <family val="3"/>
        <charset val="134"/>
      </rPr>
      <t>）</t>
    </r>
    <phoneticPr fontId="1" type="noConversion"/>
  </si>
  <si>
    <t>分厂或车间</t>
    <phoneticPr fontId="1" type="noConversion"/>
  </si>
  <si>
    <r>
      <rPr>
        <b/>
        <sz val="10.5"/>
        <color theme="1"/>
        <rFont val="仿宋_GB2312"/>
        <family val="3"/>
        <charset val="134"/>
      </rPr>
      <t>二氧化碳排放总量（</t>
    </r>
    <r>
      <rPr>
        <b/>
        <sz val="10.5"/>
        <color theme="1"/>
        <rFont val="Times New Roman"/>
        <family val="1"/>
      </rPr>
      <t>t</t>
    </r>
    <r>
      <rPr>
        <b/>
        <sz val="10.5"/>
        <color theme="1"/>
        <rFont val="仿宋_GB2312"/>
        <family val="3"/>
        <charset val="134"/>
      </rPr>
      <t>）</t>
    </r>
    <phoneticPr fontId="1" type="noConversion"/>
  </si>
  <si>
    <r>
      <rPr>
        <b/>
        <sz val="10.5"/>
        <color theme="1"/>
        <rFont val="仿宋_GB2312"/>
        <family val="3"/>
        <charset val="134"/>
      </rPr>
      <t>产量（</t>
    </r>
    <r>
      <rPr>
        <b/>
        <sz val="10.5"/>
        <color theme="1"/>
        <rFont val="Times New Roman"/>
        <family val="1"/>
      </rPr>
      <t>t</t>
    </r>
    <r>
      <rPr>
        <b/>
        <sz val="10.5"/>
        <color theme="1"/>
        <rFont val="仿宋_GB2312"/>
        <family val="3"/>
        <charset val="134"/>
      </rPr>
      <t>）</t>
    </r>
    <phoneticPr fontId="1" type="noConversion"/>
  </si>
  <si>
    <r>
      <rPr>
        <b/>
        <sz val="10.5"/>
        <color theme="1"/>
        <rFont val="仿宋_GB2312"/>
        <family val="3"/>
        <charset val="134"/>
      </rPr>
      <t>耗热力对应的排放量（</t>
    </r>
    <r>
      <rPr>
        <b/>
        <sz val="10.5"/>
        <color theme="1"/>
        <rFont val="Times New Roman"/>
        <family val="1"/>
      </rPr>
      <t>tCO</t>
    </r>
    <r>
      <rPr>
        <b/>
        <vertAlign val="subscript"/>
        <sz val="10.5"/>
        <color theme="1"/>
        <rFont val="Times New Roman"/>
        <family val="1"/>
      </rPr>
      <t>2</t>
    </r>
    <r>
      <rPr>
        <b/>
        <sz val="10.5"/>
        <color theme="1"/>
        <rFont val="仿宋_GB2312"/>
        <family val="3"/>
        <charset val="134"/>
      </rPr>
      <t>）</t>
    </r>
    <r>
      <rPr>
        <b/>
        <vertAlign val="superscript"/>
        <sz val="10.5"/>
        <color theme="1"/>
        <rFont val="Times New Roman"/>
        <family val="1"/>
      </rPr>
      <t>*3</t>
    </r>
    <phoneticPr fontId="1" type="noConversion"/>
  </si>
  <si>
    <t xml:space="preserve"> 能源作为原材料产生的排放量（tCO2）*3</t>
    <phoneticPr fontId="1" type="noConversion"/>
  </si>
  <si>
    <t>产品</t>
    <phoneticPr fontId="1" type="noConversion"/>
  </si>
  <si>
    <t>注：
1、报告编号可自动生成、可手动填写，不可重复。生成规则：1025-MR-2017-00001，即企业编号-MR-年份-五位流水号。
2、报告年份：下拉选。默认值为当前年，范围为：前50年-后10年
3、报告月份：下拉选。默认值为当前月，范围为：01月-12月
4、报告正文：支持手动上传和系统生成，可通过Office控件在线编辑</t>
    <phoneticPr fontId="5" type="noConversion"/>
  </si>
  <si>
    <t>注：
1、生产企业提报人员提报。（可根据数据模板中初始化排放源和相关产品信息）；
2、专业公司人员可查看专业公司下的生产企业的数据；
3、集团相关人员可查看所有数据； 
4、编号可自动生成、可手动填写，不可重复。
   生成规则:  
      a 月核算：1025-MC-2017-00001，即企业编号-MC-年份-五位流水号；               
      b 年核算：1025-MC-2017-00001，即企业编号-YC-年份-五位流水号</t>
    <phoneticPr fontId="5" type="noConversion"/>
  </si>
  <si>
    <t>1、企业填报人员：新建、修改、查看、复制功能
2、普通人员：查看</t>
    <phoneticPr fontId="1" type="noConversion"/>
  </si>
  <si>
    <t>1、企业填报人员可动态维护。</t>
    <phoneticPr fontId="1" type="noConversion"/>
  </si>
  <si>
    <t>根据企业基本信息中的排放源、相关的缺省值以及企业主营产品生成该数据模板。
界面同【排放源月核算】，用于创建碳排放管理时生成初始化数据。</t>
    <phoneticPr fontId="1" type="noConversion"/>
  </si>
  <si>
    <t>燃料燃烧</t>
    <phoneticPr fontId="1" type="noConversion"/>
  </si>
  <si>
    <t>年份</t>
    <phoneticPr fontId="1" type="noConversion"/>
  </si>
  <si>
    <t>总量</t>
    <phoneticPr fontId="1" type="noConversion"/>
  </si>
  <si>
    <t>工业生产</t>
    <phoneticPr fontId="1" type="noConversion"/>
  </si>
  <si>
    <t>自备电厂</t>
    <phoneticPr fontId="1" type="noConversion"/>
  </si>
  <si>
    <t>排放源-占比</t>
    <phoneticPr fontId="1" type="noConversion"/>
  </si>
  <si>
    <t>脱硫剂中碳酸盐含量</t>
    <phoneticPr fontId="5" type="noConversion"/>
  </si>
  <si>
    <r>
      <t>脱硫剂排放因子</t>
    </r>
    <r>
      <rPr>
        <vertAlign val="superscript"/>
        <sz val="12"/>
        <rFont val="微软雅黑"/>
        <family val="2"/>
        <charset val="134"/>
      </rPr>
      <t>2</t>
    </r>
    <r>
      <rPr>
        <sz val="12"/>
        <rFont val="微软雅黑"/>
        <family val="2"/>
        <charset val="134"/>
      </rPr>
      <t xml:space="preserve">  （tCO</t>
    </r>
    <r>
      <rPr>
        <vertAlign val="subscript"/>
        <sz val="12"/>
        <rFont val="微软雅黑"/>
        <family val="2"/>
        <charset val="134"/>
      </rPr>
      <t>2</t>
    </r>
    <r>
      <rPr>
        <sz val="12"/>
        <rFont val="微软雅黑"/>
        <family val="2"/>
        <charset val="134"/>
      </rPr>
      <t>/t）</t>
    </r>
    <phoneticPr fontId="1" type="noConversion"/>
  </si>
  <si>
    <t>碳酸盐使用的活动水平和排放因子数据一览表</t>
    <phoneticPr fontId="5" type="noConversion"/>
  </si>
  <si>
    <t>test</t>
    <phoneticPr fontId="1" type="noConversion"/>
  </si>
  <si>
    <r>
      <t>N</t>
    </r>
    <r>
      <rPr>
        <vertAlign val="subscript"/>
        <sz val="12"/>
        <rFont val="微软雅黑"/>
        <family val="2"/>
        <charset val="134"/>
      </rPr>
      <t>2</t>
    </r>
    <r>
      <rPr>
        <sz val="12"/>
        <rFont val="微软雅黑"/>
        <family val="2"/>
        <charset val="134"/>
      </rPr>
      <t>O排放量</t>
    </r>
    <phoneticPr fontId="5" type="noConversion"/>
  </si>
  <si>
    <r>
      <t>己二酸生产过程的活动水平和N</t>
    </r>
    <r>
      <rPr>
        <b/>
        <vertAlign val="subscript"/>
        <sz val="16"/>
        <rFont val="微软雅黑"/>
        <family val="2"/>
        <charset val="134"/>
      </rPr>
      <t>2</t>
    </r>
    <r>
      <rPr>
        <b/>
        <sz val="16"/>
        <rFont val="微软雅黑"/>
        <family val="2"/>
        <charset val="134"/>
      </rPr>
      <t>O排放因子数据一览表</t>
    </r>
    <phoneticPr fontId="5" type="noConversion"/>
  </si>
  <si>
    <r>
      <rPr>
        <b/>
        <sz val="10.5"/>
        <color theme="1"/>
        <rFont val="仿宋_GB2312"/>
        <family val="3"/>
        <charset val="134"/>
      </rPr>
      <t>能源作为原材料产生的排放量（</t>
    </r>
    <r>
      <rPr>
        <b/>
        <sz val="10.5"/>
        <color theme="1"/>
        <rFont val="Times New Roman"/>
        <family val="1"/>
      </rPr>
      <t>tCO</t>
    </r>
    <r>
      <rPr>
        <b/>
        <vertAlign val="subscript"/>
        <sz val="10.5"/>
        <color theme="1"/>
        <rFont val="Times New Roman"/>
        <family val="1"/>
      </rPr>
      <t>2</t>
    </r>
    <r>
      <rPr>
        <b/>
        <sz val="10.5"/>
        <color theme="1"/>
        <rFont val="仿宋_GB2312"/>
        <family val="3"/>
        <charset val="134"/>
      </rPr>
      <t>）</t>
    </r>
    <r>
      <rPr>
        <b/>
        <vertAlign val="superscript"/>
        <sz val="10.5"/>
        <color theme="1"/>
        <rFont val="Times New Roman"/>
        <family val="1"/>
      </rPr>
      <t>*3</t>
    </r>
    <phoneticPr fontId="1" type="noConversion"/>
  </si>
  <si>
    <r>
      <rPr>
        <b/>
        <sz val="7"/>
        <color theme="1"/>
        <rFont val="Times New Roman"/>
        <family val="1"/>
      </rPr>
      <t xml:space="preserve"> </t>
    </r>
    <r>
      <rPr>
        <b/>
        <sz val="10.5"/>
        <color theme="1"/>
        <rFont val="仿宋_GB2312"/>
        <family val="3"/>
        <charset val="134"/>
      </rPr>
      <t>碳产品或其他含碳输出物</t>
    </r>
    <r>
      <rPr>
        <b/>
        <vertAlign val="superscript"/>
        <sz val="10.5"/>
        <color theme="1"/>
        <rFont val="Times New Roman"/>
        <family val="1"/>
      </rPr>
      <t>*4</t>
    </r>
    <r>
      <rPr>
        <b/>
        <sz val="10.5"/>
        <color theme="1"/>
        <rFont val="仿宋_GB2312"/>
        <family val="3"/>
        <charset val="134"/>
      </rPr>
      <t>的产量</t>
    </r>
    <r>
      <rPr>
        <b/>
        <sz val="10.5"/>
        <color theme="1"/>
        <rFont val="Times New Roman"/>
        <family val="1"/>
      </rPr>
      <t>(t</t>
    </r>
    <r>
      <rPr>
        <b/>
        <sz val="10.5"/>
        <color theme="1"/>
        <rFont val="仿宋_GB2312"/>
        <family val="3"/>
        <charset val="134"/>
      </rPr>
      <t>或万</t>
    </r>
    <r>
      <rPr>
        <b/>
        <sz val="10.5"/>
        <color theme="1"/>
        <rFont val="Times New Roman"/>
        <family val="1"/>
      </rPr>
      <t>Nm</t>
    </r>
    <r>
      <rPr>
        <b/>
        <vertAlign val="superscript"/>
        <sz val="10.5"/>
        <color theme="1"/>
        <rFont val="Times New Roman"/>
        <family val="1"/>
      </rPr>
      <t>3</t>
    </r>
    <r>
      <rPr>
        <b/>
        <sz val="10.5"/>
        <color theme="1"/>
        <rFont val="Times New Roman"/>
        <family val="1"/>
      </rPr>
      <t>)</t>
    </r>
    <r>
      <rPr>
        <b/>
        <vertAlign val="superscript"/>
        <sz val="10.5"/>
        <color theme="1"/>
        <rFont val="Times New Roman"/>
        <family val="1"/>
      </rPr>
      <t xml:space="preserve"> </t>
    </r>
    <phoneticPr fontId="1" type="noConversion"/>
  </si>
  <si>
    <r>
      <rPr>
        <b/>
        <sz val="10.5"/>
        <color theme="1"/>
        <rFont val="仿宋_GB2312"/>
        <family val="3"/>
        <charset val="134"/>
      </rPr>
      <t>碳产品或其他含碳输出物含碳量（</t>
    </r>
    <r>
      <rPr>
        <b/>
        <sz val="10.5"/>
        <color theme="1"/>
        <rFont val="Times New Roman"/>
        <family val="1"/>
      </rPr>
      <t>tC/t</t>
    </r>
    <r>
      <rPr>
        <b/>
        <sz val="10.5"/>
        <color theme="1"/>
        <rFont val="仿宋_GB2312"/>
        <family val="3"/>
        <charset val="134"/>
      </rPr>
      <t>或</t>
    </r>
    <r>
      <rPr>
        <b/>
        <sz val="10.5"/>
        <color theme="1"/>
        <rFont val="Times New Roman"/>
        <family val="1"/>
      </rPr>
      <t>tC/</t>
    </r>
    <r>
      <rPr>
        <b/>
        <sz val="10.5"/>
        <color theme="1"/>
        <rFont val="仿宋_GB2312"/>
        <family val="3"/>
        <charset val="134"/>
      </rPr>
      <t>万</t>
    </r>
    <r>
      <rPr>
        <b/>
        <sz val="10.5"/>
        <color theme="1"/>
        <rFont val="Times New Roman"/>
        <family val="1"/>
      </rPr>
      <t>Nm</t>
    </r>
    <r>
      <rPr>
        <b/>
        <vertAlign val="superscript"/>
        <sz val="10.5"/>
        <color theme="1"/>
        <rFont val="Times New Roman"/>
        <family val="1"/>
      </rPr>
      <t>3</t>
    </r>
    <r>
      <rPr>
        <b/>
        <sz val="10.5"/>
        <color theme="1"/>
        <rFont val="仿宋_GB2312"/>
        <family val="3"/>
        <charset val="134"/>
      </rPr>
      <t>）</t>
    </r>
    <phoneticPr fontId="1" type="noConversion"/>
  </si>
  <si>
    <t>注：
1、绿色部分由对应公式计算得出，具体公式参见《合成氨产品温室气体排放报告补充数据表-20170401》</t>
    <phoneticPr fontId="5" type="noConversion"/>
  </si>
  <si>
    <t>重点排放设备设施表</t>
    <phoneticPr fontId="5" type="noConversion"/>
  </si>
  <si>
    <t>Production</t>
  </si>
  <si>
    <t>ProductionItem</t>
  </si>
  <si>
    <t>相关实体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</si>
</sst>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 "/>
  </numFmts>
  <fonts count="63">
    <font>
      <sz val="11"/>
      <color theme="1"/>
      <name val="宋体"/>
      <family val="2"/>
      <scheme val="minor"/>
    </font>
    <font>
      <sz val="9"/>
      <name val="宋体"/>
      <family val="3"/>
      <charset val="134"/>
      <scheme val="minor"/>
    </font>
    <font>
      <b/>
      <sz val="11"/>
      <color theme="3"/>
      <name val="宋体"/>
      <family val="2"/>
      <charset val="134"/>
      <scheme val="minor"/>
    </font>
    <font>
      <b/>
      <sz val="11"/>
      <color theme="1"/>
      <name val="宋体"/>
      <family val="3"/>
      <charset val="134"/>
      <scheme val="minor"/>
    </font>
    <font>
      <sz val="16"/>
      <name val="微软雅黑"/>
      <family val="2"/>
      <charset val="134"/>
    </font>
    <font>
      <sz val="9"/>
      <name val="宋体"/>
      <family val="3"/>
      <charset val="134"/>
    </font>
    <font>
      <sz val="12"/>
      <name val="宋体"/>
      <family val="3"/>
      <charset val="134"/>
    </font>
    <font>
      <sz val="12"/>
      <name val="微软雅黑"/>
      <family val="2"/>
      <charset val="134"/>
    </font>
    <font>
      <sz val="12"/>
      <name val="宋体"/>
      <family val="3"/>
      <charset val="134"/>
      <scheme val="minor"/>
    </font>
    <font>
      <sz val="10"/>
      <name val="微软雅黑"/>
      <family val="2"/>
      <charset val="134"/>
    </font>
    <font>
      <u/>
      <sz val="11"/>
      <color theme="10"/>
      <name val="宋体"/>
      <family val="2"/>
      <scheme val="minor"/>
    </font>
    <font>
      <b/>
      <sz val="16"/>
      <name val="微软雅黑"/>
      <family val="2"/>
      <charset val="134"/>
    </font>
    <font>
      <b/>
      <sz val="11"/>
      <color indexed="56"/>
      <name val="宋体"/>
      <family val="3"/>
      <charset val="134"/>
    </font>
    <font>
      <sz val="11"/>
      <name val="微软雅黑"/>
      <family val="2"/>
      <charset val="134"/>
    </font>
    <font>
      <sz val="11"/>
      <color indexed="8"/>
      <name val="宋体"/>
      <family val="3"/>
      <charset val="134"/>
    </font>
    <font>
      <sz val="12"/>
      <color rgb="FF000000"/>
      <name val="微软雅黑"/>
      <family val="2"/>
      <charset val="134"/>
    </font>
    <font>
      <sz val="11"/>
      <color theme="1"/>
      <name val="宋体"/>
      <family val="3"/>
      <charset val="134"/>
      <scheme val="minor"/>
    </font>
    <font>
      <sz val="12"/>
      <color indexed="8"/>
      <name val="微软雅黑"/>
      <family val="2"/>
      <charset val="134"/>
    </font>
    <font>
      <sz val="11"/>
      <color indexed="8"/>
      <name val="微软雅黑"/>
      <family val="2"/>
      <charset val="134"/>
    </font>
    <font>
      <b/>
      <sz val="16"/>
      <color indexed="8"/>
      <name val="微软雅黑"/>
      <family val="2"/>
      <charset val="134"/>
    </font>
    <font>
      <b/>
      <sz val="12"/>
      <name val="微软雅黑"/>
      <family val="2"/>
      <charset val="134"/>
    </font>
    <font>
      <vertAlign val="superscript"/>
      <sz val="12"/>
      <color indexed="8"/>
      <name val="微软雅黑"/>
      <family val="2"/>
      <charset val="134"/>
    </font>
    <font>
      <sz val="11"/>
      <color indexed="10"/>
      <name val="宋体"/>
      <family val="3"/>
      <charset val="134"/>
    </font>
    <font>
      <sz val="12"/>
      <color rgb="FFFF0000"/>
      <name val="微软雅黑"/>
      <family val="2"/>
      <charset val="134"/>
    </font>
    <font>
      <vertAlign val="subscript"/>
      <sz val="12"/>
      <name val="微软雅黑"/>
      <family val="2"/>
      <charset val="134"/>
    </font>
    <font>
      <sz val="11"/>
      <color theme="1"/>
      <name val="宋体"/>
      <family val="2"/>
      <scheme val="minor"/>
    </font>
    <font>
      <b/>
      <sz val="12"/>
      <name val="宋体"/>
      <family val="3"/>
      <charset val="134"/>
      <scheme val="minor"/>
    </font>
    <font>
      <b/>
      <sz val="12"/>
      <color theme="1"/>
      <name val="微软雅黑"/>
      <family val="2"/>
      <charset val="134"/>
    </font>
    <font>
      <b/>
      <vertAlign val="superscript"/>
      <sz val="10.5"/>
      <color indexed="8"/>
      <name val="仿宋_GB2312"/>
      <family val="3"/>
      <charset val="134"/>
    </font>
    <font>
      <b/>
      <sz val="10.5"/>
      <color indexed="8"/>
      <name val="仿宋_GB2312"/>
      <family val="3"/>
      <charset val="134"/>
    </font>
    <font>
      <vertAlign val="superscript"/>
      <sz val="12"/>
      <name val="仿宋_GB2312"/>
      <family val="3"/>
      <charset val="134"/>
    </font>
    <font>
      <sz val="10.5"/>
      <color rgb="FF000000"/>
      <name val="Times New Roman"/>
      <family val="1"/>
    </font>
    <font>
      <sz val="10.5"/>
      <color indexed="8"/>
      <name val="仿宋_GB2312"/>
      <family val="3"/>
      <charset val="134"/>
    </font>
    <font>
      <sz val="10.5"/>
      <color indexed="8"/>
      <name val="Times New Roman"/>
      <family val="1"/>
    </font>
    <font>
      <sz val="10.5"/>
      <color rgb="FF000000"/>
      <name val="仿宋_GB2312"/>
      <family val="3"/>
      <charset val="134"/>
    </font>
    <font>
      <sz val="10.5"/>
      <color indexed="8"/>
      <name val="宋体"/>
      <family val="3"/>
      <charset val="134"/>
    </font>
    <font>
      <vertAlign val="superscript"/>
      <sz val="10.5"/>
      <color indexed="8"/>
      <name val="微软雅黑"/>
      <family val="2"/>
      <charset val="134"/>
    </font>
    <font>
      <b/>
      <sz val="10.5"/>
      <color rgb="FF000000"/>
      <name val="仿宋_GB2312"/>
      <family val="3"/>
      <charset val="134"/>
    </font>
    <font>
      <b/>
      <vertAlign val="subscript"/>
      <sz val="12"/>
      <color indexed="8"/>
      <name val="微软雅黑"/>
      <family val="2"/>
      <charset val="134"/>
    </font>
    <font>
      <b/>
      <sz val="12"/>
      <color indexed="8"/>
      <name val="微软雅黑"/>
      <family val="2"/>
      <charset val="134"/>
    </font>
    <font>
      <vertAlign val="subscript"/>
      <sz val="16"/>
      <name val="微软雅黑"/>
      <family val="2"/>
      <charset val="134"/>
    </font>
    <font>
      <vertAlign val="superscript"/>
      <sz val="12"/>
      <name val="微软雅黑"/>
      <family val="2"/>
      <charset val="134"/>
    </font>
    <font>
      <b/>
      <vertAlign val="subscript"/>
      <sz val="12"/>
      <name val="微软雅黑"/>
      <family val="2"/>
      <charset val="134"/>
    </font>
    <font>
      <sz val="16"/>
      <color theme="1"/>
      <name val="微软雅黑"/>
      <family val="2"/>
      <charset val="134"/>
    </font>
    <font>
      <sz val="11"/>
      <color rgb="FF000000"/>
      <name val="微软雅黑"/>
      <family val="2"/>
      <charset val="134"/>
    </font>
    <font>
      <vertAlign val="subscript"/>
      <sz val="11"/>
      <color indexed="8"/>
      <name val="微软雅黑"/>
      <family val="2"/>
      <charset val="134"/>
    </font>
    <font>
      <vertAlign val="subscript"/>
      <sz val="12"/>
      <color indexed="8"/>
      <name val="微软雅黑"/>
      <family val="2"/>
      <charset val="134"/>
    </font>
    <font>
      <sz val="12"/>
      <color rgb="FFFF0000"/>
      <name val="宋体"/>
      <family val="3"/>
      <charset val="134"/>
    </font>
    <font>
      <sz val="11"/>
      <color rgb="FF000000"/>
      <name val="仿宋_GB2312"/>
      <family val="3"/>
      <charset val="134"/>
    </font>
    <font>
      <sz val="12"/>
      <color rgb="FF000000"/>
      <name val="宋体"/>
      <family val="3"/>
      <charset val="134"/>
    </font>
    <font>
      <u/>
      <sz val="12"/>
      <name val="微软雅黑"/>
      <family val="2"/>
      <charset val="134"/>
    </font>
    <font>
      <b/>
      <sz val="11"/>
      <name val="微软雅黑"/>
      <family val="2"/>
      <charset val="134"/>
    </font>
    <font>
      <b/>
      <sz val="11"/>
      <color indexed="8"/>
      <name val="宋体"/>
      <family val="3"/>
      <charset val="134"/>
    </font>
    <font>
      <b/>
      <sz val="11"/>
      <color indexed="8"/>
      <name val="微软雅黑"/>
      <family val="2"/>
      <charset val="134"/>
    </font>
    <font>
      <b/>
      <vertAlign val="subscript"/>
      <sz val="16"/>
      <name val="微软雅黑"/>
      <family val="2"/>
      <charset val="134"/>
    </font>
    <font>
      <b/>
      <sz val="18"/>
      <name val="楷体_GB2312"/>
      <charset val="134"/>
    </font>
    <font>
      <b/>
      <sz val="10.5"/>
      <color theme="1"/>
      <name val="仿宋_GB2312"/>
      <family val="3"/>
      <charset val="134"/>
    </font>
    <font>
      <b/>
      <sz val="10.5"/>
      <color theme="1"/>
      <name val="Times New Roman"/>
      <family val="1"/>
    </font>
    <font>
      <b/>
      <sz val="12"/>
      <color rgb="FF000000"/>
      <name val="微软雅黑"/>
      <family val="2"/>
      <charset val="134"/>
    </font>
    <font>
      <b/>
      <sz val="10.5"/>
      <color theme="1"/>
      <name val="微软雅黑"/>
      <family val="2"/>
      <charset val="134"/>
    </font>
    <font>
      <b/>
      <vertAlign val="subscript"/>
      <sz val="10.5"/>
      <color theme="1"/>
      <name val="Times New Roman"/>
      <family val="1"/>
    </font>
    <font>
      <b/>
      <vertAlign val="superscript"/>
      <sz val="10.5"/>
      <color theme="1"/>
      <name val="Times New Roman"/>
      <family val="1"/>
    </font>
    <font>
      <b/>
      <sz val="7"/>
      <color theme="1"/>
      <name val="Times New Roman"/>
      <family val="1"/>
    </font>
  </fonts>
  <fills count="1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
      <patternFill patternType="solid">
        <fgColor rgb="FF71C7D4"/>
        <bgColor indexed="64"/>
      </patternFill>
    </fill>
    <fill>
      <patternFill patternType="solid">
        <fgColor rgb="FFFFF463"/>
        <bgColor indexed="64"/>
      </patternFill>
    </fill>
    <fill>
      <patternFill patternType="solid">
        <fgColor rgb="FFFFFF00"/>
        <bgColor indexed="64"/>
      </patternFill>
    </fill>
    <fill>
      <patternFill patternType="solid">
        <fgColor theme="2"/>
        <bgColor indexed="64"/>
      </patternFill>
    </fill>
    <fill>
      <patternFill patternType="solid">
        <fgColor rgb="FFABCD03"/>
        <bgColor indexed="64"/>
      </patternFill>
    </fill>
    <fill>
      <patternFill patternType="solid">
        <fgColor rgb="FF71C7D4"/>
        <bgColor rgb="FF000000"/>
      </patternFill>
    </fill>
    <fill>
      <patternFill patternType="solid">
        <fgColor rgb="FFFFFF00"/>
        <bgColor rgb="FF000000"/>
      </patternFill>
    </fill>
    <fill>
      <patternFill patternType="solid">
        <fgColor rgb="FFFFF463"/>
        <bgColor rgb="FF000000"/>
      </patternFill>
    </fill>
    <fill>
      <patternFill patternType="solid">
        <fgColor rgb="FFABCD03"/>
        <bgColor rgb="FF000000"/>
      </patternFill>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alignment vertical="center"/>
    </xf>
    <xf numFmtId="0" fontId="6" fillId="0" borderId="0"/>
    <xf numFmtId="0" fontId="10" fillId="0" borderId="0" applyNumberFormat="0" applyFill="0" applyBorder="0" applyAlignment="0" applyProtection="0"/>
    <xf numFmtId="0" fontId="12" fillId="0" borderId="0" applyNumberFormat="0" applyFill="0" applyBorder="0" applyAlignment="0" applyProtection="0">
      <alignment vertical="center"/>
    </xf>
    <xf numFmtId="0" fontId="14" fillId="0" borderId="0">
      <alignment vertical="center"/>
    </xf>
    <xf numFmtId="0" fontId="16" fillId="0" borderId="0">
      <alignment vertical="center"/>
    </xf>
    <xf numFmtId="0" fontId="14" fillId="0" borderId="0"/>
    <xf numFmtId="0" fontId="14" fillId="0" borderId="0">
      <alignment vertical="center"/>
    </xf>
    <xf numFmtId="9" fontId="25" fillId="0" borderId="0" applyFont="0" applyFill="0" applyBorder="0" applyAlignment="0" applyProtection="0">
      <alignment vertical="center"/>
    </xf>
    <xf numFmtId="0" fontId="16" fillId="0" borderId="0">
      <alignment vertical="center"/>
    </xf>
    <xf numFmtId="0" fontId="14" fillId="0" borderId="0"/>
    <xf numFmtId="0" fontId="16" fillId="0" borderId="0"/>
    <xf numFmtId="0" fontId="6" fillId="0" borderId="0"/>
    <xf numFmtId="0" fontId="14" fillId="0" borderId="0"/>
  </cellStyleXfs>
  <cellXfs count="260">
    <xf numFmtId="0" fontId="0" fillId="0" borderId="0" xfId="0"/>
    <xf numFmtId="0" fontId="7" fillId="4" borderId="7" xfId="0" applyFont="1" applyFill="1" applyBorder="1" applyAlignment="1">
      <alignment horizontal="center" vertical="center" wrapText="1"/>
    </xf>
    <xf numFmtId="0" fontId="7" fillId="4" borderId="7" xfId="0" applyFont="1" applyFill="1" applyBorder="1" applyAlignment="1">
      <alignment horizontal="center"/>
    </xf>
    <xf numFmtId="0" fontId="8" fillId="5"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vertical="center" wrapText="1"/>
    </xf>
    <xf numFmtId="0" fontId="7" fillId="0" borderId="0" xfId="0" applyFont="1" applyFill="1"/>
    <xf numFmtId="0" fontId="13" fillId="0" borderId="0" xfId="4" applyFont="1" applyFill="1" applyBorder="1" applyAlignment="1">
      <alignment horizontal="left" vertical="center"/>
    </xf>
    <xf numFmtId="0" fontId="14" fillId="0" borderId="0" xfId="5" applyFill="1">
      <alignment vertical="center"/>
    </xf>
    <xf numFmtId="0" fontId="15" fillId="4" borderId="1" xfId="0" applyFont="1" applyFill="1" applyBorder="1" applyAlignment="1">
      <alignment horizontal="center" vertical="center" wrapText="1"/>
    </xf>
    <xf numFmtId="0" fontId="17" fillId="0" borderId="0" xfId="7" applyFont="1" applyFill="1" applyAlignment="1">
      <alignment vertical="center"/>
    </xf>
    <xf numFmtId="0" fontId="11" fillId="0" borderId="0" xfId="1" applyFont="1" applyFill="1" applyBorder="1" applyAlignment="1">
      <alignment horizontal="center" vertical="center"/>
    </xf>
    <xf numFmtId="0" fontId="13" fillId="0" borderId="0" xfId="4" applyFont="1" applyFill="1" applyBorder="1" applyAlignment="1">
      <alignment vertical="center"/>
    </xf>
    <xf numFmtId="0" fontId="7" fillId="0" borderId="0" xfId="0" applyFont="1"/>
    <xf numFmtId="0" fontId="7" fillId="0" borderId="0" xfId="7" applyFont="1" applyBorder="1" applyAlignment="1">
      <alignment horizontal="left" vertical="top"/>
    </xf>
    <xf numFmtId="0" fontId="17" fillId="0" borderId="0" xfId="0" applyFont="1" applyAlignment="1">
      <alignment vertical="center"/>
    </xf>
    <xf numFmtId="0" fontId="7" fillId="0" borderId="0" xfId="0" applyFont="1" applyAlignment="1">
      <alignment vertical="center"/>
    </xf>
    <xf numFmtId="0" fontId="22"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7" fillId="0" borderId="0" xfId="8" applyFont="1" applyAlignment="1">
      <alignment horizontal="center" vertical="center"/>
    </xf>
    <xf numFmtId="0" fontId="7" fillId="0" borderId="0" xfId="0" applyFont="1" applyFill="1" applyAlignment="1">
      <alignment vertical="center"/>
    </xf>
    <xf numFmtId="0" fontId="17" fillId="0" borderId="0" xfId="8" applyFont="1" applyFill="1" applyAlignment="1">
      <alignment horizontal="center" vertical="center"/>
    </xf>
    <xf numFmtId="0" fontId="7" fillId="4" borderId="1" xfId="0" applyFont="1" applyFill="1" applyBorder="1" applyAlignment="1">
      <alignment horizontal="center"/>
    </xf>
    <xf numFmtId="0" fontId="0" fillId="0" borderId="1" xfId="0" applyBorder="1" applyAlignment="1">
      <alignment horizontal="left" wrapText="1"/>
    </xf>
    <xf numFmtId="0" fontId="8" fillId="5" borderId="1" xfId="0" applyFont="1" applyFill="1" applyBorder="1" applyAlignment="1">
      <alignment horizontal="center"/>
    </xf>
    <xf numFmtId="0" fontId="7" fillId="4" borderId="1" xfId="0" applyFont="1" applyFill="1" applyBorder="1" applyAlignment="1">
      <alignment horizontal="center"/>
    </xf>
    <xf numFmtId="0" fontId="17" fillId="0" borderId="0" xfId="7" applyFont="1" applyFill="1" applyAlignment="1">
      <alignment vertical="center"/>
    </xf>
    <xf numFmtId="0" fontId="0" fillId="2" borderId="1" xfId="0" applyFill="1" applyBorder="1" applyAlignment="1">
      <alignment wrapText="1"/>
    </xf>
    <xf numFmtId="0" fontId="0" fillId="2" borderId="1" xfId="0" applyFill="1" applyBorder="1" applyAlignment="1">
      <alignment horizontal="left" wrapText="1"/>
    </xf>
    <xf numFmtId="0" fontId="0" fillId="0" borderId="0" xfId="0" applyAlignment="1">
      <alignment wrapText="1"/>
    </xf>
    <xf numFmtId="0" fontId="0" fillId="0" borderId="1" xfId="0" applyBorder="1" applyAlignment="1">
      <alignment wrapText="1"/>
    </xf>
    <xf numFmtId="0" fontId="10" fillId="0" borderId="1" xfId="3" applyBorder="1" applyAlignment="1">
      <alignment wrapText="1"/>
    </xf>
    <xf numFmtId="0" fontId="0" fillId="0" borderId="0" xfId="0" applyBorder="1" applyAlignment="1">
      <alignment wrapText="1"/>
    </xf>
    <xf numFmtId="0" fontId="0" fillId="0" borderId="0" xfId="0" applyAlignment="1">
      <alignment horizontal="left" wrapText="1"/>
    </xf>
    <xf numFmtId="0" fontId="3" fillId="0" borderId="0" xfId="0" applyFont="1"/>
    <xf numFmtId="0" fontId="7" fillId="4" borderId="1" xfId="0" applyFont="1" applyFill="1" applyBorder="1" applyAlignment="1">
      <alignment horizontal="center" wrapText="1"/>
    </xf>
    <xf numFmtId="0" fontId="8" fillId="5" borderId="1" xfId="0" applyFont="1" applyFill="1" applyBorder="1" applyAlignment="1">
      <alignment horizontal="center" wrapText="1"/>
    </xf>
    <xf numFmtId="0" fontId="7" fillId="4" borderId="1" xfId="0" applyFont="1" applyFill="1" applyBorder="1" applyAlignment="1">
      <alignment horizontal="left" vertical="top" wrapText="1"/>
    </xf>
    <xf numFmtId="0" fontId="8" fillId="5" borderId="1" xfId="0" applyFont="1" applyFill="1" applyBorder="1" applyAlignment="1">
      <alignment horizontal="center" wrapText="1"/>
    </xf>
    <xf numFmtId="0" fontId="8" fillId="5" borderId="1" xfId="0" applyFont="1" applyFill="1" applyBorder="1" applyAlignment="1">
      <alignment wrapText="1"/>
    </xf>
    <xf numFmtId="0" fontId="16" fillId="7" borderId="0" xfId="6" applyFill="1">
      <alignment vertical="center"/>
    </xf>
    <xf numFmtId="0" fontId="27" fillId="7" borderId="0" xfId="6" applyFont="1" applyFill="1">
      <alignment vertical="center"/>
    </xf>
    <xf numFmtId="0" fontId="0" fillId="0" borderId="0" xfId="0" applyFill="1"/>
    <xf numFmtId="0" fontId="7" fillId="4" borderId="1" xfId="2" applyFont="1" applyFill="1" applyBorder="1" applyAlignment="1">
      <alignment horizontal="center" wrapText="1"/>
    </xf>
    <xf numFmtId="0" fontId="31" fillId="5" borderId="1" xfId="10" applyFont="1" applyFill="1" applyBorder="1" applyAlignment="1">
      <alignment horizontal="left" vertical="center"/>
    </xf>
    <xf numFmtId="0" fontId="31" fillId="5" borderId="1" xfId="10" applyFont="1" applyFill="1" applyBorder="1" applyAlignment="1">
      <alignment horizontal="left" vertical="top" wrapText="1"/>
    </xf>
    <xf numFmtId="0" fontId="34" fillId="4" borderId="1" xfId="10" applyFont="1" applyFill="1" applyBorder="1" applyAlignment="1">
      <alignment horizontal="center" vertical="top" wrapText="1"/>
    </xf>
    <xf numFmtId="9" fontId="34" fillId="4" borderId="1" xfId="9" applyFont="1" applyFill="1" applyBorder="1" applyAlignment="1">
      <alignment horizontal="center" vertical="top" wrapText="1"/>
    </xf>
    <xf numFmtId="0" fontId="34" fillId="8" borderId="1" xfId="10" applyFont="1" applyFill="1" applyBorder="1" applyAlignment="1">
      <alignment horizontal="center" vertical="top" wrapText="1"/>
    </xf>
    <xf numFmtId="0" fontId="34" fillId="6" borderId="1" xfId="10" applyFont="1" applyFill="1" applyBorder="1" applyAlignment="1">
      <alignment horizontal="center" vertical="top" wrapText="1"/>
    </xf>
    <xf numFmtId="9" fontId="34" fillId="6" borderId="1" xfId="9" applyFont="1" applyFill="1" applyBorder="1" applyAlignment="1">
      <alignment horizontal="center" vertical="top" wrapText="1"/>
    </xf>
    <xf numFmtId="0" fontId="6" fillId="4" borderId="10" xfId="2" applyFont="1" applyFill="1" applyBorder="1" applyAlignment="1"/>
    <xf numFmtId="0" fontId="6" fillId="4" borderId="5" xfId="2" applyFill="1" applyBorder="1" applyAlignment="1"/>
    <xf numFmtId="0" fontId="6" fillId="4" borderId="11" xfId="2" applyFill="1" applyBorder="1" applyAlignment="1"/>
    <xf numFmtId="0" fontId="6" fillId="4" borderId="12" xfId="2" applyFont="1" applyFill="1" applyBorder="1" applyAlignment="1"/>
    <xf numFmtId="0" fontId="6" fillId="4" borderId="0" xfId="2" applyFill="1" applyBorder="1" applyAlignment="1"/>
    <xf numFmtId="0" fontId="6" fillId="4" borderId="13" xfId="2" applyFill="1" applyBorder="1" applyAlignment="1"/>
    <xf numFmtId="0" fontId="0" fillId="0" borderId="0" xfId="0" applyFill="1" applyAlignment="1">
      <alignment horizontal="center"/>
    </xf>
    <xf numFmtId="0" fontId="0" fillId="0" borderId="0" xfId="0" applyAlignment="1">
      <alignment horizontal="center"/>
    </xf>
    <xf numFmtId="0" fontId="4" fillId="0" borderId="0" xfId="0" applyFont="1"/>
    <xf numFmtId="0" fontId="4" fillId="0" borderId="0" xfId="0" applyFont="1" applyBorder="1" applyAlignment="1"/>
    <xf numFmtId="0" fontId="7" fillId="4" borderId="2"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6" xfId="0" applyFont="1" applyFill="1" applyBorder="1" applyAlignment="1">
      <alignment vertical="center"/>
    </xf>
    <xf numFmtId="0" fontId="7" fillId="4" borderId="14" xfId="0" applyFont="1" applyFill="1" applyBorder="1" applyAlignment="1">
      <alignment horizontal="center" vertical="center"/>
    </xf>
    <xf numFmtId="0" fontId="7" fillId="4" borderId="14"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5" borderId="4" xfId="0" applyFont="1" applyFill="1" applyBorder="1" applyAlignment="1">
      <alignment horizontal="center" vertical="center"/>
    </xf>
    <xf numFmtId="0" fontId="18" fillId="5" borderId="7" xfId="11" applyFont="1" applyFill="1" applyBorder="1" applyAlignment="1">
      <alignment horizontal="center" vertical="center"/>
    </xf>
    <xf numFmtId="0" fontId="7" fillId="8" borderId="1" xfId="0" applyFont="1" applyFill="1" applyBorder="1" applyAlignment="1">
      <alignment horizontal="center"/>
    </xf>
    <xf numFmtId="0" fontId="7" fillId="5" borderId="1" xfId="0" applyFont="1" applyFill="1" applyBorder="1" applyAlignment="1">
      <alignment horizontal="center" vertical="center"/>
    </xf>
    <xf numFmtId="0" fontId="7" fillId="4" borderId="3" xfId="0" applyFont="1" applyFill="1" applyBorder="1" applyAlignment="1">
      <alignment horizontal="center" vertical="center"/>
    </xf>
    <xf numFmtId="0" fontId="20" fillId="8" borderId="1" xfId="0" applyFont="1" applyFill="1" applyBorder="1" applyAlignment="1">
      <alignment horizontal="center"/>
    </xf>
    <xf numFmtId="0" fontId="18" fillId="5" borderId="1" xfId="11" applyFont="1" applyFill="1" applyBorder="1" applyAlignment="1">
      <alignment horizontal="center" vertical="center"/>
    </xf>
    <xf numFmtId="0" fontId="7" fillId="4" borderId="11" xfId="0" applyFont="1" applyFill="1" applyBorder="1" applyAlignment="1">
      <alignment horizontal="center"/>
    </xf>
    <xf numFmtId="0" fontId="7" fillId="4" borderId="5" xfId="0" applyFont="1" applyFill="1" applyBorder="1" applyAlignment="1">
      <alignment horizontal="center" vertical="center"/>
    </xf>
    <xf numFmtId="0" fontId="7" fillId="4" borderId="15" xfId="0" applyFont="1" applyFill="1" applyBorder="1" applyAlignment="1">
      <alignment horizontal="center"/>
    </xf>
    <xf numFmtId="0" fontId="7" fillId="4" borderId="9" xfId="0" applyFont="1" applyFill="1" applyBorder="1" applyAlignment="1">
      <alignment horizontal="center" vertical="center"/>
    </xf>
    <xf numFmtId="0" fontId="7" fillId="4" borderId="4" xfId="0" applyFont="1" applyFill="1" applyBorder="1" applyAlignment="1">
      <alignment horizontal="center"/>
    </xf>
    <xf numFmtId="0" fontId="7" fillId="5" borderId="4" xfId="0" applyFont="1" applyFill="1" applyBorder="1" applyAlignment="1">
      <alignment horizontal="center"/>
    </xf>
    <xf numFmtId="9" fontId="7" fillId="5" borderId="4" xfId="0" applyNumberFormat="1" applyFont="1" applyFill="1" applyBorder="1" applyAlignment="1">
      <alignment horizontal="center" vertical="center"/>
    </xf>
    <xf numFmtId="0" fontId="7" fillId="5" borderId="1" xfId="0" applyFont="1" applyFill="1" applyBorder="1" applyAlignment="1">
      <alignment horizontal="center"/>
    </xf>
    <xf numFmtId="0" fontId="7" fillId="5" borderId="1" xfId="0" applyFont="1" applyFill="1" applyBorder="1" applyAlignment="1"/>
    <xf numFmtId="0" fontId="7" fillId="4" borderId="11" xfId="0" applyFont="1" applyFill="1" applyBorder="1" applyAlignment="1">
      <alignment vertical="center"/>
    </xf>
    <xf numFmtId="0" fontId="7" fillId="4" borderId="8" xfId="0" applyFont="1" applyFill="1" applyBorder="1" applyAlignment="1">
      <alignment vertical="center"/>
    </xf>
    <xf numFmtId="0" fontId="7" fillId="4" borderId="4" xfId="0" applyFont="1" applyFill="1" applyBorder="1" applyAlignment="1">
      <alignment horizontal="center" vertical="center"/>
    </xf>
    <xf numFmtId="0" fontId="7" fillId="4" borderId="0" xfId="0" applyFont="1" applyFill="1" applyBorder="1" applyAlignment="1">
      <alignment horizontal="center" vertical="center"/>
    </xf>
    <xf numFmtId="0" fontId="17" fillId="5" borderId="1" xfId="11" applyFont="1" applyFill="1" applyBorder="1" applyAlignment="1">
      <alignment horizontal="center" vertical="center"/>
    </xf>
    <xf numFmtId="0" fontId="7" fillId="8" borderId="1" xfId="0" applyFont="1" applyFill="1" applyBorder="1" applyAlignment="1">
      <alignment horizontal="center" vertical="center"/>
    </xf>
    <xf numFmtId="0" fontId="7" fillId="4" borderId="7" xfId="0" applyFont="1" applyFill="1" applyBorder="1" applyAlignment="1">
      <alignment vertical="center"/>
    </xf>
    <xf numFmtId="0" fontId="7" fillId="4" borderId="1" xfId="0" applyFont="1" applyFill="1" applyBorder="1" applyAlignment="1">
      <alignment vertical="center"/>
    </xf>
    <xf numFmtId="0" fontId="7" fillId="6" borderId="4" xfId="0" applyFont="1" applyFill="1" applyBorder="1" applyAlignment="1">
      <alignment horizontal="center" vertical="center"/>
    </xf>
    <xf numFmtId="0" fontId="17" fillId="6" borderId="4" xfId="11" applyFont="1" applyFill="1" applyBorder="1" applyAlignment="1">
      <alignment horizontal="center" vertical="center"/>
    </xf>
    <xf numFmtId="0" fontId="7" fillId="6" borderId="1" xfId="0" applyFont="1" applyFill="1" applyBorder="1" applyAlignment="1">
      <alignment horizontal="center" vertical="center"/>
    </xf>
    <xf numFmtId="0" fontId="17" fillId="6" borderId="1" xfId="11" applyFont="1" applyFill="1" applyBorder="1" applyAlignment="1">
      <alignment horizontal="center" vertical="center"/>
    </xf>
    <xf numFmtId="0" fontId="7" fillId="5" borderId="1" xfId="0" applyFont="1" applyFill="1" applyBorder="1" applyAlignment="1">
      <alignment horizontal="center" vertical="center" wrapText="1"/>
    </xf>
    <xf numFmtId="0" fontId="4" fillId="0" borderId="0" xfId="2" applyFont="1"/>
    <xf numFmtId="0" fontId="4" fillId="0" borderId="0" xfId="2" applyFont="1" applyFill="1"/>
    <xf numFmtId="0" fontId="20" fillId="7" borderId="0" xfId="2" applyFont="1" applyFill="1"/>
    <xf numFmtId="0" fontId="6" fillId="0" borderId="0" xfId="2"/>
    <xf numFmtId="0" fontId="15" fillId="4" borderId="4" xfId="10" applyFont="1" applyFill="1" applyBorder="1" applyAlignment="1">
      <alignment horizontal="center" vertical="center" wrapText="1"/>
    </xf>
    <xf numFmtId="0" fontId="15" fillId="4" borderId="2" xfId="10" applyFont="1" applyFill="1" applyBorder="1" applyAlignment="1">
      <alignment horizontal="center" vertical="center" wrapText="1"/>
    </xf>
    <xf numFmtId="0" fontId="15" fillId="4" borderId="10" xfId="10" applyFont="1" applyFill="1" applyBorder="1" applyAlignment="1">
      <alignment horizontal="center" vertical="center" wrapText="1"/>
    </xf>
    <xf numFmtId="0" fontId="15" fillId="4" borderId="14" xfId="10" applyFont="1" applyFill="1" applyBorder="1" applyAlignment="1">
      <alignment horizontal="center" vertical="center" wrapText="1"/>
    </xf>
    <xf numFmtId="0" fontId="15" fillId="4" borderId="1" xfId="10" applyFont="1" applyFill="1" applyBorder="1" applyAlignment="1">
      <alignment horizontal="center" vertical="center" wrapText="1"/>
    </xf>
    <xf numFmtId="0" fontId="15" fillId="8" borderId="4" xfId="10" applyFont="1" applyFill="1" applyBorder="1" applyAlignment="1">
      <alignment horizontal="center" vertical="center" wrapText="1"/>
    </xf>
    <xf numFmtId="0" fontId="15" fillId="5" borderId="4" xfId="10" applyFont="1" applyFill="1" applyBorder="1" applyAlignment="1">
      <alignment horizontal="center" vertical="center" wrapText="1"/>
    </xf>
    <xf numFmtId="0" fontId="7" fillId="4" borderId="4" xfId="13" applyFont="1" applyFill="1" applyBorder="1" applyAlignment="1">
      <alignment horizontal="center" vertical="center" wrapText="1"/>
    </xf>
    <xf numFmtId="0" fontId="15" fillId="8" borderId="1" xfId="10" applyFont="1" applyFill="1" applyBorder="1" applyAlignment="1">
      <alignment horizontal="center" vertical="center" wrapText="1"/>
    </xf>
    <xf numFmtId="0" fontId="15" fillId="5" borderId="1" xfId="10" applyFont="1" applyFill="1" applyBorder="1" applyAlignment="1">
      <alignment horizontal="center" vertical="center" wrapText="1"/>
    </xf>
    <xf numFmtId="0" fontId="15" fillId="9" borderId="1" xfId="0" applyFont="1" applyFill="1" applyBorder="1" applyAlignment="1">
      <alignment horizontal="center" vertical="center" wrapText="1"/>
    </xf>
    <xf numFmtId="2" fontId="6" fillId="10" borderId="1" xfId="0" applyNumberFormat="1" applyFont="1" applyFill="1" applyBorder="1" applyAlignment="1">
      <alignment horizontal="center" vertical="center" wrapText="1"/>
    </xf>
    <xf numFmtId="2" fontId="47" fillId="10" borderId="1" xfId="0" applyNumberFormat="1" applyFont="1" applyFill="1" applyBorder="1" applyAlignment="1">
      <alignment horizontal="center" vertical="center"/>
    </xf>
    <xf numFmtId="0" fontId="13" fillId="10" borderId="1" xfId="6" applyFont="1" applyFill="1" applyBorder="1" applyAlignment="1">
      <alignment horizontal="center" vertical="center"/>
    </xf>
    <xf numFmtId="9" fontId="13" fillId="10" borderId="1" xfId="6" applyNumberFormat="1" applyFont="1" applyFill="1" applyBorder="1" applyAlignment="1">
      <alignment horizontal="center" vertical="center"/>
    </xf>
    <xf numFmtId="0" fontId="48" fillId="11" borderId="1" xfId="14" applyFont="1" applyFill="1" applyBorder="1" applyAlignment="1">
      <alignment horizontal="center" vertical="center"/>
    </xf>
    <xf numFmtId="176" fontId="49" fillId="1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1" fontId="6" fillId="10" borderId="1"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20" fillId="4" borderId="1" xfId="0" applyFont="1" applyFill="1" applyBorder="1" applyAlignment="1">
      <alignment horizontal="center" wrapText="1"/>
    </xf>
    <xf numFmtId="0" fontId="4" fillId="0" borderId="0" xfId="2" applyFont="1" applyBorder="1" applyAlignment="1">
      <alignment horizontal="center"/>
    </xf>
    <xf numFmtId="0" fontId="51" fillId="0" borderId="0" xfId="4" applyFont="1" applyFill="1" applyBorder="1" applyAlignment="1">
      <alignment vertical="center"/>
    </xf>
    <xf numFmtId="0" fontId="51" fillId="0" borderId="0" xfId="4" applyFont="1" applyFill="1" applyBorder="1" applyAlignment="1">
      <alignment horizontal="left" vertical="center"/>
    </xf>
    <xf numFmtId="0" fontId="52" fillId="0" borderId="0" xfId="5" applyFont="1" applyFill="1">
      <alignment vertical="center"/>
    </xf>
    <xf numFmtId="0" fontId="7" fillId="4" borderId="1" xfId="0" applyFont="1" applyFill="1" applyBorder="1" applyAlignment="1">
      <alignment horizontal="center"/>
    </xf>
    <xf numFmtId="0" fontId="8" fillId="5" borderId="1" xfId="0" applyFont="1" applyFill="1" applyBorder="1" applyAlignment="1">
      <alignment horizontal="center" wrapText="1"/>
    </xf>
    <xf numFmtId="0" fontId="7" fillId="4" borderId="7" xfId="0" applyFont="1" applyFill="1" applyBorder="1" applyAlignment="1">
      <alignment horizontal="center" vertical="center" wrapText="1"/>
    </xf>
    <xf numFmtId="0" fontId="7" fillId="4" borderId="10"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20" fillId="0" borderId="0" xfId="2" applyFont="1" applyBorder="1" applyAlignment="1">
      <alignment horizontal="center"/>
    </xf>
    <xf numFmtId="0" fontId="20" fillId="5" borderId="1" xfId="0" applyFont="1" applyFill="1" applyBorder="1" applyAlignment="1">
      <alignment horizontal="center" vertical="center"/>
    </xf>
    <xf numFmtId="0" fontId="53" fillId="5" borderId="7" xfId="11" applyFont="1" applyFill="1" applyBorder="1" applyAlignment="1">
      <alignment horizontal="center" vertical="center"/>
    </xf>
    <xf numFmtId="0" fontId="20" fillId="4" borderId="1" xfId="0" applyFont="1" applyFill="1" applyBorder="1" applyAlignment="1"/>
    <xf numFmtId="0" fontId="17" fillId="0" borderId="0" xfId="7" applyFont="1" applyFill="1" applyAlignment="1">
      <alignment vertical="center"/>
    </xf>
    <xf numFmtId="0" fontId="4" fillId="0" borderId="0" xfId="0" applyFont="1" applyFill="1" applyBorder="1" applyAlignment="1">
      <alignment horizontal="center"/>
    </xf>
    <xf numFmtId="0" fontId="6" fillId="0" borderId="0" xfId="0" applyFont="1" applyFill="1" applyBorder="1" applyAlignment="1">
      <alignment horizontal="center"/>
    </xf>
    <xf numFmtId="0" fontId="8" fillId="5"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vertical="center" wrapText="1"/>
    </xf>
    <xf numFmtId="0" fontId="0" fillId="5" borderId="1" xfId="0" applyFill="1" applyBorder="1" applyAlignment="1">
      <alignment horizontal="center" vertical="center"/>
    </xf>
    <xf numFmtId="9" fontId="0" fillId="8" borderId="1" xfId="0" applyNumberFormat="1" applyFill="1" applyBorder="1" applyAlignment="1">
      <alignment horizontal="center" vertical="center"/>
    </xf>
    <xf numFmtId="177" fontId="0" fillId="8" borderId="1" xfId="0" applyNumberFormat="1" applyFill="1" applyBorder="1" applyAlignment="1">
      <alignment horizontal="center" vertical="center"/>
    </xf>
    <xf numFmtId="0" fontId="8" fillId="5" borderId="1" xfId="0" applyFont="1" applyFill="1" applyBorder="1" applyAlignment="1">
      <alignment horizontal="left" wrapText="1"/>
    </xf>
    <xf numFmtId="0" fontId="26" fillId="5" borderId="1" xfId="0" applyFont="1" applyFill="1" applyBorder="1" applyAlignment="1">
      <alignment horizontal="left" wrapText="1"/>
    </xf>
    <xf numFmtId="0" fontId="7" fillId="6"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8" fillId="5" borderId="1" xfId="0" applyFont="1" applyFill="1" applyBorder="1" applyAlignment="1">
      <alignment horizontal="center" wrapText="1"/>
    </xf>
    <xf numFmtId="0" fontId="15" fillId="6" borderId="1" xfId="10" applyFont="1" applyFill="1" applyBorder="1" applyAlignment="1">
      <alignment horizontal="center" vertical="center" wrapText="1"/>
    </xf>
    <xf numFmtId="0" fontId="15" fillId="13" borderId="1" xfId="10" applyFont="1" applyFill="1" applyBorder="1" applyAlignment="1">
      <alignment horizontal="center" vertical="center" wrapText="1"/>
    </xf>
    <xf numFmtId="0" fontId="59" fillId="4" borderId="1" xfId="10" applyFont="1" applyFill="1" applyBorder="1" applyAlignment="1">
      <alignment horizontal="center" vertical="center" wrapText="1"/>
    </xf>
    <xf numFmtId="0" fontId="27" fillId="4" borderId="1" xfId="10" applyFont="1" applyFill="1" applyBorder="1" applyAlignment="1">
      <alignment horizontal="center" vertical="center" wrapText="1"/>
    </xf>
    <xf numFmtId="0" fontId="0" fillId="0" borderId="1" xfId="0" applyBorder="1"/>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0" fillId="3" borderId="1" xfId="0" applyFill="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7" fillId="0" borderId="0" xfId="7" applyFont="1" applyFill="1" applyAlignment="1">
      <alignment horizontal="left" vertical="center" wrapText="1"/>
    </xf>
    <xf numFmtId="0" fontId="17" fillId="0" borderId="0" xfId="7" applyFont="1" applyFill="1" applyAlignment="1">
      <alignment vertical="center"/>
    </xf>
    <xf numFmtId="0" fontId="8" fillId="5" borderId="7" xfId="0" applyFont="1" applyFill="1" applyBorder="1" applyAlignment="1">
      <alignment horizontal="center"/>
    </xf>
    <xf numFmtId="0" fontId="8" fillId="5" borderId="8" xfId="0" applyFont="1" applyFill="1" applyBorder="1" applyAlignment="1">
      <alignment horizontal="center"/>
    </xf>
    <xf numFmtId="0" fontId="8" fillId="5" borderId="6" xfId="0" applyFont="1" applyFill="1" applyBorder="1" applyAlignment="1">
      <alignment horizontal="center"/>
    </xf>
    <xf numFmtId="0" fontId="19" fillId="0" borderId="0" xfId="7" applyFont="1" applyAlignment="1">
      <alignment horizontal="center"/>
    </xf>
    <xf numFmtId="0" fontId="20" fillId="0" borderId="0" xfId="7" applyFont="1" applyBorder="1" applyAlignment="1">
      <alignment horizontal="left" vertical="top"/>
    </xf>
    <xf numFmtId="0" fontId="20" fillId="0" borderId="0" xfId="7" applyFont="1" applyBorder="1" applyAlignment="1">
      <alignment horizontal="center" vertical="top"/>
    </xf>
    <xf numFmtId="0" fontId="7" fillId="0" borderId="5" xfId="7" applyFont="1" applyFill="1" applyBorder="1" applyAlignment="1">
      <alignment horizontal="left" vertical="top" wrapText="1"/>
    </xf>
    <xf numFmtId="0" fontId="4" fillId="0" borderId="0" xfId="0" applyFont="1" applyFill="1" applyBorder="1" applyAlignment="1">
      <alignment horizontal="center"/>
    </xf>
    <xf numFmtId="0" fontId="6" fillId="0" borderId="0" xfId="0" applyFont="1" applyFill="1" applyBorder="1" applyAlignment="1">
      <alignment horizontal="center"/>
    </xf>
    <xf numFmtId="0" fontId="9" fillId="0" borderId="5" xfId="2" applyFont="1" applyFill="1" applyBorder="1" applyAlignment="1">
      <alignment horizontal="left" wrapText="1"/>
    </xf>
    <xf numFmtId="0" fontId="8" fillId="5" borderId="1" xfId="0" applyFont="1" applyFill="1" applyBorder="1" applyAlignment="1">
      <alignment horizontal="center"/>
    </xf>
    <xf numFmtId="0" fontId="20" fillId="4" borderId="1" xfId="0" applyFont="1" applyFill="1" applyBorder="1" applyAlignment="1">
      <alignment horizontal="center"/>
    </xf>
    <xf numFmtId="0" fontId="7" fillId="4" borderId="1" xfId="0" applyFont="1" applyFill="1" applyBorder="1" applyAlignment="1">
      <alignment horizontal="center"/>
    </xf>
    <xf numFmtId="0" fontId="11" fillId="0" borderId="0" xfId="1" applyFont="1" applyFill="1" applyBorder="1" applyAlignment="1">
      <alignment horizontal="center" vertical="center"/>
    </xf>
    <xf numFmtId="0" fontId="18" fillId="0" borderId="0" xfId="7" applyFont="1" applyFill="1" applyAlignment="1"/>
    <xf numFmtId="0" fontId="7" fillId="6" borderId="7" xfId="0" applyFont="1" applyFill="1" applyBorder="1" applyAlignment="1">
      <alignment horizontal="center"/>
    </xf>
    <xf numFmtId="0" fontId="7" fillId="6" borderId="8" xfId="0" applyFont="1" applyFill="1" applyBorder="1" applyAlignment="1">
      <alignment horizontal="center"/>
    </xf>
    <xf numFmtId="0" fontId="7" fillId="6" borderId="6" xfId="0" applyFont="1" applyFill="1" applyBorder="1" applyAlignment="1">
      <alignment horizontal="center"/>
    </xf>
    <xf numFmtId="0" fontId="8" fillId="5" borderId="1" xfId="0" applyFont="1" applyFill="1" applyBorder="1" applyAlignment="1">
      <alignment horizontal="center" wrapText="1"/>
    </xf>
    <xf numFmtId="0" fontId="19" fillId="0" borderId="0" xfId="7" applyFont="1" applyAlignment="1">
      <alignment horizontal="center" wrapText="1"/>
    </xf>
    <xf numFmtId="0" fontId="7" fillId="6" borderId="1" xfId="0" applyFont="1" applyFill="1" applyBorder="1" applyAlignment="1">
      <alignment horizontal="center" wrapText="1"/>
    </xf>
    <xf numFmtId="0" fontId="0" fillId="0" borderId="0" xfId="0" applyAlignment="1">
      <alignment horizontal="left" wrapText="1"/>
    </xf>
    <xf numFmtId="0" fontId="43" fillId="0" borderId="0" xfId="12" applyFont="1" applyFill="1" applyBorder="1" applyAlignment="1">
      <alignment horizontal="center"/>
    </xf>
    <xf numFmtId="0" fontId="56" fillId="4" borderId="2" xfId="10" applyFont="1" applyFill="1" applyBorder="1" applyAlignment="1">
      <alignment horizontal="center" vertical="center" wrapText="1"/>
    </xf>
    <xf numFmtId="0" fontId="58" fillId="4" borderId="4" xfId="10" applyFont="1" applyFill="1" applyBorder="1" applyAlignment="1">
      <alignment horizontal="center" vertical="center" wrapText="1"/>
    </xf>
    <xf numFmtId="0" fontId="0" fillId="0" borderId="5" xfId="0" applyFill="1" applyBorder="1" applyAlignment="1">
      <alignment horizontal="left" wrapText="1"/>
    </xf>
    <xf numFmtId="0" fontId="0" fillId="0" borderId="5" xfId="0" applyFill="1" applyBorder="1" applyAlignment="1">
      <alignment horizontal="left"/>
    </xf>
    <xf numFmtId="0" fontId="59" fillId="4" borderId="2" xfId="10" applyFont="1" applyFill="1" applyBorder="1" applyAlignment="1">
      <alignment horizontal="center" vertical="center" wrapText="1"/>
    </xf>
    <xf numFmtId="0" fontId="59" fillId="4" borderId="7" xfId="10" applyFont="1" applyFill="1" applyBorder="1" applyAlignment="1">
      <alignment horizontal="center" vertical="center" wrapText="1"/>
    </xf>
    <xf numFmtId="0" fontId="59" fillId="4" borderId="8" xfId="10" applyFont="1" applyFill="1" applyBorder="1" applyAlignment="1">
      <alignment horizontal="center" vertical="center" wrapText="1"/>
    </xf>
    <xf numFmtId="0" fontId="59" fillId="4" borderId="6" xfId="10" applyFont="1" applyFill="1" applyBorder="1" applyAlignment="1">
      <alignment horizontal="center" vertical="center" wrapText="1"/>
    </xf>
    <xf numFmtId="0" fontId="59" fillId="4" borderId="1" xfId="10" applyFont="1" applyFill="1" applyBorder="1" applyAlignment="1">
      <alignment horizontal="center" vertical="center" wrapText="1"/>
    </xf>
    <xf numFmtId="0" fontId="58" fillId="4" borderId="1" xfId="10" applyFont="1" applyFill="1" applyBorder="1" applyAlignment="1">
      <alignment horizontal="center" vertical="center" wrapText="1"/>
    </xf>
    <xf numFmtId="0" fontId="37" fillId="4" borderId="7" xfId="10" applyFont="1" applyFill="1" applyBorder="1" applyAlignment="1">
      <alignment horizontal="center" vertical="center"/>
    </xf>
    <xf numFmtId="0" fontId="37" fillId="4" borderId="8" xfId="10" applyFont="1" applyFill="1" applyBorder="1" applyAlignment="1">
      <alignment horizontal="center" vertical="center"/>
    </xf>
    <xf numFmtId="0" fontId="37" fillId="4" borderId="6" xfId="10" applyFont="1" applyFill="1" applyBorder="1" applyAlignment="1">
      <alignment horizontal="center" vertical="center"/>
    </xf>
    <xf numFmtId="0" fontId="7" fillId="4" borderId="5" xfId="2" applyFont="1" applyFill="1" applyBorder="1" applyAlignment="1">
      <alignment horizontal="center" wrapText="1"/>
    </xf>
    <xf numFmtId="0" fontId="7" fillId="4" borderId="11" xfId="2" applyFont="1" applyFill="1" applyBorder="1" applyAlignment="1">
      <alignment horizontal="center" wrapText="1"/>
    </xf>
    <xf numFmtId="0" fontId="6" fillId="4" borderId="10" xfId="2" applyFill="1" applyBorder="1" applyAlignment="1">
      <alignment horizontal="center"/>
    </xf>
    <xf numFmtId="0" fontId="6" fillId="4" borderId="11" xfId="2" applyFill="1" applyBorder="1" applyAlignment="1">
      <alignment horizontal="center"/>
    </xf>
    <xf numFmtId="0" fontId="7" fillId="4" borderId="2" xfId="2" applyFont="1" applyFill="1" applyBorder="1" applyAlignment="1">
      <alignment horizontal="center" wrapText="1"/>
    </xf>
    <xf numFmtId="0" fontId="7" fillId="4" borderId="3" xfId="2" applyFont="1" applyFill="1" applyBorder="1" applyAlignment="1">
      <alignment horizontal="center" wrapText="1"/>
    </xf>
    <xf numFmtId="0" fontId="7" fillId="4" borderId="4" xfId="2" applyFont="1" applyFill="1" applyBorder="1" applyAlignment="1">
      <alignment horizontal="center" wrapText="1"/>
    </xf>
    <xf numFmtId="0" fontId="7" fillId="4" borderId="1" xfId="2" applyFont="1" applyFill="1" applyBorder="1" applyAlignment="1">
      <alignment horizontal="center" wrapText="1"/>
    </xf>
    <xf numFmtId="0" fontId="7" fillId="4" borderId="10" xfId="2" applyFont="1" applyFill="1" applyBorder="1" applyAlignment="1">
      <alignment horizontal="center" wrapText="1"/>
    </xf>
    <xf numFmtId="0" fontId="7" fillId="4" borderId="12" xfId="2" applyFont="1" applyFill="1" applyBorder="1" applyAlignment="1">
      <alignment horizontal="center" wrapText="1"/>
    </xf>
    <xf numFmtId="0" fontId="7" fillId="4" borderId="14" xfId="2" applyFont="1" applyFill="1" applyBorder="1" applyAlignment="1">
      <alignment horizontal="center" wrapText="1"/>
    </xf>
    <xf numFmtId="0" fontId="20" fillId="4" borderId="1" xfId="0" applyFont="1" applyFill="1" applyBorder="1" applyAlignment="1">
      <alignment horizontal="center" vertical="center"/>
    </xf>
    <xf numFmtId="0" fontId="11" fillId="0" borderId="9" xfId="0" applyFont="1" applyBorder="1" applyAlignment="1">
      <alignment horizontal="center"/>
    </xf>
    <xf numFmtId="0" fontId="7" fillId="4" borderId="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5" xfId="0" applyFont="1" applyFill="1" applyBorder="1" applyAlignment="1">
      <alignment horizontal="center" vertical="center"/>
    </xf>
    <xf numFmtId="0" fontId="8" fillId="5" borderId="7" xfId="0" applyFont="1" applyFill="1" applyBorder="1" applyAlignment="1">
      <alignment horizontal="center" wrapText="1"/>
    </xf>
    <xf numFmtId="0" fontId="8" fillId="5" borderId="8" xfId="0" applyFont="1" applyFill="1" applyBorder="1" applyAlignment="1">
      <alignment horizontal="center" wrapText="1"/>
    </xf>
    <xf numFmtId="0" fontId="8" fillId="5" borderId="6" xfId="0" applyFont="1" applyFill="1" applyBorder="1" applyAlignment="1">
      <alignment horizontal="center" wrapText="1"/>
    </xf>
    <xf numFmtId="0" fontId="7" fillId="4" borderId="7"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10" xfId="0" applyFont="1" applyFill="1" applyBorder="1" applyAlignment="1">
      <alignment horizontal="center" vertical="center"/>
    </xf>
    <xf numFmtId="0" fontId="7" fillId="4" borderId="14" xfId="0" applyFont="1" applyFill="1" applyBorder="1" applyAlignment="1">
      <alignment horizontal="center" vertical="center"/>
    </xf>
    <xf numFmtId="0" fontId="19" fillId="0" borderId="9" xfId="7" applyFont="1" applyBorder="1" applyAlignment="1">
      <alignment horizontal="center" wrapText="1"/>
    </xf>
    <xf numFmtId="0" fontId="4" fillId="0" borderId="9" xfId="0" applyFont="1" applyFill="1" applyBorder="1" applyAlignment="1">
      <alignment horizontal="center" vertical="center"/>
    </xf>
    <xf numFmtId="0" fontId="7" fillId="9" borderId="7"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0" fillId="0" borderId="0" xfId="0" applyAlignment="1">
      <alignment horizontal="left"/>
    </xf>
    <xf numFmtId="0" fontId="9" fillId="5" borderId="7" xfId="0" applyFont="1" applyFill="1" applyBorder="1" applyAlignment="1">
      <alignment horizontal="left" vertical="center"/>
    </xf>
    <xf numFmtId="0" fontId="7" fillId="5" borderId="8" xfId="0" applyFont="1" applyFill="1" applyBorder="1" applyAlignment="1">
      <alignment horizontal="left" vertical="center"/>
    </xf>
    <xf numFmtId="0" fontId="7" fillId="5" borderId="6" xfId="0" applyFont="1" applyFill="1" applyBorder="1" applyAlignment="1">
      <alignment horizontal="left" vertical="center"/>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5" fillId="0" borderId="0" xfId="0" applyFont="1" applyAlignment="1">
      <alignment horizontal="center"/>
    </xf>
    <xf numFmtId="0" fontId="4" fillId="0" borderId="9" xfId="2" applyFont="1" applyBorder="1" applyAlignment="1">
      <alignment horizontal="center"/>
    </xf>
    <xf numFmtId="0" fontId="43" fillId="0" borderId="9" xfId="12" applyFont="1" applyFill="1" applyBorder="1" applyAlignment="1">
      <alignment horizontal="center"/>
    </xf>
    <xf numFmtId="0" fontId="15" fillId="4" borderId="14" xfId="10" applyFont="1" applyFill="1" applyBorder="1" applyAlignment="1">
      <alignment horizontal="center" vertical="center" wrapText="1"/>
    </xf>
    <xf numFmtId="0" fontId="15" fillId="4" borderId="7" xfId="10" applyFont="1" applyFill="1" applyBorder="1" applyAlignment="1">
      <alignment horizontal="center" vertical="center" wrapText="1"/>
    </xf>
    <xf numFmtId="0" fontId="15" fillId="4" borderId="10" xfId="10" applyFont="1" applyFill="1" applyBorder="1" applyAlignment="1">
      <alignment horizontal="center" vertical="center" wrapText="1"/>
    </xf>
    <xf numFmtId="0" fontId="15" fillId="4" borderId="12" xfId="10" applyFont="1" applyFill="1" applyBorder="1" applyAlignment="1">
      <alignment horizontal="center" vertical="center" wrapText="1"/>
    </xf>
    <xf numFmtId="0" fontId="15" fillId="4" borderId="13" xfId="10" applyFont="1" applyFill="1" applyBorder="1" applyAlignment="1">
      <alignment horizontal="center" vertical="center" wrapText="1"/>
    </xf>
    <xf numFmtId="0" fontId="15" fillId="4" borderId="3" xfId="10" applyFont="1" applyFill="1" applyBorder="1" applyAlignment="1">
      <alignment horizontal="center" vertical="center" wrapText="1"/>
    </xf>
    <xf numFmtId="0" fontId="44" fillId="4" borderId="2" xfId="10" applyFont="1" applyFill="1" applyBorder="1" applyAlignment="1">
      <alignment horizontal="center" vertical="center" wrapText="1"/>
    </xf>
    <xf numFmtId="0" fontId="44" fillId="4" borderId="3" xfId="10" applyFont="1" applyFill="1" applyBorder="1" applyAlignment="1">
      <alignment horizontal="center" vertical="center" wrapText="1"/>
    </xf>
    <xf numFmtId="0" fontId="44" fillId="4" borderId="4" xfId="10" applyFont="1" applyFill="1" applyBorder="1" applyAlignment="1">
      <alignment horizontal="center" vertical="center" wrapText="1"/>
    </xf>
    <xf numFmtId="0" fontId="15" fillId="4" borderId="11" xfId="10" applyFont="1" applyFill="1" applyBorder="1" applyAlignment="1">
      <alignment horizontal="center" vertical="center" wrapText="1"/>
    </xf>
    <xf numFmtId="0" fontId="15" fillId="4" borderId="15" xfId="10" applyFont="1" applyFill="1" applyBorder="1" applyAlignment="1">
      <alignment horizontal="center" vertical="center" wrapText="1"/>
    </xf>
  </cellXfs>
  <cellStyles count="15">
    <cellStyle name="百分比" xfId="9" builtinId="5"/>
    <cellStyle name="标题 4" xfId="1" builtinId="19"/>
    <cellStyle name="标题 4 6 2" xfId="4"/>
    <cellStyle name="常规" xfId="0" builtinId="0"/>
    <cellStyle name="常规 2" xfId="2"/>
    <cellStyle name="常规 2 2" xfId="12"/>
    <cellStyle name="常规 2 4" xfId="7"/>
    <cellStyle name="常规 3" xfId="11"/>
    <cellStyle name="常规 3 4" xfId="14"/>
    <cellStyle name="常规 4" xfId="6"/>
    <cellStyle name="常规 4 2" xfId="13"/>
    <cellStyle name="常规 5" xfId="10"/>
    <cellStyle name="常规 5 25" xfId="8"/>
    <cellStyle name="常规 7 2" xfId="5"/>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hyperlink" Target="&#30899;&#36164;&#20135;&#20449;&#24687;&#31649;&#29702;&#31995;&#32479;%20&#21407;&#22411;&#35774;&#35745;.xlsx#'&#25490;&#25918;&#28304;-&#29123;&#26009;&#29123;&#28903;&#25490;&#25918;'!A1" TargetMode="External"/><Relationship Id="rId3" Type="http://schemas.openxmlformats.org/officeDocument/2006/relationships/hyperlink" Target="#'&#25490;&#25918;&#28304;-&#33258;&#22791;&#30005;&#21378;&#29123;&#26009;&#29123;&#28903;&#25490;&#25918;'!A1"/><Relationship Id="rId7" Type="http://schemas.openxmlformats.org/officeDocument/2006/relationships/hyperlink" Target="#'&#25490;&#25918;&#28304;-&#20854;&#20182;'!A1"/><Relationship Id="rId2" Type="http://schemas.openxmlformats.org/officeDocument/2006/relationships/hyperlink" Target="#'&#25490;&#25918;&#28304;-&#24037;&#19994;&#29983;&#20135;&#36807;&#31243;NO2&#25490;&#25918;'!A1"/><Relationship Id="rId1" Type="http://schemas.openxmlformats.org/officeDocument/2006/relationships/hyperlink" Target="#'&#25490;&#25918;&#28304;-&#24037;&#19994;&#29983;&#20135;&#36807;&#31243;CO2&#25490;&#25918;'!A1"/><Relationship Id="rId6" Type="http://schemas.openxmlformats.org/officeDocument/2006/relationships/hyperlink" Target="#'&#25490;&#25918;&#28304;-&#20928;&#36141;&#20837;&#30340;&#30005;&#21147;&#21644;&#28909;&#21147;&#28040;&#36153;&#24341;&#36215;&#30340;CO2&#25490;&#25918;'!A1"/><Relationship Id="rId5" Type="http://schemas.openxmlformats.org/officeDocument/2006/relationships/hyperlink" Target="#'&#25490;&#25918;&#28304;-CO2&#22238;&#25910;'!A1"/><Relationship Id="rId10" Type="http://schemas.openxmlformats.org/officeDocument/2006/relationships/hyperlink" Target="&#30899;&#36164;&#20135;&#20449;&#24687;&#31649;&#29702;&#31995;&#32479;%20&#21407;&#22411;&#35774;&#35745;.xlsx#'&#20135;&#21697;-&#21512;&#25104;&#27688;'!A1" TargetMode="External"/><Relationship Id="rId4" Type="http://schemas.openxmlformats.org/officeDocument/2006/relationships/hyperlink" Target="#'&#25490;&#25918;&#28304;-&#30005;&#21378;&#33073;&#30827;&#36807;&#31243;&#25490;&#25918;'!A1"/><Relationship Id="rId9" Type="http://schemas.openxmlformats.org/officeDocument/2006/relationships/hyperlink" Target="&#30899;&#36164;&#20135;&#20449;&#24687;&#31649;&#29702;&#31995;&#32479;%20&#21407;&#22411;&#35774;&#35745;.xlsx#'&#25490;&#25918;&#28304;-&#29123;&#26009;&#29123;&#28903;'!A1"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161925</xdr:rowOff>
    </xdr:from>
    <xdr:to>
      <xdr:col>0</xdr:col>
      <xdr:colOff>8772525</xdr:colOff>
      <xdr:row>53</xdr:row>
      <xdr:rowOff>123315</xdr:rowOff>
    </xdr:to>
    <xdr:pic>
      <xdr:nvPicPr>
        <xdr:cNvPr id="3" name="图片 2"/>
        <xdr:cNvPicPr>
          <a:picLocks noChangeAspect="1"/>
        </xdr:cNvPicPr>
      </xdr:nvPicPr>
      <xdr:blipFill>
        <a:blip xmlns:r="http://schemas.openxmlformats.org/officeDocument/2006/relationships" r:embed="rId1"/>
        <a:stretch>
          <a:fillRect/>
        </a:stretch>
      </xdr:blipFill>
      <xdr:spPr>
        <a:xfrm>
          <a:off x="0" y="5305425"/>
          <a:ext cx="8772525" cy="4076190"/>
        </a:xfrm>
        <a:prstGeom prst="rect">
          <a:avLst/>
        </a:prstGeom>
      </xdr:spPr>
    </xdr:pic>
    <xdr:clientData/>
  </xdr:twoCellAnchor>
  <xdr:twoCellAnchor editAs="oneCell">
    <xdr:from>
      <xdr:col>0</xdr:col>
      <xdr:colOff>0</xdr:colOff>
      <xdr:row>2</xdr:row>
      <xdr:rowOff>1</xdr:rowOff>
    </xdr:from>
    <xdr:to>
      <xdr:col>0</xdr:col>
      <xdr:colOff>8772525</xdr:colOff>
      <xdr:row>26</xdr:row>
      <xdr:rowOff>247650</xdr:rowOff>
    </xdr:to>
    <xdr:pic>
      <xdr:nvPicPr>
        <xdr:cNvPr id="4" name="图片 3"/>
        <xdr:cNvPicPr>
          <a:picLocks noChangeAspect="1"/>
        </xdr:cNvPicPr>
      </xdr:nvPicPr>
      <xdr:blipFill>
        <a:blip xmlns:r="http://schemas.openxmlformats.org/officeDocument/2006/relationships" r:embed="rId2"/>
        <a:stretch>
          <a:fillRect/>
        </a:stretch>
      </xdr:blipFill>
      <xdr:spPr>
        <a:xfrm>
          <a:off x="0" y="342901"/>
          <a:ext cx="8772525" cy="4362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16</xdr:col>
      <xdr:colOff>408152</xdr:colOff>
      <xdr:row>18</xdr:row>
      <xdr:rowOff>18686</xdr:rowOff>
    </xdr:to>
    <xdr:pic>
      <xdr:nvPicPr>
        <xdr:cNvPr id="4" name="图片 3"/>
        <xdr:cNvPicPr>
          <a:picLocks noChangeAspect="1"/>
        </xdr:cNvPicPr>
      </xdr:nvPicPr>
      <xdr:blipFill>
        <a:blip xmlns:r="http://schemas.openxmlformats.org/officeDocument/2006/relationships" r:embed="rId1"/>
        <a:stretch>
          <a:fillRect/>
        </a:stretch>
      </xdr:blipFill>
      <xdr:spPr>
        <a:xfrm>
          <a:off x="0" y="419100"/>
          <a:ext cx="11380952" cy="29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24</xdr:row>
      <xdr:rowOff>19050</xdr:rowOff>
    </xdr:from>
    <xdr:to>
      <xdr:col>0</xdr:col>
      <xdr:colOff>571500</xdr:colOff>
      <xdr:row>24</xdr:row>
      <xdr:rowOff>266700</xdr:rowOff>
    </xdr:to>
    <xdr:sp macro="" textlink="">
      <xdr:nvSpPr>
        <xdr:cNvPr id="2" name="矩形 1"/>
        <xdr:cNvSpPr/>
      </xdr:nvSpPr>
      <xdr:spPr>
        <a:xfrm>
          <a:off x="9525" y="5772150"/>
          <a:ext cx="5619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添加</a:t>
          </a:r>
        </a:p>
      </xdr:txBody>
    </xdr:sp>
    <xdr:clientData/>
  </xdr:twoCellAnchor>
  <xdr:twoCellAnchor>
    <xdr:from>
      <xdr:col>0</xdr:col>
      <xdr:colOff>657226</xdr:colOff>
      <xdr:row>24</xdr:row>
      <xdr:rowOff>19050</xdr:rowOff>
    </xdr:from>
    <xdr:to>
      <xdr:col>0</xdr:col>
      <xdr:colOff>1209676</xdr:colOff>
      <xdr:row>24</xdr:row>
      <xdr:rowOff>266700</xdr:rowOff>
    </xdr:to>
    <xdr:sp macro="" textlink="">
      <xdr:nvSpPr>
        <xdr:cNvPr id="3" name="矩形 2"/>
        <xdr:cNvSpPr/>
      </xdr:nvSpPr>
      <xdr:spPr>
        <a:xfrm>
          <a:off x="657226" y="5772150"/>
          <a:ext cx="5524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新建</a:t>
          </a:r>
        </a:p>
      </xdr:txBody>
    </xdr:sp>
    <xdr:clientData/>
  </xdr:twoCellAnchor>
  <xdr:twoCellAnchor>
    <xdr:from>
      <xdr:col>0</xdr:col>
      <xdr:colOff>1285875</xdr:colOff>
      <xdr:row>24</xdr:row>
      <xdr:rowOff>19050</xdr:rowOff>
    </xdr:from>
    <xdr:to>
      <xdr:col>1</xdr:col>
      <xdr:colOff>19050</xdr:colOff>
      <xdr:row>24</xdr:row>
      <xdr:rowOff>276225</xdr:rowOff>
    </xdr:to>
    <xdr:sp macro="" textlink="">
      <xdr:nvSpPr>
        <xdr:cNvPr id="4" name="矩形 3"/>
        <xdr:cNvSpPr/>
      </xdr:nvSpPr>
      <xdr:spPr>
        <a:xfrm>
          <a:off x="1285875" y="5772150"/>
          <a:ext cx="561975"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修改</a:t>
          </a:r>
        </a:p>
      </xdr:txBody>
    </xdr:sp>
    <xdr:clientData/>
  </xdr:twoCellAnchor>
  <xdr:twoCellAnchor>
    <xdr:from>
      <xdr:col>1</xdr:col>
      <xdr:colOff>85725</xdr:colOff>
      <xdr:row>24</xdr:row>
      <xdr:rowOff>19050</xdr:rowOff>
    </xdr:from>
    <xdr:to>
      <xdr:col>1</xdr:col>
      <xdr:colOff>647700</xdr:colOff>
      <xdr:row>24</xdr:row>
      <xdr:rowOff>266700</xdr:rowOff>
    </xdr:to>
    <xdr:sp macro="" textlink="">
      <xdr:nvSpPr>
        <xdr:cNvPr id="5" name="矩形 4"/>
        <xdr:cNvSpPr/>
      </xdr:nvSpPr>
      <xdr:spPr>
        <a:xfrm>
          <a:off x="1914525" y="5772150"/>
          <a:ext cx="5619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删除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114300</xdr:colOff>
      <xdr:row>5</xdr:row>
      <xdr:rowOff>104775</xdr:rowOff>
    </xdr:from>
    <xdr:to>
      <xdr:col>7</xdr:col>
      <xdr:colOff>485776</xdr:colOff>
      <xdr:row>5</xdr:row>
      <xdr:rowOff>458507</xdr:rowOff>
    </xdr:to>
    <xdr:pic>
      <xdr:nvPicPr>
        <xdr:cNvPr id="2" name="图片 1"/>
        <xdr:cNvPicPr>
          <a:picLocks noChangeAspect="1"/>
        </xdr:cNvPicPr>
      </xdr:nvPicPr>
      <xdr:blipFill>
        <a:blip xmlns:r="http://schemas.openxmlformats.org/officeDocument/2006/relationships" r:embed="rId1"/>
        <a:stretch>
          <a:fillRect/>
        </a:stretch>
      </xdr:blipFill>
      <xdr:spPr>
        <a:xfrm>
          <a:off x="1666875" y="1266825"/>
          <a:ext cx="4619626" cy="35373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685800</xdr:colOff>
          <xdr:row>0</xdr:row>
          <xdr:rowOff>0</xdr:rowOff>
        </xdr:from>
        <xdr:to>
          <xdr:col>10</xdr:col>
          <xdr:colOff>3248025</xdr:colOff>
          <xdr:row>7</xdr:row>
          <xdr:rowOff>1371600</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5</xdr:row>
      <xdr:rowOff>104775</xdr:rowOff>
    </xdr:from>
    <xdr:to>
      <xdr:col>6</xdr:col>
      <xdr:colOff>752476</xdr:colOff>
      <xdr:row>5</xdr:row>
      <xdr:rowOff>552450</xdr:rowOff>
    </xdr:to>
    <xdr:pic>
      <xdr:nvPicPr>
        <xdr:cNvPr id="2" name="图片 1"/>
        <xdr:cNvPicPr>
          <a:picLocks noChangeAspect="1"/>
        </xdr:cNvPicPr>
      </xdr:nvPicPr>
      <xdr:blipFill>
        <a:blip xmlns:r="http://schemas.openxmlformats.org/officeDocument/2006/relationships" r:embed="rId1"/>
        <a:stretch>
          <a:fillRect/>
        </a:stretch>
      </xdr:blipFill>
      <xdr:spPr>
        <a:xfrm>
          <a:off x="1495425" y="1266825"/>
          <a:ext cx="4276726" cy="4476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676275</xdr:colOff>
          <xdr:row>0</xdr:row>
          <xdr:rowOff>66675</xdr:rowOff>
        </xdr:from>
        <xdr:to>
          <xdr:col>11</xdr:col>
          <xdr:colOff>3067050</xdr:colOff>
          <xdr:row>8</xdr:row>
          <xdr:rowOff>57150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7</xdr:row>
      <xdr:rowOff>180975</xdr:rowOff>
    </xdr:from>
    <xdr:to>
      <xdr:col>0</xdr:col>
      <xdr:colOff>495300</xdr:colOff>
      <xdr:row>8</xdr:row>
      <xdr:rowOff>0</xdr:rowOff>
    </xdr:to>
    <xdr:sp macro="" textlink="">
      <xdr:nvSpPr>
        <xdr:cNvPr id="4" name="矩形 3"/>
        <xdr:cNvSpPr/>
      </xdr:nvSpPr>
      <xdr:spPr>
        <a:xfrm>
          <a:off x="28575" y="2133600"/>
          <a:ext cx="46672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添加</a:t>
          </a:r>
        </a:p>
      </xdr:txBody>
    </xdr:sp>
    <xdr:clientData/>
  </xdr:twoCellAnchor>
  <xdr:twoCellAnchor>
    <xdr:from>
      <xdr:col>0</xdr:col>
      <xdr:colOff>581025</xdr:colOff>
      <xdr:row>7</xdr:row>
      <xdr:rowOff>180974</xdr:rowOff>
    </xdr:from>
    <xdr:to>
      <xdr:col>0</xdr:col>
      <xdr:colOff>1066800</xdr:colOff>
      <xdr:row>7</xdr:row>
      <xdr:rowOff>400049</xdr:rowOff>
    </xdr:to>
    <xdr:sp macro="" textlink="">
      <xdr:nvSpPr>
        <xdr:cNvPr id="7" name="矩形 6"/>
        <xdr:cNvSpPr/>
      </xdr:nvSpPr>
      <xdr:spPr>
        <a:xfrm>
          <a:off x="581025" y="2133599"/>
          <a:ext cx="4857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删除</a:t>
          </a:r>
          <a:endParaRPr lang="en-US" altLang="zh-CN" sz="1100"/>
        </a:p>
        <a:p>
          <a:pPr algn="l"/>
          <a:endParaRPr lang="zh-CN" altLang="en-US" sz="1100"/>
        </a:p>
      </xdr:txBody>
    </xdr:sp>
    <xdr:clientData/>
  </xdr:twoCellAnchor>
  <xdr:twoCellAnchor>
    <xdr:from>
      <xdr:col>0</xdr:col>
      <xdr:colOff>0</xdr:colOff>
      <xdr:row>21</xdr:row>
      <xdr:rowOff>9525</xdr:rowOff>
    </xdr:from>
    <xdr:to>
      <xdr:col>0</xdr:col>
      <xdr:colOff>466725</xdr:colOff>
      <xdr:row>21</xdr:row>
      <xdr:rowOff>228600</xdr:rowOff>
    </xdr:to>
    <xdr:sp macro="" textlink="">
      <xdr:nvSpPr>
        <xdr:cNvPr id="8" name="矩形 7"/>
        <xdr:cNvSpPr/>
      </xdr:nvSpPr>
      <xdr:spPr>
        <a:xfrm>
          <a:off x="0" y="5048250"/>
          <a:ext cx="46672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添加</a:t>
          </a:r>
        </a:p>
      </xdr:txBody>
    </xdr:sp>
    <xdr:clientData/>
  </xdr:twoCellAnchor>
  <xdr:twoCellAnchor>
    <xdr:from>
      <xdr:col>0</xdr:col>
      <xdr:colOff>523875</xdr:colOff>
      <xdr:row>20</xdr:row>
      <xdr:rowOff>171449</xdr:rowOff>
    </xdr:from>
    <xdr:to>
      <xdr:col>0</xdr:col>
      <xdr:colOff>1009650</xdr:colOff>
      <xdr:row>21</xdr:row>
      <xdr:rowOff>219075</xdr:rowOff>
    </xdr:to>
    <xdr:sp macro="" textlink="">
      <xdr:nvSpPr>
        <xdr:cNvPr id="9" name="矩形 8"/>
        <xdr:cNvSpPr/>
      </xdr:nvSpPr>
      <xdr:spPr>
        <a:xfrm>
          <a:off x="523875" y="5038724"/>
          <a:ext cx="485775" cy="219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删除</a:t>
          </a:r>
        </a:p>
      </xdr:txBody>
    </xdr:sp>
    <xdr:clientData/>
  </xdr:twoCellAnchor>
  <xdr:twoCellAnchor>
    <xdr:from>
      <xdr:col>0</xdr:col>
      <xdr:colOff>1066800</xdr:colOff>
      <xdr:row>21</xdr:row>
      <xdr:rowOff>0</xdr:rowOff>
    </xdr:from>
    <xdr:to>
      <xdr:col>0</xdr:col>
      <xdr:colOff>1552575</xdr:colOff>
      <xdr:row>21</xdr:row>
      <xdr:rowOff>219075</xdr:rowOff>
    </xdr:to>
    <xdr:sp macro="" textlink="">
      <xdr:nvSpPr>
        <xdr:cNvPr id="10" name="矩形 9"/>
        <xdr:cNvSpPr/>
      </xdr:nvSpPr>
      <xdr:spPr>
        <a:xfrm>
          <a:off x="1066800" y="5038725"/>
          <a:ext cx="4857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汇总</a:t>
          </a:r>
          <a:endParaRPr lang="en-US" altLang="zh-CN" sz="1100"/>
        </a:p>
        <a:p>
          <a:pPr algn="l"/>
          <a:endParaRPr lang="zh-CN" altLang="en-US" sz="1100"/>
        </a:p>
      </xdr:txBody>
    </xdr:sp>
    <xdr:clientData/>
  </xdr:twoCellAnchor>
  <xdr:twoCellAnchor>
    <xdr:from>
      <xdr:col>0</xdr:col>
      <xdr:colOff>1143001</xdr:colOff>
      <xdr:row>7</xdr:row>
      <xdr:rowOff>180975</xdr:rowOff>
    </xdr:from>
    <xdr:to>
      <xdr:col>0</xdr:col>
      <xdr:colOff>1638301</xdr:colOff>
      <xdr:row>7</xdr:row>
      <xdr:rowOff>381000</xdr:rowOff>
    </xdr:to>
    <xdr:sp macro="" textlink="">
      <xdr:nvSpPr>
        <xdr:cNvPr id="2" name="矩形 1"/>
        <xdr:cNvSpPr/>
      </xdr:nvSpPr>
      <xdr:spPr>
        <a:xfrm>
          <a:off x="1143001" y="2133600"/>
          <a:ext cx="495300"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汇总</a:t>
          </a:r>
          <a:endParaRPr lang="en-US" altLang="zh-CN" sz="1100"/>
        </a:p>
        <a:p>
          <a:pPr algn="l"/>
          <a:endParaRPr lang="zh-CN" altLang="en-US" sz="1100"/>
        </a:p>
      </xdr:txBody>
    </xdr:sp>
    <xdr:clientData/>
  </xdr:twoCellAnchor>
  <xdr:twoCellAnchor>
    <xdr:from>
      <xdr:col>4</xdr:col>
      <xdr:colOff>0</xdr:colOff>
      <xdr:row>10</xdr:row>
      <xdr:rowOff>9524</xdr:rowOff>
    </xdr:from>
    <xdr:to>
      <xdr:col>4</xdr:col>
      <xdr:colOff>476250</xdr:colOff>
      <xdr:row>10</xdr:row>
      <xdr:rowOff>180975</xdr:rowOff>
    </xdr:to>
    <xdr:sp macro="" textlink="">
      <xdr:nvSpPr>
        <xdr:cNvPr id="28" name="矩形 27">
          <a:hlinkClick xmlns:r="http://schemas.openxmlformats.org/officeDocument/2006/relationships" r:id="rId1"/>
        </xdr:cNvPr>
        <xdr:cNvSpPr/>
      </xdr:nvSpPr>
      <xdr:spPr>
        <a:xfrm>
          <a:off x="6648450" y="31051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10</xdr:row>
      <xdr:rowOff>0</xdr:rowOff>
    </xdr:from>
    <xdr:to>
      <xdr:col>4</xdr:col>
      <xdr:colOff>1047749</xdr:colOff>
      <xdr:row>10</xdr:row>
      <xdr:rowOff>190500</xdr:rowOff>
    </xdr:to>
    <xdr:sp macro="" textlink="">
      <xdr:nvSpPr>
        <xdr:cNvPr id="29" name="矩形 28"/>
        <xdr:cNvSpPr/>
      </xdr:nvSpPr>
      <xdr:spPr>
        <a:xfrm>
          <a:off x="7229474" y="30956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11</xdr:row>
      <xdr:rowOff>9524</xdr:rowOff>
    </xdr:from>
    <xdr:to>
      <xdr:col>4</xdr:col>
      <xdr:colOff>476250</xdr:colOff>
      <xdr:row>11</xdr:row>
      <xdr:rowOff>180975</xdr:rowOff>
    </xdr:to>
    <xdr:sp macro="" textlink="">
      <xdr:nvSpPr>
        <xdr:cNvPr id="30" name="矩形 29">
          <a:hlinkClick xmlns:r="http://schemas.openxmlformats.org/officeDocument/2006/relationships" r:id="rId2"/>
        </xdr:cNvPr>
        <xdr:cNvSpPr/>
      </xdr:nvSpPr>
      <xdr:spPr>
        <a:xfrm>
          <a:off x="6648450" y="33337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11</xdr:row>
      <xdr:rowOff>0</xdr:rowOff>
    </xdr:from>
    <xdr:to>
      <xdr:col>4</xdr:col>
      <xdr:colOff>1047749</xdr:colOff>
      <xdr:row>11</xdr:row>
      <xdr:rowOff>190500</xdr:rowOff>
    </xdr:to>
    <xdr:sp macro="" textlink="">
      <xdr:nvSpPr>
        <xdr:cNvPr id="31" name="矩形 30"/>
        <xdr:cNvSpPr/>
      </xdr:nvSpPr>
      <xdr:spPr>
        <a:xfrm>
          <a:off x="7229474" y="33242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12</xdr:row>
      <xdr:rowOff>9524</xdr:rowOff>
    </xdr:from>
    <xdr:to>
      <xdr:col>4</xdr:col>
      <xdr:colOff>476250</xdr:colOff>
      <xdr:row>12</xdr:row>
      <xdr:rowOff>180975</xdr:rowOff>
    </xdr:to>
    <xdr:sp macro="" textlink="">
      <xdr:nvSpPr>
        <xdr:cNvPr id="32" name="矩形 31">
          <a:hlinkClick xmlns:r="http://schemas.openxmlformats.org/officeDocument/2006/relationships" r:id="rId3"/>
        </xdr:cNvPr>
        <xdr:cNvSpPr/>
      </xdr:nvSpPr>
      <xdr:spPr>
        <a:xfrm>
          <a:off x="6648450" y="35623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12</xdr:row>
      <xdr:rowOff>0</xdr:rowOff>
    </xdr:from>
    <xdr:to>
      <xdr:col>4</xdr:col>
      <xdr:colOff>1047749</xdr:colOff>
      <xdr:row>12</xdr:row>
      <xdr:rowOff>190500</xdr:rowOff>
    </xdr:to>
    <xdr:sp macro="" textlink="">
      <xdr:nvSpPr>
        <xdr:cNvPr id="33" name="矩形 32"/>
        <xdr:cNvSpPr/>
      </xdr:nvSpPr>
      <xdr:spPr>
        <a:xfrm>
          <a:off x="7229474" y="35528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13</xdr:row>
      <xdr:rowOff>9524</xdr:rowOff>
    </xdr:from>
    <xdr:to>
      <xdr:col>4</xdr:col>
      <xdr:colOff>476250</xdr:colOff>
      <xdr:row>13</xdr:row>
      <xdr:rowOff>180975</xdr:rowOff>
    </xdr:to>
    <xdr:sp macro="" textlink="">
      <xdr:nvSpPr>
        <xdr:cNvPr id="34" name="矩形 33">
          <a:hlinkClick xmlns:r="http://schemas.openxmlformats.org/officeDocument/2006/relationships" r:id="rId4"/>
        </xdr:cNvPr>
        <xdr:cNvSpPr/>
      </xdr:nvSpPr>
      <xdr:spPr>
        <a:xfrm>
          <a:off x="6648450" y="37909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13</xdr:row>
      <xdr:rowOff>0</xdr:rowOff>
    </xdr:from>
    <xdr:to>
      <xdr:col>4</xdr:col>
      <xdr:colOff>1047749</xdr:colOff>
      <xdr:row>13</xdr:row>
      <xdr:rowOff>190500</xdr:rowOff>
    </xdr:to>
    <xdr:sp macro="" textlink="">
      <xdr:nvSpPr>
        <xdr:cNvPr id="35" name="矩形 34"/>
        <xdr:cNvSpPr/>
      </xdr:nvSpPr>
      <xdr:spPr>
        <a:xfrm>
          <a:off x="7229474" y="37814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14</xdr:row>
      <xdr:rowOff>9524</xdr:rowOff>
    </xdr:from>
    <xdr:to>
      <xdr:col>4</xdr:col>
      <xdr:colOff>476250</xdr:colOff>
      <xdr:row>14</xdr:row>
      <xdr:rowOff>180975</xdr:rowOff>
    </xdr:to>
    <xdr:sp macro="" textlink="">
      <xdr:nvSpPr>
        <xdr:cNvPr id="36" name="矩形 35">
          <a:hlinkClick xmlns:r="http://schemas.openxmlformats.org/officeDocument/2006/relationships" r:id="rId5"/>
        </xdr:cNvPr>
        <xdr:cNvSpPr/>
      </xdr:nvSpPr>
      <xdr:spPr>
        <a:xfrm>
          <a:off x="6648450" y="40195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14</xdr:row>
      <xdr:rowOff>0</xdr:rowOff>
    </xdr:from>
    <xdr:to>
      <xdr:col>4</xdr:col>
      <xdr:colOff>1047749</xdr:colOff>
      <xdr:row>14</xdr:row>
      <xdr:rowOff>190500</xdr:rowOff>
    </xdr:to>
    <xdr:sp macro="" textlink="">
      <xdr:nvSpPr>
        <xdr:cNvPr id="37" name="矩形 36"/>
        <xdr:cNvSpPr/>
      </xdr:nvSpPr>
      <xdr:spPr>
        <a:xfrm>
          <a:off x="7229474" y="40100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15</xdr:row>
      <xdr:rowOff>9524</xdr:rowOff>
    </xdr:from>
    <xdr:to>
      <xdr:col>4</xdr:col>
      <xdr:colOff>476250</xdr:colOff>
      <xdr:row>15</xdr:row>
      <xdr:rowOff>180975</xdr:rowOff>
    </xdr:to>
    <xdr:sp macro="" textlink="">
      <xdr:nvSpPr>
        <xdr:cNvPr id="38" name="矩形 37">
          <a:hlinkClick xmlns:r="http://schemas.openxmlformats.org/officeDocument/2006/relationships" r:id="rId6"/>
        </xdr:cNvPr>
        <xdr:cNvSpPr/>
      </xdr:nvSpPr>
      <xdr:spPr>
        <a:xfrm>
          <a:off x="6648450" y="42481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15</xdr:row>
      <xdr:rowOff>0</xdr:rowOff>
    </xdr:from>
    <xdr:to>
      <xdr:col>4</xdr:col>
      <xdr:colOff>1047749</xdr:colOff>
      <xdr:row>15</xdr:row>
      <xdr:rowOff>190500</xdr:rowOff>
    </xdr:to>
    <xdr:sp macro="" textlink="">
      <xdr:nvSpPr>
        <xdr:cNvPr id="39" name="矩形 38"/>
        <xdr:cNvSpPr/>
      </xdr:nvSpPr>
      <xdr:spPr>
        <a:xfrm>
          <a:off x="7229474" y="42386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16</xdr:row>
      <xdr:rowOff>9524</xdr:rowOff>
    </xdr:from>
    <xdr:to>
      <xdr:col>4</xdr:col>
      <xdr:colOff>476250</xdr:colOff>
      <xdr:row>16</xdr:row>
      <xdr:rowOff>180975</xdr:rowOff>
    </xdr:to>
    <xdr:sp macro="" textlink="">
      <xdr:nvSpPr>
        <xdr:cNvPr id="40" name="矩形 39">
          <a:hlinkClick xmlns:r="http://schemas.openxmlformats.org/officeDocument/2006/relationships" r:id="rId7"/>
        </xdr:cNvPr>
        <xdr:cNvSpPr/>
      </xdr:nvSpPr>
      <xdr:spPr>
        <a:xfrm>
          <a:off x="6648450" y="44767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16</xdr:row>
      <xdr:rowOff>0</xdr:rowOff>
    </xdr:from>
    <xdr:to>
      <xdr:col>4</xdr:col>
      <xdr:colOff>1047749</xdr:colOff>
      <xdr:row>16</xdr:row>
      <xdr:rowOff>190500</xdr:rowOff>
    </xdr:to>
    <xdr:sp macro="" textlink="">
      <xdr:nvSpPr>
        <xdr:cNvPr id="41" name="矩形 40"/>
        <xdr:cNvSpPr/>
      </xdr:nvSpPr>
      <xdr:spPr>
        <a:xfrm>
          <a:off x="7229474" y="44672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9</xdr:row>
      <xdr:rowOff>9524</xdr:rowOff>
    </xdr:from>
    <xdr:to>
      <xdr:col>4</xdr:col>
      <xdr:colOff>476250</xdr:colOff>
      <xdr:row>9</xdr:row>
      <xdr:rowOff>180975</xdr:rowOff>
    </xdr:to>
    <xdr:sp macro="" textlink="">
      <xdr:nvSpPr>
        <xdr:cNvPr id="44" name="矩形 43">
          <a:hlinkClick xmlns:r="http://schemas.openxmlformats.org/officeDocument/2006/relationships" r:id="rId8"/>
        </xdr:cNvPr>
        <xdr:cNvSpPr/>
      </xdr:nvSpPr>
      <xdr:spPr>
        <a:xfrm>
          <a:off x="6648450" y="2876549"/>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9</xdr:row>
      <xdr:rowOff>0</xdr:rowOff>
    </xdr:from>
    <xdr:to>
      <xdr:col>4</xdr:col>
      <xdr:colOff>1047749</xdr:colOff>
      <xdr:row>9</xdr:row>
      <xdr:rowOff>190500</xdr:rowOff>
    </xdr:to>
    <xdr:sp macro="" textlink="">
      <xdr:nvSpPr>
        <xdr:cNvPr id="45" name="矩形 44">
          <a:hlinkClick xmlns:r="http://schemas.openxmlformats.org/officeDocument/2006/relationships" r:id="rId9"/>
        </xdr:cNvPr>
        <xdr:cNvSpPr/>
      </xdr:nvSpPr>
      <xdr:spPr>
        <a:xfrm>
          <a:off x="7229474" y="2867025"/>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23</xdr:row>
      <xdr:rowOff>9524</xdr:rowOff>
    </xdr:from>
    <xdr:to>
      <xdr:col>4</xdr:col>
      <xdr:colOff>476250</xdr:colOff>
      <xdr:row>23</xdr:row>
      <xdr:rowOff>180975</xdr:rowOff>
    </xdr:to>
    <xdr:sp macro="" textlink="">
      <xdr:nvSpPr>
        <xdr:cNvPr id="46" name="矩形 45">
          <a:hlinkClick xmlns:r="http://schemas.openxmlformats.org/officeDocument/2006/relationships" r:id="rId10"/>
        </xdr:cNvPr>
        <xdr:cNvSpPr/>
      </xdr:nvSpPr>
      <xdr:spPr>
        <a:xfrm>
          <a:off x="6648450" y="5495924"/>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23</xdr:row>
      <xdr:rowOff>0</xdr:rowOff>
    </xdr:from>
    <xdr:to>
      <xdr:col>4</xdr:col>
      <xdr:colOff>1047749</xdr:colOff>
      <xdr:row>23</xdr:row>
      <xdr:rowOff>190500</xdr:rowOff>
    </xdr:to>
    <xdr:sp macro="" textlink="">
      <xdr:nvSpPr>
        <xdr:cNvPr id="47" name="矩形 46"/>
        <xdr:cNvSpPr/>
      </xdr:nvSpPr>
      <xdr:spPr>
        <a:xfrm>
          <a:off x="7229474" y="5486400"/>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24</xdr:row>
      <xdr:rowOff>9524</xdr:rowOff>
    </xdr:from>
    <xdr:to>
      <xdr:col>4</xdr:col>
      <xdr:colOff>476250</xdr:colOff>
      <xdr:row>24</xdr:row>
      <xdr:rowOff>180975</xdr:rowOff>
    </xdr:to>
    <xdr:sp macro="" textlink="">
      <xdr:nvSpPr>
        <xdr:cNvPr id="42" name="矩形 41">
          <a:hlinkClick xmlns:r="http://schemas.openxmlformats.org/officeDocument/2006/relationships" r:id="rId10"/>
        </xdr:cNvPr>
        <xdr:cNvSpPr/>
      </xdr:nvSpPr>
      <xdr:spPr>
        <a:xfrm>
          <a:off x="6648450" y="5838824"/>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24</xdr:row>
      <xdr:rowOff>0</xdr:rowOff>
    </xdr:from>
    <xdr:to>
      <xdr:col>4</xdr:col>
      <xdr:colOff>1047749</xdr:colOff>
      <xdr:row>24</xdr:row>
      <xdr:rowOff>190500</xdr:rowOff>
    </xdr:to>
    <xdr:sp macro="" textlink="">
      <xdr:nvSpPr>
        <xdr:cNvPr id="43" name="矩形 42"/>
        <xdr:cNvSpPr/>
      </xdr:nvSpPr>
      <xdr:spPr>
        <a:xfrm>
          <a:off x="7229474" y="5829300"/>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25</xdr:row>
      <xdr:rowOff>9524</xdr:rowOff>
    </xdr:from>
    <xdr:to>
      <xdr:col>4</xdr:col>
      <xdr:colOff>476250</xdr:colOff>
      <xdr:row>25</xdr:row>
      <xdr:rowOff>180975</xdr:rowOff>
    </xdr:to>
    <xdr:sp macro="" textlink="">
      <xdr:nvSpPr>
        <xdr:cNvPr id="54" name="矩形 53">
          <a:hlinkClick xmlns:r="http://schemas.openxmlformats.org/officeDocument/2006/relationships" r:id="rId10"/>
        </xdr:cNvPr>
        <xdr:cNvSpPr/>
      </xdr:nvSpPr>
      <xdr:spPr>
        <a:xfrm>
          <a:off x="6648450" y="5838824"/>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25</xdr:row>
      <xdr:rowOff>0</xdr:rowOff>
    </xdr:from>
    <xdr:to>
      <xdr:col>4</xdr:col>
      <xdr:colOff>1047749</xdr:colOff>
      <xdr:row>25</xdr:row>
      <xdr:rowOff>190500</xdr:rowOff>
    </xdr:to>
    <xdr:sp macro="" textlink="">
      <xdr:nvSpPr>
        <xdr:cNvPr id="55" name="矩形 54"/>
        <xdr:cNvSpPr/>
      </xdr:nvSpPr>
      <xdr:spPr>
        <a:xfrm>
          <a:off x="7229474" y="5829300"/>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twoCellAnchor>
    <xdr:from>
      <xdr:col>4</xdr:col>
      <xdr:colOff>0</xdr:colOff>
      <xdr:row>26</xdr:row>
      <xdr:rowOff>9524</xdr:rowOff>
    </xdr:from>
    <xdr:to>
      <xdr:col>4</xdr:col>
      <xdr:colOff>476250</xdr:colOff>
      <xdr:row>26</xdr:row>
      <xdr:rowOff>180975</xdr:rowOff>
    </xdr:to>
    <xdr:sp macro="" textlink="">
      <xdr:nvSpPr>
        <xdr:cNvPr id="56" name="矩形 55">
          <a:hlinkClick xmlns:r="http://schemas.openxmlformats.org/officeDocument/2006/relationships" r:id="rId10"/>
        </xdr:cNvPr>
        <xdr:cNvSpPr/>
      </xdr:nvSpPr>
      <xdr:spPr>
        <a:xfrm>
          <a:off x="6648450" y="5838824"/>
          <a:ext cx="476250" cy="171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编辑</a:t>
          </a:r>
          <a:endParaRPr lang="zh-CN" altLang="en-US" sz="900"/>
        </a:p>
      </xdr:txBody>
    </xdr:sp>
    <xdr:clientData/>
  </xdr:twoCellAnchor>
  <xdr:twoCellAnchor>
    <xdr:from>
      <xdr:col>4</xdr:col>
      <xdr:colOff>581024</xdr:colOff>
      <xdr:row>26</xdr:row>
      <xdr:rowOff>0</xdr:rowOff>
    </xdr:from>
    <xdr:to>
      <xdr:col>4</xdr:col>
      <xdr:colOff>1047749</xdr:colOff>
      <xdr:row>26</xdr:row>
      <xdr:rowOff>190500</xdr:rowOff>
    </xdr:to>
    <xdr:sp macro="" textlink="">
      <xdr:nvSpPr>
        <xdr:cNvPr id="57" name="矩形 56"/>
        <xdr:cNvSpPr/>
      </xdr:nvSpPr>
      <xdr:spPr>
        <a:xfrm>
          <a:off x="7229474" y="5829300"/>
          <a:ext cx="4667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800"/>
            <a:t>查看</a:t>
          </a:r>
          <a:endParaRPr lang="zh-CN" altLang="en-US" sz="9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30899;&#36164;&#20135;&#20449;&#24687;&#31649;&#29702;&#31995;&#32479;%20&#21407;&#22411;&#35774;&#35745;.xlsx" TargetMode="External"/><Relationship Id="rId1" Type="http://schemas.openxmlformats.org/officeDocument/2006/relationships/hyperlink" Target="&#30899;&#36164;&#20135;&#20449;&#24687;&#31649;&#29702;&#31995;&#32479;%20&#21407;&#22411;&#35774;&#35745;.xlsx" TargetMode="External"/></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Visio___222.vsdx"/><Relationship Id="rId2" Type="http://schemas.openxmlformats.org/officeDocument/2006/relationships/vmlDrawing" Target="../drawings/vmlDrawing2.vml"/><Relationship Id="rId1" Type="http://schemas.openxmlformats.org/officeDocument/2006/relationships/drawing" Target="../drawings/drawing5.xml"/><Relationship Id="rId4" Type="http://schemas.openxmlformats.org/officeDocument/2006/relationships/image" Target="../media/image4.emf"/></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package" Target="../embeddings/Microsoft_Visio___111.vsdx"/><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pane ySplit="1" topLeftCell="A17" activePane="bottomLeft" state="frozen"/>
      <selection pane="bottomLeft" activeCell="B26" sqref="B26"/>
    </sheetView>
  </sheetViews>
  <sheetFormatPr defaultRowHeight="13.5"/>
  <cols>
    <col min="1" max="1" width="16.875" style="33" customWidth="1"/>
    <col min="2" max="2" width="25" style="30" customWidth="1"/>
    <col min="3" max="3" width="23.75" style="30" customWidth="1"/>
    <col min="4" max="4" width="43.875" style="30" customWidth="1"/>
    <col min="5" max="5" width="41.5" style="34" customWidth="1"/>
    <col min="6" max="6" width="46.125" style="30" customWidth="1"/>
    <col min="7" max="16384" width="9" style="30"/>
  </cols>
  <sheetData>
    <row r="1" spans="1:5" ht="18" customHeight="1">
      <c r="A1" s="28" t="s">
        <v>13</v>
      </c>
      <c r="B1" s="28" t="s">
        <v>14</v>
      </c>
      <c r="C1" s="28" t="s">
        <v>15</v>
      </c>
      <c r="D1" s="28" t="s">
        <v>0</v>
      </c>
      <c r="E1" s="29" t="s">
        <v>46</v>
      </c>
    </row>
    <row r="2" spans="1:5" ht="18" customHeight="1">
      <c r="A2" s="163" t="s">
        <v>1</v>
      </c>
      <c r="B2" s="163"/>
      <c r="C2" s="163"/>
      <c r="D2" s="163"/>
      <c r="E2" s="163"/>
    </row>
    <row r="3" spans="1:5" ht="18" customHeight="1">
      <c r="A3" s="165" t="s">
        <v>3</v>
      </c>
      <c r="B3" s="31" t="s">
        <v>4</v>
      </c>
      <c r="C3" s="31"/>
      <c r="D3" s="31"/>
      <c r="E3" s="166" t="s">
        <v>11</v>
      </c>
    </row>
    <row r="4" spans="1:5" ht="18" customHeight="1">
      <c r="A4" s="165"/>
      <c r="B4" s="31" t="s">
        <v>5</v>
      </c>
      <c r="C4" s="31"/>
      <c r="D4" s="31"/>
      <c r="E4" s="167"/>
    </row>
    <row r="5" spans="1:5" ht="18" customHeight="1">
      <c r="A5" s="165"/>
      <c r="B5" s="31" t="s">
        <v>6</v>
      </c>
      <c r="C5" s="31"/>
      <c r="D5" s="31"/>
      <c r="E5" s="167"/>
    </row>
    <row r="6" spans="1:5" ht="18" customHeight="1">
      <c r="A6" s="165"/>
      <c r="B6" s="31" t="s">
        <v>10</v>
      </c>
      <c r="C6" s="31"/>
      <c r="D6" s="31"/>
      <c r="E6" s="167"/>
    </row>
    <row r="7" spans="1:5" ht="18" customHeight="1">
      <c r="A7" s="165"/>
      <c r="B7" s="31" t="s">
        <v>12</v>
      </c>
      <c r="C7" s="31"/>
      <c r="D7" s="31"/>
      <c r="E7" s="168"/>
    </row>
    <row r="8" spans="1:5" ht="32.25" customHeight="1">
      <c r="A8" s="165" t="s">
        <v>7</v>
      </c>
      <c r="B8" s="32" t="s">
        <v>129</v>
      </c>
      <c r="C8" s="31"/>
      <c r="D8" s="31" t="s">
        <v>137</v>
      </c>
      <c r="E8" s="169" t="s">
        <v>142</v>
      </c>
    </row>
    <row r="9" spans="1:5" ht="18" customHeight="1">
      <c r="A9" s="165"/>
      <c r="B9" s="31" t="s">
        <v>130</v>
      </c>
      <c r="C9" s="31"/>
      <c r="D9" s="31"/>
      <c r="E9" s="170"/>
    </row>
    <row r="10" spans="1:5" ht="18" customHeight="1">
      <c r="A10" s="165"/>
      <c r="B10" s="31" t="s">
        <v>86</v>
      </c>
      <c r="C10" s="31"/>
      <c r="D10" s="31"/>
      <c r="E10" s="170"/>
    </row>
    <row r="11" spans="1:5" ht="18" customHeight="1">
      <c r="A11" s="165"/>
      <c r="B11" s="31" t="s">
        <v>131</v>
      </c>
      <c r="C11" s="31"/>
      <c r="D11" s="31"/>
      <c r="E11" s="170"/>
    </row>
    <row r="12" spans="1:5" ht="22.5" customHeight="1">
      <c r="A12" s="165"/>
      <c r="B12" s="31" t="s">
        <v>132</v>
      </c>
      <c r="C12" s="31"/>
      <c r="D12" s="31"/>
      <c r="E12" s="170"/>
    </row>
    <row r="13" spans="1:5" ht="22.5" customHeight="1">
      <c r="A13" s="165"/>
      <c r="B13" s="31" t="s">
        <v>133</v>
      </c>
      <c r="C13" s="31"/>
      <c r="D13" s="31"/>
      <c r="E13" s="171"/>
    </row>
    <row r="14" spans="1:5" ht="18" customHeight="1">
      <c r="A14" s="164" t="s">
        <v>8</v>
      </c>
      <c r="B14" s="31" t="s">
        <v>94</v>
      </c>
      <c r="C14" s="31"/>
      <c r="D14" s="31"/>
      <c r="E14" s="169" t="s">
        <v>143</v>
      </c>
    </row>
    <row r="15" spans="1:5" ht="18" customHeight="1">
      <c r="A15" s="164"/>
      <c r="B15" s="31" t="s">
        <v>87</v>
      </c>
      <c r="C15" s="31"/>
      <c r="D15" s="31" t="s">
        <v>83</v>
      </c>
      <c r="E15" s="171"/>
    </row>
    <row r="16" spans="1:5" ht="18" customHeight="1">
      <c r="A16" s="165" t="s">
        <v>9</v>
      </c>
      <c r="B16" s="160" t="s">
        <v>88</v>
      </c>
      <c r="C16" s="32" t="s">
        <v>16</v>
      </c>
      <c r="D16" s="31"/>
      <c r="E16" s="24"/>
    </row>
    <row r="17" spans="1:5" ht="18" customHeight="1">
      <c r="A17" s="165"/>
      <c r="B17" s="161"/>
      <c r="C17" s="31" t="s">
        <v>118</v>
      </c>
      <c r="D17" s="31"/>
      <c r="E17" s="24"/>
    </row>
    <row r="18" spans="1:5" ht="33.75" customHeight="1">
      <c r="A18" s="165"/>
      <c r="B18" s="161"/>
      <c r="C18" s="32" t="s">
        <v>348</v>
      </c>
      <c r="D18" s="31" t="s">
        <v>125</v>
      </c>
      <c r="E18" s="24"/>
    </row>
    <row r="19" spans="1:5" ht="18" customHeight="1">
      <c r="A19" s="165"/>
      <c r="B19" s="31" t="s">
        <v>102</v>
      </c>
      <c r="C19" s="31"/>
      <c r="D19" s="31"/>
      <c r="E19" s="24"/>
    </row>
    <row r="20" spans="1:5" ht="18" customHeight="1">
      <c r="A20" s="165"/>
      <c r="B20" s="31" t="s">
        <v>103</v>
      </c>
      <c r="C20" s="31"/>
      <c r="D20" s="31"/>
      <c r="E20" s="24"/>
    </row>
    <row r="21" spans="1:5" ht="18" customHeight="1">
      <c r="A21" s="165"/>
      <c r="B21" s="31" t="s">
        <v>89</v>
      </c>
      <c r="C21" s="31"/>
      <c r="D21" s="31"/>
      <c r="E21" s="24"/>
    </row>
    <row r="22" spans="1:5" ht="18" customHeight="1">
      <c r="A22" s="165"/>
      <c r="B22" s="31" t="s">
        <v>90</v>
      </c>
      <c r="C22" s="31"/>
      <c r="D22" s="31"/>
      <c r="E22" s="24"/>
    </row>
    <row r="23" spans="1:5" ht="18" customHeight="1">
      <c r="A23" s="165"/>
      <c r="B23" s="31" t="s">
        <v>91</v>
      </c>
      <c r="C23" s="31"/>
      <c r="D23" s="31"/>
      <c r="E23" s="24"/>
    </row>
    <row r="24" spans="1:5" ht="18" customHeight="1">
      <c r="A24" s="163" t="s">
        <v>97</v>
      </c>
      <c r="B24" s="163"/>
      <c r="C24" s="163"/>
      <c r="D24" s="163"/>
      <c r="E24" s="163"/>
    </row>
    <row r="25" spans="1:5" ht="18" customHeight="1">
      <c r="A25" s="164" t="s">
        <v>2</v>
      </c>
      <c r="B25" s="32" t="s">
        <v>92</v>
      </c>
      <c r="C25" s="31"/>
      <c r="D25" s="31"/>
      <c r="E25" s="169" t="s">
        <v>140</v>
      </c>
    </row>
    <row r="26" spans="1:5" ht="18" customHeight="1">
      <c r="A26" s="164"/>
      <c r="B26" s="32" t="s">
        <v>85</v>
      </c>
      <c r="C26" s="31"/>
      <c r="D26" s="31" t="s">
        <v>84</v>
      </c>
      <c r="E26" s="170"/>
    </row>
    <row r="27" spans="1:5" ht="18" customHeight="1">
      <c r="A27" s="164"/>
      <c r="B27" s="32" t="s">
        <v>95</v>
      </c>
      <c r="C27" s="31"/>
      <c r="D27" s="31" t="s">
        <v>96</v>
      </c>
      <c r="E27" s="171"/>
    </row>
    <row r="28" spans="1:5" ht="57.75" customHeight="1">
      <c r="A28" s="160" t="s">
        <v>139</v>
      </c>
      <c r="B28" s="158" t="s">
        <v>138</v>
      </c>
      <c r="C28" s="31" t="s">
        <v>102</v>
      </c>
      <c r="D28" s="31" t="s">
        <v>404</v>
      </c>
      <c r="E28" s="24" t="s">
        <v>403</v>
      </c>
    </row>
    <row r="29" spans="1:5" ht="27.75" customHeight="1">
      <c r="A29" s="161"/>
      <c r="B29" s="159"/>
      <c r="C29" s="31" t="s">
        <v>144</v>
      </c>
      <c r="D29" s="31"/>
      <c r="E29" s="24"/>
    </row>
    <row r="30" spans="1:5" ht="34.5" customHeight="1">
      <c r="A30" s="161"/>
      <c r="B30" s="32" t="s">
        <v>102</v>
      </c>
      <c r="C30" s="31"/>
      <c r="D30" s="31"/>
      <c r="E30" s="24" t="s">
        <v>402</v>
      </c>
    </row>
    <row r="31" spans="1:5" ht="46.5" customHeight="1">
      <c r="A31" s="161"/>
      <c r="B31" s="31" t="s">
        <v>103</v>
      </c>
      <c r="C31" s="31"/>
      <c r="D31" s="31" t="s">
        <v>371</v>
      </c>
      <c r="E31" s="24" t="s">
        <v>372</v>
      </c>
    </row>
    <row r="32" spans="1:5" ht="55.5" customHeight="1">
      <c r="A32" s="161"/>
      <c r="B32" s="32" t="s">
        <v>104</v>
      </c>
      <c r="C32" s="31"/>
      <c r="D32" s="31"/>
      <c r="E32" s="24" t="s">
        <v>141</v>
      </c>
    </row>
    <row r="33" spans="1:5" ht="57.75" customHeight="1">
      <c r="A33" s="161"/>
      <c r="B33" s="32" t="s">
        <v>105</v>
      </c>
      <c r="C33" s="31"/>
      <c r="D33" s="31"/>
      <c r="E33" s="24" t="s">
        <v>141</v>
      </c>
    </row>
    <row r="34" spans="1:5" ht="18" customHeight="1">
      <c r="A34" s="162"/>
      <c r="B34" s="32" t="s">
        <v>93</v>
      </c>
      <c r="C34" s="31"/>
      <c r="D34" s="31"/>
      <c r="E34" s="24"/>
    </row>
  </sheetData>
  <mergeCells count="14">
    <mergeCell ref="B28:B29"/>
    <mergeCell ref="A28:A34"/>
    <mergeCell ref="A2:E2"/>
    <mergeCell ref="A24:E24"/>
    <mergeCell ref="A25:A27"/>
    <mergeCell ref="A3:A7"/>
    <mergeCell ref="E3:E7"/>
    <mergeCell ref="E8:E13"/>
    <mergeCell ref="B16:B18"/>
    <mergeCell ref="E14:E15"/>
    <mergeCell ref="E25:E27"/>
    <mergeCell ref="A8:A13"/>
    <mergeCell ref="A14:A15"/>
    <mergeCell ref="A16:A23"/>
  </mergeCells>
  <phoneticPr fontId="1" type="noConversion"/>
  <hyperlinks>
    <hyperlink ref="B25" location="企业信息管理!A1" display="企业基本信息"/>
    <hyperlink ref="B26" location="基本生产信息表!A1" display="基本生产信息"/>
    <hyperlink ref="B27" location="重点排放设备设施表!A1" display="重点排放设施"/>
    <hyperlink ref="B8" location="'碳信息-国家政策法规'!A1" display="国家政策、标准"/>
    <hyperlink ref="B32" location="碳排放月报!A1" display="碳排放报告（月报）"/>
    <hyperlink ref="B33" location="碳排放年报!A1" display="碳排放报告（年报）"/>
    <hyperlink ref="C18" location="产品管理!A1" display="产品管理"/>
    <hyperlink ref="B30" r:id="rId1" location="'排放源月核算-主界面'!A1"/>
    <hyperlink ref="B34" r:id="rId2" location="统计报表!A1"/>
    <hyperlink ref="C16" location="排放源类别!A1" display="排放源类别管理"/>
  </hyperlinks>
  <pageMargins left="0.7" right="0.7" top="0.75" bottom="0.75" header="0.3" footer="0.3"/>
  <pageSetup paperSize="9" orientation="portrait" horizontalDpi="4294967295" verticalDpi="4294967295"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workbookViewId="0">
      <selection activeCell="E10" sqref="E10"/>
    </sheetView>
  </sheetViews>
  <sheetFormatPr defaultRowHeight="13.5"/>
  <cols>
    <col min="1" max="1" width="18.125" customWidth="1"/>
    <col min="4" max="4" width="0.375" customWidth="1"/>
    <col min="5" max="5" width="20.375" customWidth="1"/>
    <col min="7" max="7" width="10.375" customWidth="1"/>
    <col min="8" max="8" width="22.875" hidden="1" customWidth="1"/>
    <col min="12" max="12" width="40.625" customWidth="1"/>
  </cols>
  <sheetData>
    <row r="1" spans="1:8" ht="22.5">
      <c r="A1" s="177" t="s">
        <v>114</v>
      </c>
      <c r="B1" s="177"/>
      <c r="C1" s="177"/>
      <c r="D1" s="177"/>
      <c r="E1" s="177"/>
      <c r="F1" s="177"/>
      <c r="G1" s="177"/>
      <c r="H1" s="177"/>
    </row>
    <row r="2" spans="1:8" ht="17.25">
      <c r="A2" s="23" t="s">
        <v>110</v>
      </c>
      <c r="B2" s="189" t="s">
        <v>109</v>
      </c>
      <c r="C2" s="190"/>
      <c r="D2" s="190"/>
      <c r="E2" s="190"/>
      <c r="F2" s="190"/>
      <c r="G2" s="190"/>
      <c r="H2" s="191"/>
    </row>
    <row r="3" spans="1:8" ht="17.25">
      <c r="A3" s="23" t="s">
        <v>115</v>
      </c>
      <c r="B3" s="174"/>
      <c r="C3" s="175"/>
      <c r="D3" s="176"/>
      <c r="E3" s="23"/>
      <c r="F3" s="174"/>
      <c r="G3" s="175"/>
      <c r="H3" s="176"/>
    </row>
    <row r="4" spans="1:8" ht="17.25">
      <c r="A4" s="23" t="s">
        <v>123</v>
      </c>
      <c r="B4" s="174"/>
      <c r="C4" s="175"/>
      <c r="D4" s="176"/>
      <c r="E4" s="23" t="s">
        <v>124</v>
      </c>
      <c r="F4" s="174"/>
      <c r="G4" s="175"/>
      <c r="H4" s="176"/>
    </row>
    <row r="5" spans="1:8" ht="17.25">
      <c r="A5" s="23" t="s">
        <v>106</v>
      </c>
      <c r="B5" s="174"/>
      <c r="C5" s="175"/>
      <c r="D5" s="176"/>
      <c r="E5" s="23" t="s">
        <v>107</v>
      </c>
      <c r="F5" s="174"/>
      <c r="G5" s="175"/>
      <c r="H5" s="176"/>
    </row>
    <row r="6" spans="1:8" ht="44.25" customHeight="1">
      <c r="A6" s="23" t="s">
        <v>113</v>
      </c>
      <c r="B6" s="174"/>
      <c r="C6" s="175"/>
      <c r="D6" s="175"/>
      <c r="E6" s="175"/>
      <c r="F6" s="175"/>
      <c r="G6" s="175"/>
      <c r="H6" s="176"/>
    </row>
    <row r="7" spans="1:8" ht="36.75" customHeight="1">
      <c r="A7" s="23" t="s">
        <v>100</v>
      </c>
      <c r="B7" s="174"/>
      <c r="C7" s="175"/>
      <c r="D7" s="175"/>
      <c r="E7" s="175"/>
      <c r="F7" s="175"/>
      <c r="G7" s="175"/>
      <c r="H7" s="176"/>
    </row>
    <row r="8" spans="1:8" ht="89.25" customHeight="1">
      <c r="A8" s="183" t="s">
        <v>126</v>
      </c>
      <c r="B8" s="183"/>
      <c r="C8" s="183"/>
      <c r="D8" s="183"/>
      <c r="E8" s="183"/>
      <c r="F8" s="183"/>
      <c r="G8" s="183"/>
      <c r="H8" s="183"/>
    </row>
  </sheetData>
  <mergeCells count="11">
    <mergeCell ref="A1:H1"/>
    <mergeCell ref="B2:H2"/>
    <mergeCell ref="B3:D3"/>
    <mergeCell ref="F3:H3"/>
    <mergeCell ref="B4:D4"/>
    <mergeCell ref="F4:H4"/>
    <mergeCell ref="B6:H6"/>
    <mergeCell ref="B7:H7"/>
    <mergeCell ref="A8:H8"/>
    <mergeCell ref="B5:D5"/>
    <mergeCell ref="F5:H5"/>
  </mergeCells>
  <phoneticPr fontId="1" type="noConversion"/>
  <pageMargins left="0.7" right="0.7" top="0.75" bottom="0.75" header="0.3" footer="0.3"/>
  <drawing r:id="rId1"/>
  <legacyDrawing r:id="rId2"/>
  <oleObjects>
    <mc:AlternateContent xmlns:mc="http://schemas.openxmlformats.org/markup-compatibility/2006">
      <mc:Choice Requires="x14">
        <oleObject progId="Visio.Drawing.15" shapeId="3073" r:id="rId3">
          <objectPr defaultSize="0" autoPict="0" r:id="rId4">
            <anchor moveWithCells="1">
              <from>
                <xdr:col>10</xdr:col>
                <xdr:colOff>676275</xdr:colOff>
                <xdr:row>0</xdr:row>
                <xdr:rowOff>66675</xdr:rowOff>
              </from>
              <to>
                <xdr:col>11</xdr:col>
                <xdr:colOff>3067050</xdr:colOff>
                <xdr:row>8</xdr:row>
                <xdr:rowOff>57150</xdr:rowOff>
              </to>
            </anchor>
          </objectPr>
        </oleObject>
      </mc:Choice>
      <mc:Fallback>
        <oleObject progId="Visio.Drawing.15" shapeId="3073" r:id="rId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3" workbookViewId="0">
      <selection activeCell="G15" sqref="G15"/>
    </sheetView>
  </sheetViews>
  <sheetFormatPr defaultRowHeight="13.5"/>
  <cols>
    <col min="1" max="1" width="26.5" style="30" customWidth="1"/>
    <col min="2" max="2" width="20.5" style="30" customWidth="1"/>
    <col min="3" max="3" width="21.25" style="30" customWidth="1"/>
    <col min="4" max="4" width="19" style="30" customWidth="1"/>
    <col min="5" max="5" width="14" style="30" customWidth="1"/>
    <col min="6" max="16384" width="9" style="30"/>
  </cols>
  <sheetData>
    <row r="1" spans="1:5" ht="22.5">
      <c r="A1" s="193" t="s">
        <v>145</v>
      </c>
      <c r="B1" s="193"/>
      <c r="C1" s="193"/>
      <c r="D1" s="193"/>
    </row>
    <row r="2" spans="1:5" ht="17.25">
      <c r="A2" s="36" t="s">
        <v>110</v>
      </c>
      <c r="B2" s="194" t="s">
        <v>109</v>
      </c>
      <c r="C2" s="194"/>
      <c r="D2" s="194"/>
    </row>
    <row r="3" spans="1:5" ht="17.25">
      <c r="A3" s="36" t="s">
        <v>146</v>
      </c>
      <c r="B3" s="37"/>
      <c r="C3" s="36" t="s">
        <v>147</v>
      </c>
      <c r="D3" s="37"/>
    </row>
    <row r="4" spans="1:5" ht="17.25">
      <c r="A4" s="36" t="s">
        <v>151</v>
      </c>
      <c r="B4" s="37"/>
      <c r="C4" s="36" t="s">
        <v>152</v>
      </c>
      <c r="D4" s="37"/>
    </row>
    <row r="5" spans="1:5" ht="17.25">
      <c r="A5" s="36" t="s">
        <v>106</v>
      </c>
      <c r="B5" s="37"/>
      <c r="C5" s="36" t="s">
        <v>107</v>
      </c>
      <c r="D5" s="37"/>
    </row>
    <row r="6" spans="1:5" ht="17.25">
      <c r="A6" s="36" t="s">
        <v>45</v>
      </c>
      <c r="B6" s="192"/>
      <c r="C6" s="192"/>
      <c r="D6" s="192"/>
    </row>
    <row r="7" spans="1:5" ht="31.5" customHeight="1"/>
    <row r="8" spans="1:5" ht="31.5" customHeight="1"/>
    <row r="9" spans="1:5" ht="40.5" customHeight="1">
      <c r="A9" s="36" t="s">
        <v>308</v>
      </c>
      <c r="B9" s="5" t="s">
        <v>315</v>
      </c>
      <c r="C9" s="5" t="s">
        <v>317</v>
      </c>
      <c r="D9" s="5" t="s">
        <v>155</v>
      </c>
      <c r="E9" s="5" t="s">
        <v>156</v>
      </c>
    </row>
    <row r="10" spans="1:5" ht="18" customHeight="1">
      <c r="A10" s="38" t="s">
        <v>158</v>
      </c>
      <c r="B10" s="148">
        <v>100</v>
      </c>
      <c r="C10" s="148">
        <v>100</v>
      </c>
      <c r="D10" s="37"/>
      <c r="E10" s="37"/>
    </row>
    <row r="11" spans="1:5" ht="18" customHeight="1">
      <c r="A11" s="38" t="s">
        <v>157</v>
      </c>
      <c r="B11" s="148">
        <v>100</v>
      </c>
      <c r="C11" s="148">
        <v>100</v>
      </c>
      <c r="D11" s="37"/>
      <c r="E11" s="37"/>
    </row>
    <row r="12" spans="1:5" ht="18" customHeight="1">
      <c r="A12" s="38" t="s">
        <v>153</v>
      </c>
      <c r="B12" s="148">
        <v>100</v>
      </c>
      <c r="C12" s="148">
        <v>200</v>
      </c>
      <c r="D12" s="37"/>
      <c r="E12" s="37"/>
    </row>
    <row r="13" spans="1:5" ht="18" customHeight="1">
      <c r="A13" s="38" t="s">
        <v>148</v>
      </c>
      <c r="B13" s="148">
        <v>100</v>
      </c>
      <c r="C13" s="148">
        <v>100</v>
      </c>
      <c r="D13" s="37"/>
      <c r="E13" s="37"/>
    </row>
    <row r="14" spans="1:5" ht="18" customHeight="1">
      <c r="A14" s="38" t="s">
        <v>375</v>
      </c>
      <c r="B14" s="148">
        <v>100</v>
      </c>
      <c r="C14" s="148">
        <v>100</v>
      </c>
      <c r="D14" s="37"/>
      <c r="E14" s="37"/>
    </row>
    <row r="15" spans="1:5" ht="18" customHeight="1">
      <c r="A15" s="38" t="s">
        <v>149</v>
      </c>
      <c r="B15" s="148">
        <v>100</v>
      </c>
      <c r="C15" s="148">
        <v>100</v>
      </c>
      <c r="D15" s="37"/>
      <c r="E15" s="37"/>
    </row>
    <row r="16" spans="1:5" ht="18" customHeight="1">
      <c r="A16" s="38" t="s">
        <v>150</v>
      </c>
      <c r="B16" s="148">
        <v>100</v>
      </c>
      <c r="C16" s="148">
        <v>100</v>
      </c>
      <c r="D16" s="37"/>
      <c r="E16" s="37"/>
    </row>
    <row r="17" spans="1:5" ht="18" customHeight="1">
      <c r="A17" s="38" t="s">
        <v>154</v>
      </c>
      <c r="B17" s="148">
        <v>100</v>
      </c>
      <c r="C17" s="148">
        <v>100</v>
      </c>
      <c r="D17" s="37" t="s">
        <v>159</v>
      </c>
      <c r="E17" s="37"/>
    </row>
    <row r="18" spans="1:5" ht="18" customHeight="1">
      <c r="A18" s="121" t="s">
        <v>309</v>
      </c>
      <c r="B18" s="40"/>
      <c r="C18" s="149">
        <f>SUM(C10:C17)</f>
        <v>900</v>
      </c>
      <c r="D18" s="40"/>
      <c r="E18" s="40"/>
    </row>
    <row r="19" spans="1:5" ht="18" customHeight="1"/>
    <row r="20" spans="1:5" ht="18" customHeight="1"/>
    <row r="22" spans="1:5" ht="18" customHeight="1"/>
    <row r="23" spans="1:5" ht="17.25">
      <c r="A23" s="36" t="s">
        <v>399</v>
      </c>
      <c r="B23" s="134" t="s">
        <v>377</v>
      </c>
      <c r="C23" s="5" t="s">
        <v>376</v>
      </c>
      <c r="D23" s="5" t="s">
        <v>155</v>
      </c>
      <c r="E23" s="5" t="s">
        <v>156</v>
      </c>
    </row>
    <row r="24" spans="1:5" ht="17.25">
      <c r="A24" s="38" t="s">
        <v>160</v>
      </c>
      <c r="B24" s="150">
        <v>1000</v>
      </c>
      <c r="C24" s="150">
        <v>1000</v>
      </c>
      <c r="D24" s="150"/>
      <c r="E24" s="37"/>
    </row>
    <row r="25" spans="1:5" ht="17.25">
      <c r="A25" s="38" t="s">
        <v>161</v>
      </c>
      <c r="B25" s="150">
        <v>20000</v>
      </c>
      <c r="C25" s="150">
        <v>20000</v>
      </c>
      <c r="D25" s="150"/>
      <c r="E25" s="152"/>
    </row>
    <row r="26" spans="1:5" ht="17.25">
      <c r="A26" s="38" t="s">
        <v>162</v>
      </c>
      <c r="B26" s="150">
        <v>39000</v>
      </c>
      <c r="C26" s="150">
        <v>39000</v>
      </c>
      <c r="D26" s="150"/>
      <c r="E26" s="152"/>
    </row>
    <row r="27" spans="1:5" ht="17.25">
      <c r="A27" s="38" t="s">
        <v>154</v>
      </c>
      <c r="B27" s="150">
        <v>58000</v>
      </c>
      <c r="C27" s="150">
        <v>58000</v>
      </c>
      <c r="D27" s="150" t="s">
        <v>347</v>
      </c>
      <c r="E27" s="152"/>
    </row>
    <row r="28" spans="1:5" ht="18">
      <c r="A28" s="121" t="s">
        <v>309</v>
      </c>
      <c r="B28" s="151">
        <f>SUM(B20:B27)</f>
        <v>118000</v>
      </c>
      <c r="C28" s="151">
        <f>SUM(C20:C27)</f>
        <v>118000</v>
      </c>
      <c r="D28" s="150"/>
      <c r="E28" s="152"/>
    </row>
    <row r="31" spans="1:5" ht="117.75" customHeight="1">
      <c r="A31" s="195" t="s">
        <v>401</v>
      </c>
      <c r="B31" s="195"/>
      <c r="C31" s="195"/>
      <c r="D31" s="195"/>
      <c r="E31" s="195"/>
    </row>
  </sheetData>
  <mergeCells count="4">
    <mergeCell ref="B6:D6"/>
    <mergeCell ref="A1:D1"/>
    <mergeCell ref="B2:D2"/>
    <mergeCell ref="A31:E31"/>
  </mergeCells>
  <phoneticPr fontId="5" type="noConversion"/>
  <pageMargins left="0.7" right="0.7" top="0.75" bottom="0.75" header="0.3" footer="0.3"/>
  <pageSetup paperSize="9" orientation="portrait" horizontalDpi="4294967295" verticalDpi="4294967295"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0"/>
  <sheetViews>
    <sheetView workbookViewId="0">
      <selection activeCell="E19" sqref="E19"/>
    </sheetView>
  </sheetViews>
  <sheetFormatPr defaultRowHeight="13.5"/>
  <cols>
    <col min="2" max="2" width="18.375" customWidth="1"/>
    <col min="3" max="3" width="16.125" customWidth="1"/>
    <col min="4" max="4" width="20" customWidth="1"/>
    <col min="5" max="5" width="22" customWidth="1"/>
    <col min="6" max="6" width="10.125" customWidth="1"/>
    <col min="7" max="8" width="18" style="43" customWidth="1"/>
    <col min="9" max="9" width="16" style="43" customWidth="1"/>
    <col min="10" max="16" width="9" style="43" customWidth="1"/>
    <col min="257" max="257" width="14.875" customWidth="1"/>
    <col min="258" max="258" width="14.75" customWidth="1"/>
    <col min="259" max="259" width="16.125" customWidth="1"/>
    <col min="260" max="260" width="18.25" customWidth="1"/>
    <col min="261" max="261" width="19.625" customWidth="1"/>
    <col min="262" max="262" width="10.125" customWidth="1"/>
    <col min="263" max="263" width="18" customWidth="1"/>
    <col min="264" max="264" width="16" customWidth="1"/>
    <col min="265" max="272" width="9" customWidth="1"/>
    <col min="513" max="513" width="14.875" customWidth="1"/>
    <col min="514" max="514" width="14.75" customWidth="1"/>
    <col min="515" max="515" width="16.125" customWidth="1"/>
    <col min="516" max="516" width="18.25" customWidth="1"/>
    <col min="517" max="517" width="19.625" customWidth="1"/>
    <col min="518" max="518" width="10.125" customWidth="1"/>
    <col min="519" max="519" width="18" customWidth="1"/>
    <col min="520" max="520" width="16" customWidth="1"/>
    <col min="521" max="528" width="9" customWidth="1"/>
    <col min="769" max="769" width="14.875" customWidth="1"/>
    <col min="770" max="770" width="14.75" customWidth="1"/>
    <col min="771" max="771" width="16.125" customWidth="1"/>
    <col min="772" max="772" width="18.25" customWidth="1"/>
    <col min="773" max="773" width="19.625" customWidth="1"/>
    <col min="774" max="774" width="10.125" customWidth="1"/>
    <col min="775" max="775" width="18" customWidth="1"/>
    <col min="776" max="776" width="16" customWidth="1"/>
    <col min="777" max="784" width="9" customWidth="1"/>
    <col min="1025" max="1025" width="14.875" customWidth="1"/>
    <col min="1026" max="1026" width="14.75" customWidth="1"/>
    <col min="1027" max="1027" width="16.125" customWidth="1"/>
    <col min="1028" max="1028" width="18.25" customWidth="1"/>
    <col min="1029" max="1029" width="19.625" customWidth="1"/>
    <col min="1030" max="1030" width="10.125" customWidth="1"/>
    <col min="1031" max="1031" width="18" customWidth="1"/>
    <col min="1032" max="1032" width="16" customWidth="1"/>
    <col min="1033" max="1040" width="9" customWidth="1"/>
    <col min="1281" max="1281" width="14.875" customWidth="1"/>
    <col min="1282" max="1282" width="14.75" customWidth="1"/>
    <col min="1283" max="1283" width="16.125" customWidth="1"/>
    <col min="1284" max="1284" width="18.25" customWidth="1"/>
    <col min="1285" max="1285" width="19.625" customWidth="1"/>
    <col min="1286" max="1286" width="10.125" customWidth="1"/>
    <col min="1287" max="1287" width="18" customWidth="1"/>
    <col min="1288" max="1288" width="16" customWidth="1"/>
    <col min="1289" max="1296" width="9" customWidth="1"/>
    <col min="1537" max="1537" width="14.875" customWidth="1"/>
    <col min="1538" max="1538" width="14.75" customWidth="1"/>
    <col min="1539" max="1539" width="16.125" customWidth="1"/>
    <col min="1540" max="1540" width="18.25" customWidth="1"/>
    <col min="1541" max="1541" width="19.625" customWidth="1"/>
    <col min="1542" max="1542" width="10.125" customWidth="1"/>
    <col min="1543" max="1543" width="18" customWidth="1"/>
    <col min="1544" max="1544" width="16" customWidth="1"/>
    <col min="1545" max="1552" width="9" customWidth="1"/>
    <col min="1793" max="1793" width="14.875" customWidth="1"/>
    <col min="1794" max="1794" width="14.75" customWidth="1"/>
    <col min="1795" max="1795" width="16.125" customWidth="1"/>
    <col min="1796" max="1796" width="18.25" customWidth="1"/>
    <col min="1797" max="1797" width="19.625" customWidth="1"/>
    <col min="1798" max="1798" width="10.125" customWidth="1"/>
    <col min="1799" max="1799" width="18" customWidth="1"/>
    <col min="1800" max="1800" width="16" customWidth="1"/>
    <col min="1801" max="1808" width="9" customWidth="1"/>
    <col min="2049" max="2049" width="14.875" customWidth="1"/>
    <col min="2050" max="2050" width="14.75" customWidth="1"/>
    <col min="2051" max="2051" width="16.125" customWidth="1"/>
    <col min="2052" max="2052" width="18.25" customWidth="1"/>
    <col min="2053" max="2053" width="19.625" customWidth="1"/>
    <col min="2054" max="2054" width="10.125" customWidth="1"/>
    <col min="2055" max="2055" width="18" customWidth="1"/>
    <col min="2056" max="2056" width="16" customWidth="1"/>
    <col min="2057" max="2064" width="9" customWidth="1"/>
    <col min="2305" max="2305" width="14.875" customWidth="1"/>
    <col min="2306" max="2306" width="14.75" customWidth="1"/>
    <col min="2307" max="2307" width="16.125" customWidth="1"/>
    <col min="2308" max="2308" width="18.25" customWidth="1"/>
    <col min="2309" max="2309" width="19.625" customWidth="1"/>
    <col min="2310" max="2310" width="10.125" customWidth="1"/>
    <col min="2311" max="2311" width="18" customWidth="1"/>
    <col min="2312" max="2312" width="16" customWidth="1"/>
    <col min="2313" max="2320" width="9" customWidth="1"/>
    <col min="2561" max="2561" width="14.875" customWidth="1"/>
    <col min="2562" max="2562" width="14.75" customWidth="1"/>
    <col min="2563" max="2563" width="16.125" customWidth="1"/>
    <col min="2564" max="2564" width="18.25" customWidth="1"/>
    <col min="2565" max="2565" width="19.625" customWidth="1"/>
    <col min="2566" max="2566" width="10.125" customWidth="1"/>
    <col min="2567" max="2567" width="18" customWidth="1"/>
    <col min="2568" max="2568" width="16" customWidth="1"/>
    <col min="2569" max="2576" width="9" customWidth="1"/>
    <col min="2817" max="2817" width="14.875" customWidth="1"/>
    <col min="2818" max="2818" width="14.75" customWidth="1"/>
    <col min="2819" max="2819" width="16.125" customWidth="1"/>
    <col min="2820" max="2820" width="18.25" customWidth="1"/>
    <col min="2821" max="2821" width="19.625" customWidth="1"/>
    <col min="2822" max="2822" width="10.125" customWidth="1"/>
    <col min="2823" max="2823" width="18" customWidth="1"/>
    <col min="2824" max="2824" width="16" customWidth="1"/>
    <col min="2825" max="2832" width="9" customWidth="1"/>
    <col min="3073" max="3073" width="14.875" customWidth="1"/>
    <col min="3074" max="3074" width="14.75" customWidth="1"/>
    <col min="3075" max="3075" width="16.125" customWidth="1"/>
    <col min="3076" max="3076" width="18.25" customWidth="1"/>
    <col min="3077" max="3077" width="19.625" customWidth="1"/>
    <col min="3078" max="3078" width="10.125" customWidth="1"/>
    <col min="3079" max="3079" width="18" customWidth="1"/>
    <col min="3080" max="3080" width="16" customWidth="1"/>
    <col min="3081" max="3088" width="9" customWidth="1"/>
    <col min="3329" max="3329" width="14.875" customWidth="1"/>
    <col min="3330" max="3330" width="14.75" customWidth="1"/>
    <col min="3331" max="3331" width="16.125" customWidth="1"/>
    <col min="3332" max="3332" width="18.25" customWidth="1"/>
    <col min="3333" max="3333" width="19.625" customWidth="1"/>
    <col min="3334" max="3334" width="10.125" customWidth="1"/>
    <col min="3335" max="3335" width="18" customWidth="1"/>
    <col min="3336" max="3336" width="16" customWidth="1"/>
    <col min="3337" max="3344" width="9" customWidth="1"/>
    <col min="3585" max="3585" width="14.875" customWidth="1"/>
    <col min="3586" max="3586" width="14.75" customWidth="1"/>
    <col min="3587" max="3587" width="16.125" customWidth="1"/>
    <col min="3588" max="3588" width="18.25" customWidth="1"/>
    <col min="3589" max="3589" width="19.625" customWidth="1"/>
    <col min="3590" max="3590" width="10.125" customWidth="1"/>
    <col min="3591" max="3591" width="18" customWidth="1"/>
    <col min="3592" max="3592" width="16" customWidth="1"/>
    <col min="3593" max="3600" width="9" customWidth="1"/>
    <col min="3841" max="3841" width="14.875" customWidth="1"/>
    <col min="3842" max="3842" width="14.75" customWidth="1"/>
    <col min="3843" max="3843" width="16.125" customWidth="1"/>
    <col min="3844" max="3844" width="18.25" customWidth="1"/>
    <col min="3845" max="3845" width="19.625" customWidth="1"/>
    <col min="3846" max="3846" width="10.125" customWidth="1"/>
    <col min="3847" max="3847" width="18" customWidth="1"/>
    <col min="3848" max="3848" width="16" customWidth="1"/>
    <col min="3849" max="3856" width="9" customWidth="1"/>
    <col min="4097" max="4097" width="14.875" customWidth="1"/>
    <col min="4098" max="4098" width="14.75" customWidth="1"/>
    <col min="4099" max="4099" width="16.125" customWidth="1"/>
    <col min="4100" max="4100" width="18.25" customWidth="1"/>
    <col min="4101" max="4101" width="19.625" customWidth="1"/>
    <col min="4102" max="4102" width="10.125" customWidth="1"/>
    <col min="4103" max="4103" width="18" customWidth="1"/>
    <col min="4104" max="4104" width="16" customWidth="1"/>
    <col min="4105" max="4112" width="9" customWidth="1"/>
    <col min="4353" max="4353" width="14.875" customWidth="1"/>
    <col min="4354" max="4354" width="14.75" customWidth="1"/>
    <col min="4355" max="4355" width="16.125" customWidth="1"/>
    <col min="4356" max="4356" width="18.25" customWidth="1"/>
    <col min="4357" max="4357" width="19.625" customWidth="1"/>
    <col min="4358" max="4358" width="10.125" customWidth="1"/>
    <col min="4359" max="4359" width="18" customWidth="1"/>
    <col min="4360" max="4360" width="16" customWidth="1"/>
    <col min="4361" max="4368" width="9" customWidth="1"/>
    <col min="4609" max="4609" width="14.875" customWidth="1"/>
    <col min="4610" max="4610" width="14.75" customWidth="1"/>
    <col min="4611" max="4611" width="16.125" customWidth="1"/>
    <col min="4612" max="4612" width="18.25" customWidth="1"/>
    <col min="4613" max="4613" width="19.625" customWidth="1"/>
    <col min="4614" max="4614" width="10.125" customWidth="1"/>
    <col min="4615" max="4615" width="18" customWidth="1"/>
    <col min="4616" max="4616" width="16" customWidth="1"/>
    <col min="4617" max="4624" width="9" customWidth="1"/>
    <col min="4865" max="4865" width="14.875" customWidth="1"/>
    <col min="4866" max="4866" width="14.75" customWidth="1"/>
    <col min="4867" max="4867" width="16.125" customWidth="1"/>
    <col min="4868" max="4868" width="18.25" customWidth="1"/>
    <col min="4869" max="4869" width="19.625" customWidth="1"/>
    <col min="4870" max="4870" width="10.125" customWidth="1"/>
    <col min="4871" max="4871" width="18" customWidth="1"/>
    <col min="4872" max="4872" width="16" customWidth="1"/>
    <col min="4873" max="4880" width="9" customWidth="1"/>
    <col min="5121" max="5121" width="14.875" customWidth="1"/>
    <col min="5122" max="5122" width="14.75" customWidth="1"/>
    <col min="5123" max="5123" width="16.125" customWidth="1"/>
    <col min="5124" max="5124" width="18.25" customWidth="1"/>
    <col min="5125" max="5125" width="19.625" customWidth="1"/>
    <col min="5126" max="5126" width="10.125" customWidth="1"/>
    <col min="5127" max="5127" width="18" customWidth="1"/>
    <col min="5128" max="5128" width="16" customWidth="1"/>
    <col min="5129" max="5136" width="9" customWidth="1"/>
    <col min="5377" max="5377" width="14.875" customWidth="1"/>
    <col min="5378" max="5378" width="14.75" customWidth="1"/>
    <col min="5379" max="5379" width="16.125" customWidth="1"/>
    <col min="5380" max="5380" width="18.25" customWidth="1"/>
    <col min="5381" max="5381" width="19.625" customWidth="1"/>
    <col min="5382" max="5382" width="10.125" customWidth="1"/>
    <col min="5383" max="5383" width="18" customWidth="1"/>
    <col min="5384" max="5384" width="16" customWidth="1"/>
    <col min="5385" max="5392" width="9" customWidth="1"/>
    <col min="5633" max="5633" width="14.875" customWidth="1"/>
    <col min="5634" max="5634" width="14.75" customWidth="1"/>
    <col min="5635" max="5635" width="16.125" customWidth="1"/>
    <col min="5636" max="5636" width="18.25" customWidth="1"/>
    <col min="5637" max="5637" width="19.625" customWidth="1"/>
    <col min="5638" max="5638" width="10.125" customWidth="1"/>
    <col min="5639" max="5639" width="18" customWidth="1"/>
    <col min="5640" max="5640" width="16" customWidth="1"/>
    <col min="5641" max="5648" width="9" customWidth="1"/>
    <col min="5889" max="5889" width="14.875" customWidth="1"/>
    <col min="5890" max="5890" width="14.75" customWidth="1"/>
    <col min="5891" max="5891" width="16.125" customWidth="1"/>
    <col min="5892" max="5892" width="18.25" customWidth="1"/>
    <col min="5893" max="5893" width="19.625" customWidth="1"/>
    <col min="5894" max="5894" width="10.125" customWidth="1"/>
    <col min="5895" max="5895" width="18" customWidth="1"/>
    <col min="5896" max="5896" width="16" customWidth="1"/>
    <col min="5897" max="5904" width="9" customWidth="1"/>
    <col min="6145" max="6145" width="14.875" customWidth="1"/>
    <col min="6146" max="6146" width="14.75" customWidth="1"/>
    <col min="6147" max="6147" width="16.125" customWidth="1"/>
    <col min="6148" max="6148" width="18.25" customWidth="1"/>
    <col min="6149" max="6149" width="19.625" customWidth="1"/>
    <col min="6150" max="6150" width="10.125" customWidth="1"/>
    <col min="6151" max="6151" width="18" customWidth="1"/>
    <col min="6152" max="6152" width="16" customWidth="1"/>
    <col min="6153" max="6160" width="9" customWidth="1"/>
    <col min="6401" max="6401" width="14.875" customWidth="1"/>
    <col min="6402" max="6402" width="14.75" customWidth="1"/>
    <col min="6403" max="6403" width="16.125" customWidth="1"/>
    <col min="6404" max="6404" width="18.25" customWidth="1"/>
    <col min="6405" max="6405" width="19.625" customWidth="1"/>
    <col min="6406" max="6406" width="10.125" customWidth="1"/>
    <col min="6407" max="6407" width="18" customWidth="1"/>
    <col min="6408" max="6408" width="16" customWidth="1"/>
    <col min="6409" max="6416" width="9" customWidth="1"/>
    <col min="6657" max="6657" width="14.875" customWidth="1"/>
    <col min="6658" max="6658" width="14.75" customWidth="1"/>
    <col min="6659" max="6659" width="16.125" customWidth="1"/>
    <col min="6660" max="6660" width="18.25" customWidth="1"/>
    <col min="6661" max="6661" width="19.625" customWidth="1"/>
    <col min="6662" max="6662" width="10.125" customWidth="1"/>
    <col min="6663" max="6663" width="18" customWidth="1"/>
    <col min="6664" max="6664" width="16" customWidth="1"/>
    <col min="6665" max="6672" width="9" customWidth="1"/>
    <col min="6913" max="6913" width="14.875" customWidth="1"/>
    <col min="6914" max="6914" width="14.75" customWidth="1"/>
    <col min="6915" max="6915" width="16.125" customWidth="1"/>
    <col min="6916" max="6916" width="18.25" customWidth="1"/>
    <col min="6917" max="6917" width="19.625" customWidth="1"/>
    <col min="6918" max="6918" width="10.125" customWidth="1"/>
    <col min="6919" max="6919" width="18" customWidth="1"/>
    <col min="6920" max="6920" width="16" customWidth="1"/>
    <col min="6921" max="6928" width="9" customWidth="1"/>
    <col min="7169" max="7169" width="14.875" customWidth="1"/>
    <col min="7170" max="7170" width="14.75" customWidth="1"/>
    <col min="7171" max="7171" width="16.125" customWidth="1"/>
    <col min="7172" max="7172" width="18.25" customWidth="1"/>
    <col min="7173" max="7173" width="19.625" customWidth="1"/>
    <col min="7174" max="7174" width="10.125" customWidth="1"/>
    <col min="7175" max="7175" width="18" customWidth="1"/>
    <col min="7176" max="7176" width="16" customWidth="1"/>
    <col min="7177" max="7184" width="9" customWidth="1"/>
    <col min="7425" max="7425" width="14.875" customWidth="1"/>
    <col min="7426" max="7426" width="14.75" customWidth="1"/>
    <col min="7427" max="7427" width="16.125" customWidth="1"/>
    <col min="7428" max="7428" width="18.25" customWidth="1"/>
    <col min="7429" max="7429" width="19.625" customWidth="1"/>
    <col min="7430" max="7430" width="10.125" customWidth="1"/>
    <col min="7431" max="7431" width="18" customWidth="1"/>
    <col min="7432" max="7432" width="16" customWidth="1"/>
    <col min="7433" max="7440" width="9" customWidth="1"/>
    <col min="7681" max="7681" width="14.875" customWidth="1"/>
    <col min="7682" max="7682" width="14.75" customWidth="1"/>
    <col min="7683" max="7683" width="16.125" customWidth="1"/>
    <col min="7684" max="7684" width="18.25" customWidth="1"/>
    <col min="7685" max="7685" width="19.625" customWidth="1"/>
    <col min="7686" max="7686" width="10.125" customWidth="1"/>
    <col min="7687" max="7687" width="18" customWidth="1"/>
    <col min="7688" max="7688" width="16" customWidth="1"/>
    <col min="7689" max="7696" width="9" customWidth="1"/>
    <col min="7937" max="7937" width="14.875" customWidth="1"/>
    <col min="7938" max="7938" width="14.75" customWidth="1"/>
    <col min="7939" max="7939" width="16.125" customWidth="1"/>
    <col min="7940" max="7940" width="18.25" customWidth="1"/>
    <col min="7941" max="7941" width="19.625" customWidth="1"/>
    <col min="7942" max="7942" width="10.125" customWidth="1"/>
    <col min="7943" max="7943" width="18" customWidth="1"/>
    <col min="7944" max="7944" width="16" customWidth="1"/>
    <col min="7945" max="7952" width="9" customWidth="1"/>
    <col min="8193" max="8193" width="14.875" customWidth="1"/>
    <col min="8194" max="8194" width="14.75" customWidth="1"/>
    <col min="8195" max="8195" width="16.125" customWidth="1"/>
    <col min="8196" max="8196" width="18.25" customWidth="1"/>
    <col min="8197" max="8197" width="19.625" customWidth="1"/>
    <col min="8198" max="8198" width="10.125" customWidth="1"/>
    <col min="8199" max="8199" width="18" customWidth="1"/>
    <col min="8200" max="8200" width="16" customWidth="1"/>
    <col min="8201" max="8208" width="9" customWidth="1"/>
    <col min="8449" max="8449" width="14.875" customWidth="1"/>
    <col min="8450" max="8450" width="14.75" customWidth="1"/>
    <col min="8451" max="8451" width="16.125" customWidth="1"/>
    <col min="8452" max="8452" width="18.25" customWidth="1"/>
    <col min="8453" max="8453" width="19.625" customWidth="1"/>
    <col min="8454" max="8454" width="10.125" customWidth="1"/>
    <col min="8455" max="8455" width="18" customWidth="1"/>
    <col min="8456" max="8456" width="16" customWidth="1"/>
    <col min="8457" max="8464" width="9" customWidth="1"/>
    <col min="8705" max="8705" width="14.875" customWidth="1"/>
    <col min="8706" max="8706" width="14.75" customWidth="1"/>
    <col min="8707" max="8707" width="16.125" customWidth="1"/>
    <col min="8708" max="8708" width="18.25" customWidth="1"/>
    <col min="8709" max="8709" width="19.625" customWidth="1"/>
    <col min="8710" max="8710" width="10.125" customWidth="1"/>
    <col min="8711" max="8711" width="18" customWidth="1"/>
    <col min="8712" max="8712" width="16" customWidth="1"/>
    <col min="8713" max="8720" width="9" customWidth="1"/>
    <col min="8961" max="8961" width="14.875" customWidth="1"/>
    <col min="8962" max="8962" width="14.75" customWidth="1"/>
    <col min="8963" max="8963" width="16.125" customWidth="1"/>
    <col min="8964" max="8964" width="18.25" customWidth="1"/>
    <col min="8965" max="8965" width="19.625" customWidth="1"/>
    <col min="8966" max="8966" width="10.125" customWidth="1"/>
    <col min="8967" max="8967" width="18" customWidth="1"/>
    <col min="8968" max="8968" width="16" customWidth="1"/>
    <col min="8969" max="8976" width="9" customWidth="1"/>
    <col min="9217" max="9217" width="14.875" customWidth="1"/>
    <col min="9218" max="9218" width="14.75" customWidth="1"/>
    <col min="9219" max="9219" width="16.125" customWidth="1"/>
    <col min="9220" max="9220" width="18.25" customWidth="1"/>
    <col min="9221" max="9221" width="19.625" customWidth="1"/>
    <col min="9222" max="9222" width="10.125" customWidth="1"/>
    <col min="9223" max="9223" width="18" customWidth="1"/>
    <col min="9224" max="9224" width="16" customWidth="1"/>
    <col min="9225" max="9232" width="9" customWidth="1"/>
    <col min="9473" max="9473" width="14.875" customWidth="1"/>
    <col min="9474" max="9474" width="14.75" customWidth="1"/>
    <col min="9475" max="9475" width="16.125" customWidth="1"/>
    <col min="9476" max="9476" width="18.25" customWidth="1"/>
    <col min="9477" max="9477" width="19.625" customWidth="1"/>
    <col min="9478" max="9478" width="10.125" customWidth="1"/>
    <col min="9479" max="9479" width="18" customWidth="1"/>
    <col min="9480" max="9480" width="16" customWidth="1"/>
    <col min="9481" max="9488" width="9" customWidth="1"/>
    <col min="9729" max="9729" width="14.875" customWidth="1"/>
    <col min="9730" max="9730" width="14.75" customWidth="1"/>
    <col min="9731" max="9731" width="16.125" customWidth="1"/>
    <col min="9732" max="9732" width="18.25" customWidth="1"/>
    <col min="9733" max="9733" width="19.625" customWidth="1"/>
    <col min="9734" max="9734" width="10.125" customWidth="1"/>
    <col min="9735" max="9735" width="18" customWidth="1"/>
    <col min="9736" max="9736" width="16" customWidth="1"/>
    <col min="9737" max="9744" width="9" customWidth="1"/>
    <col min="9985" max="9985" width="14.875" customWidth="1"/>
    <col min="9986" max="9986" width="14.75" customWidth="1"/>
    <col min="9987" max="9987" width="16.125" customWidth="1"/>
    <col min="9988" max="9988" width="18.25" customWidth="1"/>
    <col min="9989" max="9989" width="19.625" customWidth="1"/>
    <col min="9990" max="9990" width="10.125" customWidth="1"/>
    <col min="9991" max="9991" width="18" customWidth="1"/>
    <col min="9992" max="9992" width="16" customWidth="1"/>
    <col min="9993" max="10000" width="9" customWidth="1"/>
    <col min="10241" max="10241" width="14.875" customWidth="1"/>
    <col min="10242" max="10242" width="14.75" customWidth="1"/>
    <col min="10243" max="10243" width="16.125" customWidth="1"/>
    <col min="10244" max="10244" width="18.25" customWidth="1"/>
    <col min="10245" max="10245" width="19.625" customWidth="1"/>
    <col min="10246" max="10246" width="10.125" customWidth="1"/>
    <col min="10247" max="10247" width="18" customWidth="1"/>
    <col min="10248" max="10248" width="16" customWidth="1"/>
    <col min="10249" max="10256" width="9" customWidth="1"/>
    <col min="10497" max="10497" width="14.875" customWidth="1"/>
    <col min="10498" max="10498" width="14.75" customWidth="1"/>
    <col min="10499" max="10499" width="16.125" customWidth="1"/>
    <col min="10500" max="10500" width="18.25" customWidth="1"/>
    <col min="10501" max="10501" width="19.625" customWidth="1"/>
    <col min="10502" max="10502" width="10.125" customWidth="1"/>
    <col min="10503" max="10503" width="18" customWidth="1"/>
    <col min="10504" max="10504" width="16" customWidth="1"/>
    <col min="10505" max="10512" width="9" customWidth="1"/>
    <col min="10753" max="10753" width="14.875" customWidth="1"/>
    <col min="10754" max="10754" width="14.75" customWidth="1"/>
    <col min="10755" max="10755" width="16.125" customWidth="1"/>
    <col min="10756" max="10756" width="18.25" customWidth="1"/>
    <col min="10757" max="10757" width="19.625" customWidth="1"/>
    <col min="10758" max="10758" width="10.125" customWidth="1"/>
    <col min="10759" max="10759" width="18" customWidth="1"/>
    <col min="10760" max="10760" width="16" customWidth="1"/>
    <col min="10761" max="10768" width="9" customWidth="1"/>
    <col min="11009" max="11009" width="14.875" customWidth="1"/>
    <col min="11010" max="11010" width="14.75" customWidth="1"/>
    <col min="11011" max="11011" width="16.125" customWidth="1"/>
    <col min="11012" max="11012" width="18.25" customWidth="1"/>
    <col min="11013" max="11013" width="19.625" customWidth="1"/>
    <col min="11014" max="11014" width="10.125" customWidth="1"/>
    <col min="11015" max="11015" width="18" customWidth="1"/>
    <col min="11016" max="11016" width="16" customWidth="1"/>
    <col min="11017" max="11024" width="9" customWidth="1"/>
    <col min="11265" max="11265" width="14.875" customWidth="1"/>
    <col min="11266" max="11266" width="14.75" customWidth="1"/>
    <col min="11267" max="11267" width="16.125" customWidth="1"/>
    <col min="11268" max="11268" width="18.25" customWidth="1"/>
    <col min="11269" max="11269" width="19.625" customWidth="1"/>
    <col min="11270" max="11270" width="10.125" customWidth="1"/>
    <col min="11271" max="11271" width="18" customWidth="1"/>
    <col min="11272" max="11272" width="16" customWidth="1"/>
    <col min="11273" max="11280" width="9" customWidth="1"/>
    <col min="11521" max="11521" width="14.875" customWidth="1"/>
    <col min="11522" max="11522" width="14.75" customWidth="1"/>
    <col min="11523" max="11523" width="16.125" customWidth="1"/>
    <col min="11524" max="11524" width="18.25" customWidth="1"/>
    <col min="11525" max="11525" width="19.625" customWidth="1"/>
    <col min="11526" max="11526" width="10.125" customWidth="1"/>
    <col min="11527" max="11527" width="18" customWidth="1"/>
    <col min="11528" max="11528" width="16" customWidth="1"/>
    <col min="11529" max="11536" width="9" customWidth="1"/>
    <col min="11777" max="11777" width="14.875" customWidth="1"/>
    <col min="11778" max="11778" width="14.75" customWidth="1"/>
    <col min="11779" max="11779" width="16.125" customWidth="1"/>
    <col min="11780" max="11780" width="18.25" customWidth="1"/>
    <col min="11781" max="11781" width="19.625" customWidth="1"/>
    <col min="11782" max="11782" width="10.125" customWidth="1"/>
    <col min="11783" max="11783" width="18" customWidth="1"/>
    <col min="11784" max="11784" width="16" customWidth="1"/>
    <col min="11785" max="11792" width="9" customWidth="1"/>
    <col min="12033" max="12033" width="14.875" customWidth="1"/>
    <col min="12034" max="12034" width="14.75" customWidth="1"/>
    <col min="12035" max="12035" width="16.125" customWidth="1"/>
    <col min="12036" max="12036" width="18.25" customWidth="1"/>
    <col min="12037" max="12037" width="19.625" customWidth="1"/>
    <col min="12038" max="12038" width="10.125" customWidth="1"/>
    <col min="12039" max="12039" width="18" customWidth="1"/>
    <col min="12040" max="12040" width="16" customWidth="1"/>
    <col min="12041" max="12048" width="9" customWidth="1"/>
    <col min="12289" max="12289" width="14.875" customWidth="1"/>
    <col min="12290" max="12290" width="14.75" customWidth="1"/>
    <col min="12291" max="12291" width="16.125" customWidth="1"/>
    <col min="12292" max="12292" width="18.25" customWidth="1"/>
    <col min="12293" max="12293" width="19.625" customWidth="1"/>
    <col min="12294" max="12294" width="10.125" customWidth="1"/>
    <col min="12295" max="12295" width="18" customWidth="1"/>
    <col min="12296" max="12296" width="16" customWidth="1"/>
    <col min="12297" max="12304" width="9" customWidth="1"/>
    <col min="12545" max="12545" width="14.875" customWidth="1"/>
    <col min="12546" max="12546" width="14.75" customWidth="1"/>
    <col min="12547" max="12547" width="16.125" customWidth="1"/>
    <col min="12548" max="12548" width="18.25" customWidth="1"/>
    <col min="12549" max="12549" width="19.625" customWidth="1"/>
    <col min="12550" max="12550" width="10.125" customWidth="1"/>
    <col min="12551" max="12551" width="18" customWidth="1"/>
    <col min="12552" max="12552" width="16" customWidth="1"/>
    <col min="12553" max="12560" width="9" customWidth="1"/>
    <col min="12801" max="12801" width="14.875" customWidth="1"/>
    <col min="12802" max="12802" width="14.75" customWidth="1"/>
    <col min="12803" max="12803" width="16.125" customWidth="1"/>
    <col min="12804" max="12804" width="18.25" customWidth="1"/>
    <col min="12805" max="12805" width="19.625" customWidth="1"/>
    <col min="12806" max="12806" width="10.125" customWidth="1"/>
    <col min="12807" max="12807" width="18" customWidth="1"/>
    <col min="12808" max="12808" width="16" customWidth="1"/>
    <col min="12809" max="12816" width="9" customWidth="1"/>
    <col min="13057" max="13057" width="14.875" customWidth="1"/>
    <col min="13058" max="13058" width="14.75" customWidth="1"/>
    <col min="13059" max="13059" width="16.125" customWidth="1"/>
    <col min="13060" max="13060" width="18.25" customWidth="1"/>
    <col min="13061" max="13061" width="19.625" customWidth="1"/>
    <col min="13062" max="13062" width="10.125" customWidth="1"/>
    <col min="13063" max="13063" width="18" customWidth="1"/>
    <col min="13064" max="13064" width="16" customWidth="1"/>
    <col min="13065" max="13072" width="9" customWidth="1"/>
    <col min="13313" max="13313" width="14.875" customWidth="1"/>
    <col min="13314" max="13314" width="14.75" customWidth="1"/>
    <col min="13315" max="13315" width="16.125" customWidth="1"/>
    <col min="13316" max="13316" width="18.25" customWidth="1"/>
    <col min="13317" max="13317" width="19.625" customWidth="1"/>
    <col min="13318" max="13318" width="10.125" customWidth="1"/>
    <col min="13319" max="13319" width="18" customWidth="1"/>
    <col min="13320" max="13320" width="16" customWidth="1"/>
    <col min="13321" max="13328" width="9" customWidth="1"/>
    <col min="13569" max="13569" width="14.875" customWidth="1"/>
    <col min="13570" max="13570" width="14.75" customWidth="1"/>
    <col min="13571" max="13571" width="16.125" customWidth="1"/>
    <col min="13572" max="13572" width="18.25" customWidth="1"/>
    <col min="13573" max="13573" width="19.625" customWidth="1"/>
    <col min="13574" max="13574" width="10.125" customWidth="1"/>
    <col min="13575" max="13575" width="18" customWidth="1"/>
    <col min="13576" max="13576" width="16" customWidth="1"/>
    <col min="13577" max="13584" width="9" customWidth="1"/>
    <col min="13825" max="13825" width="14.875" customWidth="1"/>
    <col min="13826" max="13826" width="14.75" customWidth="1"/>
    <col min="13827" max="13827" width="16.125" customWidth="1"/>
    <col min="13828" max="13828" width="18.25" customWidth="1"/>
    <col min="13829" max="13829" width="19.625" customWidth="1"/>
    <col min="13830" max="13830" width="10.125" customWidth="1"/>
    <col min="13831" max="13831" width="18" customWidth="1"/>
    <col min="13832" max="13832" width="16" customWidth="1"/>
    <col min="13833" max="13840" width="9" customWidth="1"/>
    <col min="14081" max="14081" width="14.875" customWidth="1"/>
    <col min="14082" max="14082" width="14.75" customWidth="1"/>
    <col min="14083" max="14083" width="16.125" customWidth="1"/>
    <col min="14084" max="14084" width="18.25" customWidth="1"/>
    <col min="14085" max="14085" width="19.625" customWidth="1"/>
    <col min="14086" max="14086" width="10.125" customWidth="1"/>
    <col min="14087" max="14087" width="18" customWidth="1"/>
    <col min="14088" max="14088" width="16" customWidth="1"/>
    <col min="14089" max="14096" width="9" customWidth="1"/>
    <col min="14337" max="14337" width="14.875" customWidth="1"/>
    <col min="14338" max="14338" width="14.75" customWidth="1"/>
    <col min="14339" max="14339" width="16.125" customWidth="1"/>
    <col min="14340" max="14340" width="18.25" customWidth="1"/>
    <col min="14341" max="14341" width="19.625" customWidth="1"/>
    <col min="14342" max="14342" width="10.125" customWidth="1"/>
    <col min="14343" max="14343" width="18" customWidth="1"/>
    <col min="14344" max="14344" width="16" customWidth="1"/>
    <col min="14345" max="14352" width="9" customWidth="1"/>
    <col min="14593" max="14593" width="14.875" customWidth="1"/>
    <col min="14594" max="14594" width="14.75" customWidth="1"/>
    <col min="14595" max="14595" width="16.125" customWidth="1"/>
    <col min="14596" max="14596" width="18.25" customWidth="1"/>
    <col min="14597" max="14597" width="19.625" customWidth="1"/>
    <col min="14598" max="14598" width="10.125" customWidth="1"/>
    <col min="14599" max="14599" width="18" customWidth="1"/>
    <col min="14600" max="14600" width="16" customWidth="1"/>
    <col min="14601" max="14608" width="9" customWidth="1"/>
    <col min="14849" max="14849" width="14.875" customWidth="1"/>
    <col min="14850" max="14850" width="14.75" customWidth="1"/>
    <col min="14851" max="14851" width="16.125" customWidth="1"/>
    <col min="14852" max="14852" width="18.25" customWidth="1"/>
    <col min="14853" max="14853" width="19.625" customWidth="1"/>
    <col min="14854" max="14854" width="10.125" customWidth="1"/>
    <col min="14855" max="14855" width="18" customWidth="1"/>
    <col min="14856" max="14856" width="16" customWidth="1"/>
    <col min="14857" max="14864" width="9" customWidth="1"/>
    <col min="15105" max="15105" width="14.875" customWidth="1"/>
    <col min="15106" max="15106" width="14.75" customWidth="1"/>
    <col min="15107" max="15107" width="16.125" customWidth="1"/>
    <col min="15108" max="15108" width="18.25" customWidth="1"/>
    <col min="15109" max="15109" width="19.625" customWidth="1"/>
    <col min="15110" max="15110" width="10.125" customWidth="1"/>
    <col min="15111" max="15111" width="18" customWidth="1"/>
    <col min="15112" max="15112" width="16" customWidth="1"/>
    <col min="15113" max="15120" width="9" customWidth="1"/>
    <col min="15361" max="15361" width="14.875" customWidth="1"/>
    <col min="15362" max="15362" width="14.75" customWidth="1"/>
    <col min="15363" max="15363" width="16.125" customWidth="1"/>
    <col min="15364" max="15364" width="18.25" customWidth="1"/>
    <col min="15365" max="15365" width="19.625" customWidth="1"/>
    <col min="15366" max="15366" width="10.125" customWidth="1"/>
    <col min="15367" max="15367" width="18" customWidth="1"/>
    <col min="15368" max="15368" width="16" customWidth="1"/>
    <col min="15369" max="15376" width="9" customWidth="1"/>
    <col min="15617" max="15617" width="14.875" customWidth="1"/>
    <col min="15618" max="15618" width="14.75" customWidth="1"/>
    <col min="15619" max="15619" width="16.125" customWidth="1"/>
    <col min="15620" max="15620" width="18.25" customWidth="1"/>
    <col min="15621" max="15621" width="19.625" customWidth="1"/>
    <col min="15622" max="15622" width="10.125" customWidth="1"/>
    <col min="15623" max="15623" width="18" customWidth="1"/>
    <col min="15624" max="15624" width="16" customWidth="1"/>
    <col min="15625" max="15632" width="9" customWidth="1"/>
    <col min="15873" max="15873" width="14.875" customWidth="1"/>
    <col min="15874" max="15874" width="14.75" customWidth="1"/>
    <col min="15875" max="15875" width="16.125" customWidth="1"/>
    <col min="15876" max="15876" width="18.25" customWidth="1"/>
    <col min="15877" max="15877" width="19.625" customWidth="1"/>
    <col min="15878" max="15878" width="10.125" customWidth="1"/>
    <col min="15879" max="15879" width="18" customWidth="1"/>
    <col min="15880" max="15880" width="16" customWidth="1"/>
    <col min="15881" max="15888" width="9" customWidth="1"/>
    <col min="16129" max="16129" width="14.875" customWidth="1"/>
    <col min="16130" max="16130" width="14.75" customWidth="1"/>
    <col min="16131" max="16131" width="16.125" customWidth="1"/>
    <col min="16132" max="16132" width="18.25" customWidth="1"/>
    <col min="16133" max="16133" width="19.625" customWidth="1"/>
    <col min="16134" max="16134" width="10.125" customWidth="1"/>
    <col min="16135" max="16135" width="18" customWidth="1"/>
    <col min="16136" max="16136" width="16" customWidth="1"/>
    <col min="16137" max="16144" width="9" customWidth="1"/>
  </cols>
  <sheetData>
    <row r="2" spans="1:25" ht="18">
      <c r="A2" s="99"/>
      <c r="B2" s="99" t="s">
        <v>378</v>
      </c>
      <c r="C2" s="99"/>
      <c r="D2" s="99"/>
      <c r="E2" s="99"/>
      <c r="F2" s="99"/>
    </row>
    <row r="3" spans="1:25" ht="24.95" customHeight="1">
      <c r="B3" s="36" t="s">
        <v>383</v>
      </c>
      <c r="C3" s="194" t="s">
        <v>379</v>
      </c>
      <c r="D3" s="194"/>
      <c r="E3" s="194"/>
      <c r="F3" s="122"/>
      <c r="G3" s="122"/>
      <c r="H3" s="122"/>
      <c r="I3" s="122"/>
      <c r="J3" s="122"/>
      <c r="K3" s="122"/>
      <c r="L3" s="122"/>
      <c r="M3"/>
      <c r="Q3" s="43"/>
      <c r="R3" s="43"/>
      <c r="S3" s="43"/>
      <c r="T3" s="43"/>
      <c r="U3" s="43"/>
      <c r="V3" s="43"/>
      <c r="W3" s="43"/>
      <c r="X3" s="43"/>
      <c r="Y3" s="43"/>
    </row>
    <row r="4" spans="1:25" ht="24.95" customHeight="1">
      <c r="B4" s="36" t="s">
        <v>313</v>
      </c>
      <c r="C4" s="152"/>
      <c r="D4" s="36" t="s">
        <v>314</v>
      </c>
      <c r="E4" s="152"/>
      <c r="F4" s="122"/>
      <c r="G4" s="122"/>
      <c r="H4" s="122"/>
      <c r="I4" s="122"/>
      <c r="J4" s="122"/>
      <c r="K4" s="122"/>
      <c r="L4" s="122"/>
      <c r="M4"/>
      <c r="Q4" s="43"/>
      <c r="R4" s="43"/>
      <c r="S4" s="43"/>
      <c r="T4" s="43"/>
      <c r="U4" s="43"/>
      <c r="V4" s="43"/>
      <c r="W4" s="43"/>
      <c r="X4" s="43"/>
      <c r="Y4" s="43"/>
    </row>
    <row r="5" spans="1:25" ht="24.95" customHeight="1">
      <c r="B5" s="36" t="s">
        <v>312</v>
      </c>
      <c r="C5" s="152"/>
      <c r="D5" s="36"/>
      <c r="E5" s="152"/>
      <c r="F5" s="122"/>
      <c r="G5" s="122"/>
      <c r="H5" s="122"/>
      <c r="I5" s="122"/>
      <c r="J5" s="122"/>
      <c r="K5"/>
      <c r="Q5" s="43"/>
      <c r="R5" s="43"/>
      <c r="S5" s="43"/>
      <c r="T5" s="43"/>
      <c r="U5" s="43"/>
      <c r="V5" s="43"/>
      <c r="W5" s="43"/>
    </row>
    <row r="6" spans="1:25" ht="27.75" customHeight="1">
      <c r="B6" s="36" t="s">
        <v>384</v>
      </c>
      <c r="C6" s="154">
        <f>SUM(O12:O14)</f>
        <v>300</v>
      </c>
      <c r="D6" s="36" t="s">
        <v>318</v>
      </c>
      <c r="E6" s="154">
        <f>SUM(C12:C14)</f>
        <v>180</v>
      </c>
      <c r="F6" s="122"/>
      <c r="G6" s="122"/>
      <c r="H6" s="122"/>
      <c r="I6" s="122"/>
      <c r="J6" s="122"/>
      <c r="K6"/>
      <c r="Q6" s="43"/>
      <c r="R6" s="43"/>
      <c r="S6" s="43"/>
      <c r="T6" s="43"/>
      <c r="U6" s="43"/>
      <c r="V6" s="43"/>
      <c r="W6" s="43"/>
    </row>
    <row r="7" spans="1:25" ht="24.95" customHeight="1">
      <c r="B7" s="36" t="s">
        <v>45</v>
      </c>
      <c r="C7" s="192"/>
      <c r="D7" s="192"/>
      <c r="E7" s="192"/>
      <c r="F7" s="122"/>
      <c r="G7" s="122"/>
      <c r="H7" s="122"/>
      <c r="I7" s="122"/>
      <c r="J7" s="122"/>
      <c r="K7" s="122"/>
      <c r="L7"/>
      <c r="Q7" s="43"/>
      <c r="R7" s="43"/>
      <c r="S7" s="43"/>
      <c r="T7" s="43"/>
      <c r="U7" s="43"/>
      <c r="V7" s="43"/>
      <c r="W7" s="43"/>
      <c r="X7" s="43"/>
    </row>
    <row r="9" spans="1:25" ht="22.5">
      <c r="A9" s="100"/>
      <c r="B9" s="196" t="s">
        <v>303</v>
      </c>
      <c r="C9" s="196"/>
      <c r="D9" s="196"/>
      <c r="E9" s="196"/>
      <c r="F9" s="100"/>
    </row>
    <row r="10" spans="1:25" ht="87.75" customHeight="1">
      <c r="A10" s="100"/>
      <c r="B10" s="197" t="s">
        <v>394</v>
      </c>
      <c r="C10" s="201" t="s">
        <v>395</v>
      </c>
      <c r="D10" s="202" t="s">
        <v>398</v>
      </c>
      <c r="E10" s="203"/>
      <c r="F10" s="203"/>
      <c r="G10" s="203"/>
      <c r="H10" s="204"/>
      <c r="I10" s="205" t="s">
        <v>385</v>
      </c>
      <c r="J10" s="206"/>
      <c r="K10" s="206"/>
      <c r="L10" s="205" t="s">
        <v>397</v>
      </c>
      <c r="M10" s="206"/>
      <c r="N10" s="206"/>
      <c r="O10" s="201" t="s">
        <v>396</v>
      </c>
      <c r="P10" s="197" t="s">
        <v>100</v>
      </c>
    </row>
    <row r="11" spans="1:25" ht="69">
      <c r="A11" s="100"/>
      <c r="B11" s="198"/>
      <c r="C11" s="198"/>
      <c r="D11" s="155" t="s">
        <v>417</v>
      </c>
      <c r="E11" s="155" t="s">
        <v>386</v>
      </c>
      <c r="F11" s="156" t="s">
        <v>387</v>
      </c>
      <c r="G11" s="156" t="s">
        <v>418</v>
      </c>
      <c r="H11" s="155" t="s">
        <v>419</v>
      </c>
      <c r="I11" s="156" t="s">
        <v>388</v>
      </c>
      <c r="J11" s="155" t="s">
        <v>389</v>
      </c>
      <c r="K11" s="155" t="s">
        <v>390</v>
      </c>
      <c r="L11" s="155" t="s">
        <v>391</v>
      </c>
      <c r="M11" s="155" t="s">
        <v>392</v>
      </c>
      <c r="N11" s="156" t="s">
        <v>393</v>
      </c>
      <c r="O11" s="198"/>
      <c r="P11" s="198"/>
    </row>
    <row r="12" spans="1:25" ht="14.25" customHeight="1">
      <c r="A12" s="100"/>
      <c r="B12" s="105" t="s">
        <v>380</v>
      </c>
      <c r="C12" s="154">
        <f>D12+I12+L12</f>
        <v>60</v>
      </c>
      <c r="D12" s="153">
        <v>20</v>
      </c>
      <c r="E12" s="153">
        <v>20</v>
      </c>
      <c r="F12" s="153">
        <v>20</v>
      </c>
      <c r="G12" s="153">
        <v>20</v>
      </c>
      <c r="H12" s="153">
        <v>20</v>
      </c>
      <c r="I12" s="153">
        <v>20</v>
      </c>
      <c r="J12" s="153">
        <v>20</v>
      </c>
      <c r="K12" s="153">
        <v>20</v>
      </c>
      <c r="L12" s="153">
        <v>20</v>
      </c>
      <c r="M12" s="153">
        <v>20</v>
      </c>
      <c r="N12" s="153">
        <v>20</v>
      </c>
      <c r="O12" s="153">
        <v>100</v>
      </c>
      <c r="P12" s="153"/>
    </row>
    <row r="13" spans="1:25" ht="14.25" customHeight="1">
      <c r="A13" s="100"/>
      <c r="B13" s="105" t="s">
        <v>381</v>
      </c>
      <c r="C13" s="154">
        <f t="shared" ref="C13:C14" si="0">D13+I13+L13</f>
        <v>60</v>
      </c>
      <c r="D13" s="153">
        <v>20</v>
      </c>
      <c r="E13" s="153">
        <v>20</v>
      </c>
      <c r="F13" s="153">
        <v>20</v>
      </c>
      <c r="G13" s="153">
        <v>20</v>
      </c>
      <c r="H13" s="153">
        <v>20</v>
      </c>
      <c r="I13" s="153">
        <v>20</v>
      </c>
      <c r="J13" s="153">
        <v>20</v>
      </c>
      <c r="K13" s="153">
        <v>20</v>
      </c>
      <c r="L13" s="153">
        <v>20</v>
      </c>
      <c r="M13" s="153">
        <v>20</v>
      </c>
      <c r="N13" s="153">
        <v>20</v>
      </c>
      <c r="O13" s="153">
        <v>100</v>
      </c>
      <c r="P13" s="153"/>
    </row>
    <row r="14" spans="1:25" s="43" customFormat="1" ht="17.25">
      <c r="B14" s="105" t="s">
        <v>382</v>
      </c>
      <c r="C14" s="154">
        <f t="shared" si="0"/>
        <v>60</v>
      </c>
      <c r="D14" s="153">
        <v>20</v>
      </c>
      <c r="E14" s="153">
        <v>20</v>
      </c>
      <c r="F14" s="153">
        <v>20</v>
      </c>
      <c r="G14" s="153">
        <v>20</v>
      </c>
      <c r="H14" s="153">
        <v>20</v>
      </c>
      <c r="I14" s="153">
        <v>20</v>
      </c>
      <c r="J14" s="153">
        <v>20</v>
      </c>
      <c r="K14" s="153">
        <v>20</v>
      </c>
      <c r="L14" s="153">
        <v>20</v>
      </c>
      <c r="M14" s="153">
        <v>20</v>
      </c>
      <c r="N14" s="153">
        <v>20</v>
      </c>
      <c r="O14" s="153">
        <v>100</v>
      </c>
      <c r="P14" s="153"/>
    </row>
    <row r="15" spans="1:25" s="43" customFormat="1" ht="34.5" customHeight="1">
      <c r="B15" s="199" t="s">
        <v>420</v>
      </c>
      <c r="C15" s="200"/>
      <c r="D15" s="200"/>
      <c r="E15" s="200"/>
      <c r="F15" s="200"/>
      <c r="G15" s="200"/>
      <c r="H15" s="200"/>
      <c r="I15" s="200"/>
      <c r="J15" s="200"/>
      <c r="K15" s="200"/>
      <c r="L15" s="200"/>
      <c r="M15" s="200"/>
      <c r="N15" s="200"/>
      <c r="O15" s="200"/>
      <c r="P15" s="200"/>
    </row>
    <row r="16" spans="1:25" s="43" customFormat="1"/>
    <row r="17" spans="2:2" s="43" customFormat="1"/>
    <row r="18" spans="2:2" s="43" customFormat="1"/>
    <row r="19" spans="2:2" s="43" customFormat="1" ht="76.5" customHeight="1"/>
    <row r="20" spans="2:2" s="43" customFormat="1"/>
    <row r="21" spans="2:2" s="43" customFormat="1"/>
    <row r="22" spans="2:2" s="43" customFormat="1"/>
    <row r="23" spans="2:2" s="43" customFormat="1"/>
    <row r="24" spans="2:2" s="43" customFormat="1"/>
    <row r="25" spans="2:2" s="43" customFormat="1"/>
    <row r="26" spans="2:2" s="43" customFormat="1"/>
    <row r="27" spans="2:2" s="43" customFormat="1"/>
    <row r="28" spans="2:2" s="43" customFormat="1"/>
    <row r="29" spans="2:2" s="43" customFormat="1">
      <c r="B29"/>
    </row>
    <row r="30" spans="2:2" s="43" customFormat="1">
      <c r="B30"/>
    </row>
  </sheetData>
  <mergeCells count="11">
    <mergeCell ref="C3:E3"/>
    <mergeCell ref="C7:E7"/>
    <mergeCell ref="B9:E9"/>
    <mergeCell ref="P10:P11"/>
    <mergeCell ref="B15:P15"/>
    <mergeCell ref="O10:O11"/>
    <mergeCell ref="B10:B11"/>
    <mergeCell ref="D10:H10"/>
    <mergeCell ref="I10:K10"/>
    <mergeCell ref="L10:N10"/>
    <mergeCell ref="C10:C1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62"/>
  <sheetViews>
    <sheetView workbookViewId="0">
      <selection activeCell="D12" sqref="D12"/>
    </sheetView>
  </sheetViews>
  <sheetFormatPr defaultRowHeight="13.5"/>
  <cols>
    <col min="2" max="2" width="16.125" customWidth="1"/>
    <col min="3" max="3" width="14.5" style="59" customWidth="1"/>
    <col min="4" max="4" width="17.125" style="59" customWidth="1"/>
    <col min="5" max="5" width="28.25" customWidth="1"/>
    <col min="6" max="6" width="19.125" customWidth="1"/>
    <col min="7" max="7" width="20.5" customWidth="1"/>
    <col min="8" max="8" width="17.5" customWidth="1"/>
    <col min="9" max="9" width="19.375" customWidth="1"/>
    <col min="10" max="10" width="19.5" customWidth="1"/>
    <col min="11" max="11" width="21" customWidth="1"/>
    <col min="12" max="12" width="10.625" customWidth="1"/>
    <col min="13" max="25" width="9" style="43" customWidth="1"/>
    <col min="258" max="258" width="16.125" customWidth="1"/>
    <col min="259" max="259" width="14.5" customWidth="1"/>
    <col min="260" max="260" width="17.125" customWidth="1"/>
    <col min="261" max="261" width="13.75" customWidth="1"/>
    <col min="262" max="262" width="19.125" customWidth="1"/>
    <col min="263" max="263" width="20.5" customWidth="1"/>
    <col min="264" max="264" width="17.5" customWidth="1"/>
    <col min="265" max="265" width="19.375" customWidth="1"/>
    <col min="266" max="266" width="19.5" customWidth="1"/>
    <col min="267" max="267" width="21" customWidth="1"/>
    <col min="268" max="268" width="10.625" customWidth="1"/>
    <col min="269" max="281" width="9" customWidth="1"/>
    <col min="514" max="514" width="16.125" customWidth="1"/>
    <col min="515" max="515" width="14.5" customWidth="1"/>
    <col min="516" max="516" width="17.125" customWidth="1"/>
    <col min="517" max="517" width="13.75" customWidth="1"/>
    <col min="518" max="518" width="19.125" customWidth="1"/>
    <col min="519" max="519" width="20.5" customWidth="1"/>
    <col min="520" max="520" width="17.5" customWidth="1"/>
    <col min="521" max="521" width="19.375" customWidth="1"/>
    <col min="522" max="522" width="19.5" customWidth="1"/>
    <col min="523" max="523" width="21" customWidth="1"/>
    <col min="524" max="524" width="10.625" customWidth="1"/>
    <col min="525" max="537" width="9" customWidth="1"/>
    <col min="770" max="770" width="16.125" customWidth="1"/>
    <col min="771" max="771" width="14.5" customWidth="1"/>
    <col min="772" max="772" width="17.125" customWidth="1"/>
    <col min="773" max="773" width="13.75" customWidth="1"/>
    <col min="774" max="774" width="19.125" customWidth="1"/>
    <col min="775" max="775" width="20.5" customWidth="1"/>
    <col min="776" max="776" width="17.5" customWidth="1"/>
    <col min="777" max="777" width="19.375" customWidth="1"/>
    <col min="778" max="778" width="19.5" customWidth="1"/>
    <col min="779" max="779" width="21" customWidth="1"/>
    <col min="780" max="780" width="10.625" customWidth="1"/>
    <col min="781" max="793" width="9" customWidth="1"/>
    <col min="1026" max="1026" width="16.125" customWidth="1"/>
    <col min="1027" max="1027" width="14.5" customWidth="1"/>
    <col min="1028" max="1028" width="17.125" customWidth="1"/>
    <col min="1029" max="1029" width="13.75" customWidth="1"/>
    <col min="1030" max="1030" width="19.125" customWidth="1"/>
    <col min="1031" max="1031" width="20.5" customWidth="1"/>
    <col min="1032" max="1032" width="17.5" customWidth="1"/>
    <col min="1033" max="1033" width="19.375" customWidth="1"/>
    <col min="1034" max="1034" width="19.5" customWidth="1"/>
    <col min="1035" max="1035" width="21" customWidth="1"/>
    <col min="1036" max="1036" width="10.625" customWidth="1"/>
    <col min="1037" max="1049" width="9" customWidth="1"/>
    <col min="1282" max="1282" width="16.125" customWidth="1"/>
    <col min="1283" max="1283" width="14.5" customWidth="1"/>
    <col min="1284" max="1284" width="17.125" customWidth="1"/>
    <col min="1285" max="1285" width="13.75" customWidth="1"/>
    <col min="1286" max="1286" width="19.125" customWidth="1"/>
    <col min="1287" max="1287" width="20.5" customWidth="1"/>
    <col min="1288" max="1288" width="17.5" customWidth="1"/>
    <col min="1289" max="1289" width="19.375" customWidth="1"/>
    <col min="1290" max="1290" width="19.5" customWidth="1"/>
    <col min="1291" max="1291" width="21" customWidth="1"/>
    <col min="1292" max="1292" width="10.625" customWidth="1"/>
    <col min="1293" max="1305" width="9" customWidth="1"/>
    <col min="1538" max="1538" width="16.125" customWidth="1"/>
    <col min="1539" max="1539" width="14.5" customWidth="1"/>
    <col min="1540" max="1540" width="17.125" customWidth="1"/>
    <col min="1541" max="1541" width="13.75" customWidth="1"/>
    <col min="1542" max="1542" width="19.125" customWidth="1"/>
    <col min="1543" max="1543" width="20.5" customWidth="1"/>
    <col min="1544" max="1544" width="17.5" customWidth="1"/>
    <col min="1545" max="1545" width="19.375" customWidth="1"/>
    <col min="1546" max="1546" width="19.5" customWidth="1"/>
    <col min="1547" max="1547" width="21" customWidth="1"/>
    <col min="1548" max="1548" width="10.625" customWidth="1"/>
    <col min="1549" max="1561" width="9" customWidth="1"/>
    <col min="1794" max="1794" width="16.125" customWidth="1"/>
    <col min="1795" max="1795" width="14.5" customWidth="1"/>
    <col min="1796" max="1796" width="17.125" customWidth="1"/>
    <col min="1797" max="1797" width="13.75" customWidth="1"/>
    <col min="1798" max="1798" width="19.125" customWidth="1"/>
    <col min="1799" max="1799" width="20.5" customWidth="1"/>
    <col min="1800" max="1800" width="17.5" customWidth="1"/>
    <col min="1801" max="1801" width="19.375" customWidth="1"/>
    <col min="1802" max="1802" width="19.5" customWidth="1"/>
    <col min="1803" max="1803" width="21" customWidth="1"/>
    <col min="1804" max="1804" width="10.625" customWidth="1"/>
    <col min="1805" max="1817" width="9" customWidth="1"/>
    <col min="2050" max="2050" width="16.125" customWidth="1"/>
    <col min="2051" max="2051" width="14.5" customWidth="1"/>
    <col min="2052" max="2052" width="17.125" customWidth="1"/>
    <col min="2053" max="2053" width="13.75" customWidth="1"/>
    <col min="2054" max="2054" width="19.125" customWidth="1"/>
    <col min="2055" max="2055" width="20.5" customWidth="1"/>
    <col min="2056" max="2056" width="17.5" customWidth="1"/>
    <col min="2057" max="2057" width="19.375" customWidth="1"/>
    <col min="2058" max="2058" width="19.5" customWidth="1"/>
    <col min="2059" max="2059" width="21" customWidth="1"/>
    <col min="2060" max="2060" width="10.625" customWidth="1"/>
    <col min="2061" max="2073" width="9" customWidth="1"/>
    <col min="2306" max="2306" width="16.125" customWidth="1"/>
    <col min="2307" max="2307" width="14.5" customWidth="1"/>
    <col min="2308" max="2308" width="17.125" customWidth="1"/>
    <col min="2309" max="2309" width="13.75" customWidth="1"/>
    <col min="2310" max="2310" width="19.125" customWidth="1"/>
    <col min="2311" max="2311" width="20.5" customWidth="1"/>
    <col min="2312" max="2312" width="17.5" customWidth="1"/>
    <col min="2313" max="2313" width="19.375" customWidth="1"/>
    <col min="2314" max="2314" width="19.5" customWidth="1"/>
    <col min="2315" max="2315" width="21" customWidth="1"/>
    <col min="2316" max="2316" width="10.625" customWidth="1"/>
    <col min="2317" max="2329" width="9" customWidth="1"/>
    <col min="2562" max="2562" width="16.125" customWidth="1"/>
    <col min="2563" max="2563" width="14.5" customWidth="1"/>
    <col min="2564" max="2564" width="17.125" customWidth="1"/>
    <col min="2565" max="2565" width="13.75" customWidth="1"/>
    <col min="2566" max="2566" width="19.125" customWidth="1"/>
    <col min="2567" max="2567" width="20.5" customWidth="1"/>
    <col min="2568" max="2568" width="17.5" customWidth="1"/>
    <col min="2569" max="2569" width="19.375" customWidth="1"/>
    <col min="2570" max="2570" width="19.5" customWidth="1"/>
    <col min="2571" max="2571" width="21" customWidth="1"/>
    <col min="2572" max="2572" width="10.625" customWidth="1"/>
    <col min="2573" max="2585" width="9" customWidth="1"/>
    <col min="2818" max="2818" width="16.125" customWidth="1"/>
    <col min="2819" max="2819" width="14.5" customWidth="1"/>
    <col min="2820" max="2820" width="17.125" customWidth="1"/>
    <col min="2821" max="2821" width="13.75" customWidth="1"/>
    <col min="2822" max="2822" width="19.125" customWidth="1"/>
    <col min="2823" max="2823" width="20.5" customWidth="1"/>
    <col min="2824" max="2824" width="17.5" customWidth="1"/>
    <col min="2825" max="2825" width="19.375" customWidth="1"/>
    <col min="2826" max="2826" width="19.5" customWidth="1"/>
    <col min="2827" max="2827" width="21" customWidth="1"/>
    <col min="2828" max="2828" width="10.625" customWidth="1"/>
    <col min="2829" max="2841" width="9" customWidth="1"/>
    <col min="3074" max="3074" width="16.125" customWidth="1"/>
    <col min="3075" max="3075" width="14.5" customWidth="1"/>
    <col min="3076" max="3076" width="17.125" customWidth="1"/>
    <col min="3077" max="3077" width="13.75" customWidth="1"/>
    <col min="3078" max="3078" width="19.125" customWidth="1"/>
    <col min="3079" max="3079" width="20.5" customWidth="1"/>
    <col min="3080" max="3080" width="17.5" customWidth="1"/>
    <col min="3081" max="3081" width="19.375" customWidth="1"/>
    <col min="3082" max="3082" width="19.5" customWidth="1"/>
    <col min="3083" max="3083" width="21" customWidth="1"/>
    <col min="3084" max="3084" width="10.625" customWidth="1"/>
    <col min="3085" max="3097" width="9" customWidth="1"/>
    <col min="3330" max="3330" width="16.125" customWidth="1"/>
    <col min="3331" max="3331" width="14.5" customWidth="1"/>
    <col min="3332" max="3332" width="17.125" customWidth="1"/>
    <col min="3333" max="3333" width="13.75" customWidth="1"/>
    <col min="3334" max="3334" width="19.125" customWidth="1"/>
    <col min="3335" max="3335" width="20.5" customWidth="1"/>
    <col min="3336" max="3336" width="17.5" customWidth="1"/>
    <col min="3337" max="3337" width="19.375" customWidth="1"/>
    <col min="3338" max="3338" width="19.5" customWidth="1"/>
    <col min="3339" max="3339" width="21" customWidth="1"/>
    <col min="3340" max="3340" width="10.625" customWidth="1"/>
    <col min="3341" max="3353" width="9" customWidth="1"/>
    <col min="3586" max="3586" width="16.125" customWidth="1"/>
    <col min="3587" max="3587" width="14.5" customWidth="1"/>
    <col min="3588" max="3588" width="17.125" customWidth="1"/>
    <col min="3589" max="3589" width="13.75" customWidth="1"/>
    <col min="3590" max="3590" width="19.125" customWidth="1"/>
    <col min="3591" max="3591" width="20.5" customWidth="1"/>
    <col min="3592" max="3592" width="17.5" customWidth="1"/>
    <col min="3593" max="3593" width="19.375" customWidth="1"/>
    <col min="3594" max="3594" width="19.5" customWidth="1"/>
    <col min="3595" max="3595" width="21" customWidth="1"/>
    <col min="3596" max="3596" width="10.625" customWidth="1"/>
    <col min="3597" max="3609" width="9" customWidth="1"/>
    <col min="3842" max="3842" width="16.125" customWidth="1"/>
    <col min="3843" max="3843" width="14.5" customWidth="1"/>
    <col min="3844" max="3844" width="17.125" customWidth="1"/>
    <col min="3845" max="3845" width="13.75" customWidth="1"/>
    <col min="3846" max="3846" width="19.125" customWidth="1"/>
    <col min="3847" max="3847" width="20.5" customWidth="1"/>
    <col min="3848" max="3848" width="17.5" customWidth="1"/>
    <col min="3849" max="3849" width="19.375" customWidth="1"/>
    <col min="3850" max="3850" width="19.5" customWidth="1"/>
    <col min="3851" max="3851" width="21" customWidth="1"/>
    <col min="3852" max="3852" width="10.625" customWidth="1"/>
    <col min="3853" max="3865" width="9" customWidth="1"/>
    <col min="4098" max="4098" width="16.125" customWidth="1"/>
    <col min="4099" max="4099" width="14.5" customWidth="1"/>
    <col min="4100" max="4100" width="17.125" customWidth="1"/>
    <col min="4101" max="4101" width="13.75" customWidth="1"/>
    <col min="4102" max="4102" width="19.125" customWidth="1"/>
    <col min="4103" max="4103" width="20.5" customWidth="1"/>
    <col min="4104" max="4104" width="17.5" customWidth="1"/>
    <col min="4105" max="4105" width="19.375" customWidth="1"/>
    <col min="4106" max="4106" width="19.5" customWidth="1"/>
    <col min="4107" max="4107" width="21" customWidth="1"/>
    <col min="4108" max="4108" width="10.625" customWidth="1"/>
    <col min="4109" max="4121" width="9" customWidth="1"/>
    <col min="4354" max="4354" width="16.125" customWidth="1"/>
    <col min="4355" max="4355" width="14.5" customWidth="1"/>
    <col min="4356" max="4356" width="17.125" customWidth="1"/>
    <col min="4357" max="4357" width="13.75" customWidth="1"/>
    <col min="4358" max="4358" width="19.125" customWidth="1"/>
    <col min="4359" max="4359" width="20.5" customWidth="1"/>
    <col min="4360" max="4360" width="17.5" customWidth="1"/>
    <col min="4361" max="4361" width="19.375" customWidth="1"/>
    <col min="4362" max="4362" width="19.5" customWidth="1"/>
    <col min="4363" max="4363" width="21" customWidth="1"/>
    <col min="4364" max="4364" width="10.625" customWidth="1"/>
    <col min="4365" max="4377" width="9" customWidth="1"/>
    <col min="4610" max="4610" width="16.125" customWidth="1"/>
    <col min="4611" max="4611" width="14.5" customWidth="1"/>
    <col min="4612" max="4612" width="17.125" customWidth="1"/>
    <col min="4613" max="4613" width="13.75" customWidth="1"/>
    <col min="4614" max="4614" width="19.125" customWidth="1"/>
    <col min="4615" max="4615" width="20.5" customWidth="1"/>
    <col min="4616" max="4616" width="17.5" customWidth="1"/>
    <col min="4617" max="4617" width="19.375" customWidth="1"/>
    <col min="4618" max="4618" width="19.5" customWidth="1"/>
    <col min="4619" max="4619" width="21" customWidth="1"/>
    <col min="4620" max="4620" width="10.625" customWidth="1"/>
    <col min="4621" max="4633" width="9" customWidth="1"/>
    <col min="4866" max="4866" width="16.125" customWidth="1"/>
    <col min="4867" max="4867" width="14.5" customWidth="1"/>
    <col min="4868" max="4868" width="17.125" customWidth="1"/>
    <col min="4869" max="4869" width="13.75" customWidth="1"/>
    <col min="4870" max="4870" width="19.125" customWidth="1"/>
    <col min="4871" max="4871" width="20.5" customWidth="1"/>
    <col min="4872" max="4872" width="17.5" customWidth="1"/>
    <col min="4873" max="4873" width="19.375" customWidth="1"/>
    <col min="4874" max="4874" width="19.5" customWidth="1"/>
    <col min="4875" max="4875" width="21" customWidth="1"/>
    <col min="4876" max="4876" width="10.625" customWidth="1"/>
    <col min="4877" max="4889" width="9" customWidth="1"/>
    <col min="5122" max="5122" width="16.125" customWidth="1"/>
    <col min="5123" max="5123" width="14.5" customWidth="1"/>
    <col min="5124" max="5124" width="17.125" customWidth="1"/>
    <col min="5125" max="5125" width="13.75" customWidth="1"/>
    <col min="5126" max="5126" width="19.125" customWidth="1"/>
    <col min="5127" max="5127" width="20.5" customWidth="1"/>
    <col min="5128" max="5128" width="17.5" customWidth="1"/>
    <col min="5129" max="5129" width="19.375" customWidth="1"/>
    <col min="5130" max="5130" width="19.5" customWidth="1"/>
    <col min="5131" max="5131" width="21" customWidth="1"/>
    <col min="5132" max="5132" width="10.625" customWidth="1"/>
    <col min="5133" max="5145" width="9" customWidth="1"/>
    <col min="5378" max="5378" width="16.125" customWidth="1"/>
    <col min="5379" max="5379" width="14.5" customWidth="1"/>
    <col min="5380" max="5380" width="17.125" customWidth="1"/>
    <col min="5381" max="5381" width="13.75" customWidth="1"/>
    <col min="5382" max="5382" width="19.125" customWidth="1"/>
    <col min="5383" max="5383" width="20.5" customWidth="1"/>
    <col min="5384" max="5384" width="17.5" customWidth="1"/>
    <col min="5385" max="5385" width="19.375" customWidth="1"/>
    <col min="5386" max="5386" width="19.5" customWidth="1"/>
    <col min="5387" max="5387" width="21" customWidth="1"/>
    <col min="5388" max="5388" width="10.625" customWidth="1"/>
    <col min="5389" max="5401" width="9" customWidth="1"/>
    <col min="5634" max="5634" width="16.125" customWidth="1"/>
    <col min="5635" max="5635" width="14.5" customWidth="1"/>
    <col min="5636" max="5636" width="17.125" customWidth="1"/>
    <col min="5637" max="5637" width="13.75" customWidth="1"/>
    <col min="5638" max="5638" width="19.125" customWidth="1"/>
    <col min="5639" max="5639" width="20.5" customWidth="1"/>
    <col min="5640" max="5640" width="17.5" customWidth="1"/>
    <col min="5641" max="5641" width="19.375" customWidth="1"/>
    <col min="5642" max="5642" width="19.5" customWidth="1"/>
    <col min="5643" max="5643" width="21" customWidth="1"/>
    <col min="5644" max="5644" width="10.625" customWidth="1"/>
    <col min="5645" max="5657" width="9" customWidth="1"/>
    <col min="5890" max="5890" width="16.125" customWidth="1"/>
    <col min="5891" max="5891" width="14.5" customWidth="1"/>
    <col min="5892" max="5892" width="17.125" customWidth="1"/>
    <col min="5893" max="5893" width="13.75" customWidth="1"/>
    <col min="5894" max="5894" width="19.125" customWidth="1"/>
    <col min="5895" max="5895" width="20.5" customWidth="1"/>
    <col min="5896" max="5896" width="17.5" customWidth="1"/>
    <col min="5897" max="5897" width="19.375" customWidth="1"/>
    <col min="5898" max="5898" width="19.5" customWidth="1"/>
    <col min="5899" max="5899" width="21" customWidth="1"/>
    <col min="5900" max="5900" width="10.625" customWidth="1"/>
    <col min="5901" max="5913" width="9" customWidth="1"/>
    <col min="6146" max="6146" width="16.125" customWidth="1"/>
    <col min="6147" max="6147" width="14.5" customWidth="1"/>
    <col min="6148" max="6148" width="17.125" customWidth="1"/>
    <col min="6149" max="6149" width="13.75" customWidth="1"/>
    <col min="6150" max="6150" width="19.125" customWidth="1"/>
    <col min="6151" max="6151" width="20.5" customWidth="1"/>
    <col min="6152" max="6152" width="17.5" customWidth="1"/>
    <col min="6153" max="6153" width="19.375" customWidth="1"/>
    <col min="6154" max="6154" width="19.5" customWidth="1"/>
    <col min="6155" max="6155" width="21" customWidth="1"/>
    <col min="6156" max="6156" width="10.625" customWidth="1"/>
    <col min="6157" max="6169" width="9" customWidth="1"/>
    <col min="6402" max="6402" width="16.125" customWidth="1"/>
    <col min="6403" max="6403" width="14.5" customWidth="1"/>
    <col min="6404" max="6404" width="17.125" customWidth="1"/>
    <col min="6405" max="6405" width="13.75" customWidth="1"/>
    <col min="6406" max="6406" width="19.125" customWidth="1"/>
    <col min="6407" max="6407" width="20.5" customWidth="1"/>
    <col min="6408" max="6408" width="17.5" customWidth="1"/>
    <col min="6409" max="6409" width="19.375" customWidth="1"/>
    <col min="6410" max="6410" width="19.5" customWidth="1"/>
    <col min="6411" max="6411" width="21" customWidth="1"/>
    <col min="6412" max="6412" width="10.625" customWidth="1"/>
    <col min="6413" max="6425" width="9" customWidth="1"/>
    <col min="6658" max="6658" width="16.125" customWidth="1"/>
    <col min="6659" max="6659" width="14.5" customWidth="1"/>
    <col min="6660" max="6660" width="17.125" customWidth="1"/>
    <col min="6661" max="6661" width="13.75" customWidth="1"/>
    <col min="6662" max="6662" width="19.125" customWidth="1"/>
    <col min="6663" max="6663" width="20.5" customWidth="1"/>
    <col min="6664" max="6664" width="17.5" customWidth="1"/>
    <col min="6665" max="6665" width="19.375" customWidth="1"/>
    <col min="6666" max="6666" width="19.5" customWidth="1"/>
    <col min="6667" max="6667" width="21" customWidth="1"/>
    <col min="6668" max="6668" width="10.625" customWidth="1"/>
    <col min="6669" max="6681" width="9" customWidth="1"/>
    <col min="6914" max="6914" width="16.125" customWidth="1"/>
    <col min="6915" max="6915" width="14.5" customWidth="1"/>
    <col min="6916" max="6916" width="17.125" customWidth="1"/>
    <col min="6917" max="6917" width="13.75" customWidth="1"/>
    <col min="6918" max="6918" width="19.125" customWidth="1"/>
    <col min="6919" max="6919" width="20.5" customWidth="1"/>
    <col min="6920" max="6920" width="17.5" customWidth="1"/>
    <col min="6921" max="6921" width="19.375" customWidth="1"/>
    <col min="6922" max="6922" width="19.5" customWidth="1"/>
    <col min="6923" max="6923" width="21" customWidth="1"/>
    <col min="6924" max="6924" width="10.625" customWidth="1"/>
    <col min="6925" max="6937" width="9" customWidth="1"/>
    <col min="7170" max="7170" width="16.125" customWidth="1"/>
    <col min="7171" max="7171" width="14.5" customWidth="1"/>
    <col min="7172" max="7172" width="17.125" customWidth="1"/>
    <col min="7173" max="7173" width="13.75" customWidth="1"/>
    <col min="7174" max="7174" width="19.125" customWidth="1"/>
    <col min="7175" max="7175" width="20.5" customWidth="1"/>
    <col min="7176" max="7176" width="17.5" customWidth="1"/>
    <col min="7177" max="7177" width="19.375" customWidth="1"/>
    <col min="7178" max="7178" width="19.5" customWidth="1"/>
    <col min="7179" max="7179" width="21" customWidth="1"/>
    <col min="7180" max="7180" width="10.625" customWidth="1"/>
    <col min="7181" max="7193" width="9" customWidth="1"/>
    <col min="7426" max="7426" width="16.125" customWidth="1"/>
    <col min="7427" max="7427" width="14.5" customWidth="1"/>
    <col min="7428" max="7428" width="17.125" customWidth="1"/>
    <col min="7429" max="7429" width="13.75" customWidth="1"/>
    <col min="7430" max="7430" width="19.125" customWidth="1"/>
    <col min="7431" max="7431" width="20.5" customWidth="1"/>
    <col min="7432" max="7432" width="17.5" customWidth="1"/>
    <col min="7433" max="7433" width="19.375" customWidth="1"/>
    <col min="7434" max="7434" width="19.5" customWidth="1"/>
    <col min="7435" max="7435" width="21" customWidth="1"/>
    <col min="7436" max="7436" width="10.625" customWidth="1"/>
    <col min="7437" max="7449" width="9" customWidth="1"/>
    <col min="7682" max="7682" width="16.125" customWidth="1"/>
    <col min="7683" max="7683" width="14.5" customWidth="1"/>
    <col min="7684" max="7684" width="17.125" customWidth="1"/>
    <col min="7685" max="7685" width="13.75" customWidth="1"/>
    <col min="7686" max="7686" width="19.125" customWidth="1"/>
    <col min="7687" max="7687" width="20.5" customWidth="1"/>
    <col min="7688" max="7688" width="17.5" customWidth="1"/>
    <col min="7689" max="7689" width="19.375" customWidth="1"/>
    <col min="7690" max="7690" width="19.5" customWidth="1"/>
    <col min="7691" max="7691" width="21" customWidth="1"/>
    <col min="7692" max="7692" width="10.625" customWidth="1"/>
    <col min="7693" max="7705" width="9" customWidth="1"/>
    <col min="7938" max="7938" width="16.125" customWidth="1"/>
    <col min="7939" max="7939" width="14.5" customWidth="1"/>
    <col min="7940" max="7940" width="17.125" customWidth="1"/>
    <col min="7941" max="7941" width="13.75" customWidth="1"/>
    <col min="7942" max="7942" width="19.125" customWidth="1"/>
    <col min="7943" max="7943" width="20.5" customWidth="1"/>
    <col min="7944" max="7944" width="17.5" customWidth="1"/>
    <col min="7945" max="7945" width="19.375" customWidth="1"/>
    <col min="7946" max="7946" width="19.5" customWidth="1"/>
    <col min="7947" max="7947" width="21" customWidth="1"/>
    <col min="7948" max="7948" width="10.625" customWidth="1"/>
    <col min="7949" max="7961" width="9" customWidth="1"/>
    <col min="8194" max="8194" width="16.125" customWidth="1"/>
    <col min="8195" max="8195" width="14.5" customWidth="1"/>
    <col min="8196" max="8196" width="17.125" customWidth="1"/>
    <col min="8197" max="8197" width="13.75" customWidth="1"/>
    <col min="8198" max="8198" width="19.125" customWidth="1"/>
    <col min="8199" max="8199" width="20.5" customWidth="1"/>
    <col min="8200" max="8200" width="17.5" customWidth="1"/>
    <col min="8201" max="8201" width="19.375" customWidth="1"/>
    <col min="8202" max="8202" width="19.5" customWidth="1"/>
    <col min="8203" max="8203" width="21" customWidth="1"/>
    <col min="8204" max="8204" width="10.625" customWidth="1"/>
    <col min="8205" max="8217" width="9" customWidth="1"/>
    <col min="8450" max="8450" width="16.125" customWidth="1"/>
    <col min="8451" max="8451" width="14.5" customWidth="1"/>
    <col min="8452" max="8452" width="17.125" customWidth="1"/>
    <col min="8453" max="8453" width="13.75" customWidth="1"/>
    <col min="8454" max="8454" width="19.125" customWidth="1"/>
    <col min="8455" max="8455" width="20.5" customWidth="1"/>
    <col min="8456" max="8456" width="17.5" customWidth="1"/>
    <col min="8457" max="8457" width="19.375" customWidth="1"/>
    <col min="8458" max="8458" width="19.5" customWidth="1"/>
    <col min="8459" max="8459" width="21" customWidth="1"/>
    <col min="8460" max="8460" width="10.625" customWidth="1"/>
    <col min="8461" max="8473" width="9" customWidth="1"/>
    <col min="8706" max="8706" width="16.125" customWidth="1"/>
    <col min="8707" max="8707" width="14.5" customWidth="1"/>
    <col min="8708" max="8708" width="17.125" customWidth="1"/>
    <col min="8709" max="8709" width="13.75" customWidth="1"/>
    <col min="8710" max="8710" width="19.125" customWidth="1"/>
    <col min="8711" max="8711" width="20.5" customWidth="1"/>
    <col min="8712" max="8712" width="17.5" customWidth="1"/>
    <col min="8713" max="8713" width="19.375" customWidth="1"/>
    <col min="8714" max="8714" width="19.5" customWidth="1"/>
    <col min="8715" max="8715" width="21" customWidth="1"/>
    <col min="8716" max="8716" width="10.625" customWidth="1"/>
    <col min="8717" max="8729" width="9" customWidth="1"/>
    <col min="8962" max="8962" width="16.125" customWidth="1"/>
    <col min="8963" max="8963" width="14.5" customWidth="1"/>
    <col min="8964" max="8964" width="17.125" customWidth="1"/>
    <col min="8965" max="8965" width="13.75" customWidth="1"/>
    <col min="8966" max="8966" width="19.125" customWidth="1"/>
    <col min="8967" max="8967" width="20.5" customWidth="1"/>
    <col min="8968" max="8968" width="17.5" customWidth="1"/>
    <col min="8969" max="8969" width="19.375" customWidth="1"/>
    <col min="8970" max="8970" width="19.5" customWidth="1"/>
    <col min="8971" max="8971" width="21" customWidth="1"/>
    <col min="8972" max="8972" width="10.625" customWidth="1"/>
    <col min="8973" max="8985" width="9" customWidth="1"/>
    <col min="9218" max="9218" width="16.125" customWidth="1"/>
    <col min="9219" max="9219" width="14.5" customWidth="1"/>
    <col min="9220" max="9220" width="17.125" customWidth="1"/>
    <col min="9221" max="9221" width="13.75" customWidth="1"/>
    <col min="9222" max="9222" width="19.125" customWidth="1"/>
    <col min="9223" max="9223" width="20.5" customWidth="1"/>
    <col min="9224" max="9224" width="17.5" customWidth="1"/>
    <col min="9225" max="9225" width="19.375" customWidth="1"/>
    <col min="9226" max="9226" width="19.5" customWidth="1"/>
    <col min="9227" max="9227" width="21" customWidth="1"/>
    <col min="9228" max="9228" width="10.625" customWidth="1"/>
    <col min="9229" max="9241" width="9" customWidth="1"/>
    <col min="9474" max="9474" width="16.125" customWidth="1"/>
    <col min="9475" max="9475" width="14.5" customWidth="1"/>
    <col min="9476" max="9476" width="17.125" customWidth="1"/>
    <col min="9477" max="9477" width="13.75" customWidth="1"/>
    <col min="9478" max="9478" width="19.125" customWidth="1"/>
    <col min="9479" max="9479" width="20.5" customWidth="1"/>
    <col min="9480" max="9480" width="17.5" customWidth="1"/>
    <col min="9481" max="9481" width="19.375" customWidth="1"/>
    <col min="9482" max="9482" width="19.5" customWidth="1"/>
    <col min="9483" max="9483" width="21" customWidth="1"/>
    <col min="9484" max="9484" width="10.625" customWidth="1"/>
    <col min="9485" max="9497" width="9" customWidth="1"/>
    <col min="9730" max="9730" width="16.125" customWidth="1"/>
    <col min="9731" max="9731" width="14.5" customWidth="1"/>
    <col min="9732" max="9732" width="17.125" customWidth="1"/>
    <col min="9733" max="9733" width="13.75" customWidth="1"/>
    <col min="9734" max="9734" width="19.125" customWidth="1"/>
    <col min="9735" max="9735" width="20.5" customWidth="1"/>
    <col min="9736" max="9736" width="17.5" customWidth="1"/>
    <col min="9737" max="9737" width="19.375" customWidth="1"/>
    <col min="9738" max="9738" width="19.5" customWidth="1"/>
    <col min="9739" max="9739" width="21" customWidth="1"/>
    <col min="9740" max="9740" width="10.625" customWidth="1"/>
    <col min="9741" max="9753" width="9" customWidth="1"/>
    <col min="9986" max="9986" width="16.125" customWidth="1"/>
    <col min="9987" max="9987" width="14.5" customWidth="1"/>
    <col min="9988" max="9988" width="17.125" customWidth="1"/>
    <col min="9989" max="9989" width="13.75" customWidth="1"/>
    <col min="9990" max="9990" width="19.125" customWidth="1"/>
    <col min="9991" max="9991" width="20.5" customWidth="1"/>
    <col min="9992" max="9992" width="17.5" customWidth="1"/>
    <col min="9993" max="9993" width="19.375" customWidth="1"/>
    <col min="9994" max="9994" width="19.5" customWidth="1"/>
    <col min="9995" max="9995" width="21" customWidth="1"/>
    <col min="9996" max="9996" width="10.625" customWidth="1"/>
    <col min="9997" max="10009" width="9" customWidth="1"/>
    <col min="10242" max="10242" width="16.125" customWidth="1"/>
    <col min="10243" max="10243" width="14.5" customWidth="1"/>
    <col min="10244" max="10244" width="17.125" customWidth="1"/>
    <col min="10245" max="10245" width="13.75" customWidth="1"/>
    <col min="10246" max="10246" width="19.125" customWidth="1"/>
    <col min="10247" max="10247" width="20.5" customWidth="1"/>
    <col min="10248" max="10248" width="17.5" customWidth="1"/>
    <col min="10249" max="10249" width="19.375" customWidth="1"/>
    <col min="10250" max="10250" width="19.5" customWidth="1"/>
    <col min="10251" max="10251" width="21" customWidth="1"/>
    <col min="10252" max="10252" width="10.625" customWidth="1"/>
    <col min="10253" max="10265" width="9" customWidth="1"/>
    <col min="10498" max="10498" width="16.125" customWidth="1"/>
    <col min="10499" max="10499" width="14.5" customWidth="1"/>
    <col min="10500" max="10500" width="17.125" customWidth="1"/>
    <col min="10501" max="10501" width="13.75" customWidth="1"/>
    <col min="10502" max="10502" width="19.125" customWidth="1"/>
    <col min="10503" max="10503" width="20.5" customWidth="1"/>
    <col min="10504" max="10504" width="17.5" customWidth="1"/>
    <col min="10505" max="10505" width="19.375" customWidth="1"/>
    <col min="10506" max="10506" width="19.5" customWidth="1"/>
    <col min="10507" max="10507" width="21" customWidth="1"/>
    <col min="10508" max="10508" width="10.625" customWidth="1"/>
    <col min="10509" max="10521" width="9" customWidth="1"/>
    <col min="10754" max="10754" width="16.125" customWidth="1"/>
    <col min="10755" max="10755" width="14.5" customWidth="1"/>
    <col min="10756" max="10756" width="17.125" customWidth="1"/>
    <col min="10757" max="10757" width="13.75" customWidth="1"/>
    <col min="10758" max="10758" width="19.125" customWidth="1"/>
    <col min="10759" max="10759" width="20.5" customWidth="1"/>
    <col min="10760" max="10760" width="17.5" customWidth="1"/>
    <col min="10761" max="10761" width="19.375" customWidth="1"/>
    <col min="10762" max="10762" width="19.5" customWidth="1"/>
    <col min="10763" max="10763" width="21" customWidth="1"/>
    <col min="10764" max="10764" width="10.625" customWidth="1"/>
    <col min="10765" max="10777" width="9" customWidth="1"/>
    <col min="11010" max="11010" width="16.125" customWidth="1"/>
    <col min="11011" max="11011" width="14.5" customWidth="1"/>
    <col min="11012" max="11012" width="17.125" customWidth="1"/>
    <col min="11013" max="11013" width="13.75" customWidth="1"/>
    <col min="11014" max="11014" width="19.125" customWidth="1"/>
    <col min="11015" max="11015" width="20.5" customWidth="1"/>
    <col min="11016" max="11016" width="17.5" customWidth="1"/>
    <col min="11017" max="11017" width="19.375" customWidth="1"/>
    <col min="11018" max="11018" width="19.5" customWidth="1"/>
    <col min="11019" max="11019" width="21" customWidth="1"/>
    <col min="11020" max="11020" width="10.625" customWidth="1"/>
    <col min="11021" max="11033" width="9" customWidth="1"/>
    <col min="11266" max="11266" width="16.125" customWidth="1"/>
    <col min="11267" max="11267" width="14.5" customWidth="1"/>
    <col min="11268" max="11268" width="17.125" customWidth="1"/>
    <col min="11269" max="11269" width="13.75" customWidth="1"/>
    <col min="11270" max="11270" width="19.125" customWidth="1"/>
    <col min="11271" max="11271" width="20.5" customWidth="1"/>
    <col min="11272" max="11272" width="17.5" customWidth="1"/>
    <col min="11273" max="11273" width="19.375" customWidth="1"/>
    <col min="11274" max="11274" width="19.5" customWidth="1"/>
    <col min="11275" max="11275" width="21" customWidth="1"/>
    <col min="11276" max="11276" width="10.625" customWidth="1"/>
    <col min="11277" max="11289" width="9" customWidth="1"/>
    <col min="11522" max="11522" width="16.125" customWidth="1"/>
    <col min="11523" max="11523" width="14.5" customWidth="1"/>
    <col min="11524" max="11524" width="17.125" customWidth="1"/>
    <col min="11525" max="11525" width="13.75" customWidth="1"/>
    <col min="11526" max="11526" width="19.125" customWidth="1"/>
    <col min="11527" max="11527" width="20.5" customWidth="1"/>
    <col min="11528" max="11528" width="17.5" customWidth="1"/>
    <col min="11529" max="11529" width="19.375" customWidth="1"/>
    <col min="11530" max="11530" width="19.5" customWidth="1"/>
    <col min="11531" max="11531" width="21" customWidth="1"/>
    <col min="11532" max="11532" width="10.625" customWidth="1"/>
    <col min="11533" max="11545" width="9" customWidth="1"/>
    <col min="11778" max="11778" width="16.125" customWidth="1"/>
    <col min="11779" max="11779" width="14.5" customWidth="1"/>
    <col min="11780" max="11780" width="17.125" customWidth="1"/>
    <col min="11781" max="11781" width="13.75" customWidth="1"/>
    <col min="11782" max="11782" width="19.125" customWidth="1"/>
    <col min="11783" max="11783" width="20.5" customWidth="1"/>
    <col min="11784" max="11784" width="17.5" customWidth="1"/>
    <col min="11785" max="11785" width="19.375" customWidth="1"/>
    <col min="11786" max="11786" width="19.5" customWidth="1"/>
    <col min="11787" max="11787" width="21" customWidth="1"/>
    <col min="11788" max="11788" width="10.625" customWidth="1"/>
    <col min="11789" max="11801" width="9" customWidth="1"/>
    <col min="12034" max="12034" width="16.125" customWidth="1"/>
    <col min="12035" max="12035" width="14.5" customWidth="1"/>
    <col min="12036" max="12036" width="17.125" customWidth="1"/>
    <col min="12037" max="12037" width="13.75" customWidth="1"/>
    <col min="12038" max="12038" width="19.125" customWidth="1"/>
    <col min="12039" max="12039" width="20.5" customWidth="1"/>
    <col min="12040" max="12040" width="17.5" customWidth="1"/>
    <col min="12041" max="12041" width="19.375" customWidth="1"/>
    <col min="12042" max="12042" width="19.5" customWidth="1"/>
    <col min="12043" max="12043" width="21" customWidth="1"/>
    <col min="12044" max="12044" width="10.625" customWidth="1"/>
    <col min="12045" max="12057" width="9" customWidth="1"/>
    <col min="12290" max="12290" width="16.125" customWidth="1"/>
    <col min="12291" max="12291" width="14.5" customWidth="1"/>
    <col min="12292" max="12292" width="17.125" customWidth="1"/>
    <col min="12293" max="12293" width="13.75" customWidth="1"/>
    <col min="12294" max="12294" width="19.125" customWidth="1"/>
    <col min="12295" max="12295" width="20.5" customWidth="1"/>
    <col min="12296" max="12296" width="17.5" customWidth="1"/>
    <col min="12297" max="12297" width="19.375" customWidth="1"/>
    <col min="12298" max="12298" width="19.5" customWidth="1"/>
    <col min="12299" max="12299" width="21" customWidth="1"/>
    <col min="12300" max="12300" width="10.625" customWidth="1"/>
    <col min="12301" max="12313" width="9" customWidth="1"/>
    <col min="12546" max="12546" width="16.125" customWidth="1"/>
    <col min="12547" max="12547" width="14.5" customWidth="1"/>
    <col min="12548" max="12548" width="17.125" customWidth="1"/>
    <col min="12549" max="12549" width="13.75" customWidth="1"/>
    <col min="12550" max="12550" width="19.125" customWidth="1"/>
    <col min="12551" max="12551" width="20.5" customWidth="1"/>
    <col min="12552" max="12552" width="17.5" customWidth="1"/>
    <col min="12553" max="12553" width="19.375" customWidth="1"/>
    <col min="12554" max="12554" width="19.5" customWidth="1"/>
    <col min="12555" max="12555" width="21" customWidth="1"/>
    <col min="12556" max="12556" width="10.625" customWidth="1"/>
    <col min="12557" max="12569" width="9" customWidth="1"/>
    <col min="12802" max="12802" width="16.125" customWidth="1"/>
    <col min="12803" max="12803" width="14.5" customWidth="1"/>
    <col min="12804" max="12804" width="17.125" customWidth="1"/>
    <col min="12805" max="12805" width="13.75" customWidth="1"/>
    <col min="12806" max="12806" width="19.125" customWidth="1"/>
    <col min="12807" max="12807" width="20.5" customWidth="1"/>
    <col min="12808" max="12808" width="17.5" customWidth="1"/>
    <col min="12809" max="12809" width="19.375" customWidth="1"/>
    <col min="12810" max="12810" width="19.5" customWidth="1"/>
    <col min="12811" max="12811" width="21" customWidth="1"/>
    <col min="12812" max="12812" width="10.625" customWidth="1"/>
    <col min="12813" max="12825" width="9" customWidth="1"/>
    <col min="13058" max="13058" width="16.125" customWidth="1"/>
    <col min="13059" max="13059" width="14.5" customWidth="1"/>
    <col min="13060" max="13060" width="17.125" customWidth="1"/>
    <col min="13061" max="13061" width="13.75" customWidth="1"/>
    <col min="13062" max="13062" width="19.125" customWidth="1"/>
    <col min="13063" max="13063" width="20.5" customWidth="1"/>
    <col min="13064" max="13064" width="17.5" customWidth="1"/>
    <col min="13065" max="13065" width="19.375" customWidth="1"/>
    <col min="13066" max="13066" width="19.5" customWidth="1"/>
    <col min="13067" max="13067" width="21" customWidth="1"/>
    <col min="13068" max="13068" width="10.625" customWidth="1"/>
    <col min="13069" max="13081" width="9" customWidth="1"/>
    <col min="13314" max="13314" width="16.125" customWidth="1"/>
    <col min="13315" max="13315" width="14.5" customWidth="1"/>
    <col min="13316" max="13316" width="17.125" customWidth="1"/>
    <col min="13317" max="13317" width="13.75" customWidth="1"/>
    <col min="13318" max="13318" width="19.125" customWidth="1"/>
    <col min="13319" max="13319" width="20.5" customWidth="1"/>
    <col min="13320" max="13320" width="17.5" customWidth="1"/>
    <col min="13321" max="13321" width="19.375" customWidth="1"/>
    <col min="13322" max="13322" width="19.5" customWidth="1"/>
    <col min="13323" max="13323" width="21" customWidth="1"/>
    <col min="13324" max="13324" width="10.625" customWidth="1"/>
    <col min="13325" max="13337" width="9" customWidth="1"/>
    <col min="13570" max="13570" width="16.125" customWidth="1"/>
    <col min="13571" max="13571" width="14.5" customWidth="1"/>
    <col min="13572" max="13572" width="17.125" customWidth="1"/>
    <col min="13573" max="13573" width="13.75" customWidth="1"/>
    <col min="13574" max="13574" width="19.125" customWidth="1"/>
    <col min="13575" max="13575" width="20.5" customWidth="1"/>
    <col min="13576" max="13576" width="17.5" customWidth="1"/>
    <col min="13577" max="13577" width="19.375" customWidth="1"/>
    <col min="13578" max="13578" width="19.5" customWidth="1"/>
    <col min="13579" max="13579" width="21" customWidth="1"/>
    <col min="13580" max="13580" width="10.625" customWidth="1"/>
    <col min="13581" max="13593" width="9" customWidth="1"/>
    <col min="13826" max="13826" width="16.125" customWidth="1"/>
    <col min="13827" max="13827" width="14.5" customWidth="1"/>
    <col min="13828" max="13828" width="17.125" customWidth="1"/>
    <col min="13829" max="13829" width="13.75" customWidth="1"/>
    <col min="13830" max="13830" width="19.125" customWidth="1"/>
    <col min="13831" max="13831" width="20.5" customWidth="1"/>
    <col min="13832" max="13832" width="17.5" customWidth="1"/>
    <col min="13833" max="13833" width="19.375" customWidth="1"/>
    <col min="13834" max="13834" width="19.5" customWidth="1"/>
    <col min="13835" max="13835" width="21" customWidth="1"/>
    <col min="13836" max="13836" width="10.625" customWidth="1"/>
    <col min="13837" max="13849" width="9" customWidth="1"/>
    <col min="14082" max="14082" width="16.125" customWidth="1"/>
    <col min="14083" max="14083" width="14.5" customWidth="1"/>
    <col min="14084" max="14084" width="17.125" customWidth="1"/>
    <col min="14085" max="14085" width="13.75" customWidth="1"/>
    <col min="14086" max="14086" width="19.125" customWidth="1"/>
    <col min="14087" max="14087" width="20.5" customWidth="1"/>
    <col min="14088" max="14088" width="17.5" customWidth="1"/>
    <col min="14089" max="14089" width="19.375" customWidth="1"/>
    <col min="14090" max="14090" width="19.5" customWidth="1"/>
    <col min="14091" max="14091" width="21" customWidth="1"/>
    <col min="14092" max="14092" width="10.625" customWidth="1"/>
    <col min="14093" max="14105" width="9" customWidth="1"/>
    <col min="14338" max="14338" width="16.125" customWidth="1"/>
    <col min="14339" max="14339" width="14.5" customWidth="1"/>
    <col min="14340" max="14340" width="17.125" customWidth="1"/>
    <col min="14341" max="14341" width="13.75" customWidth="1"/>
    <col min="14342" max="14342" width="19.125" customWidth="1"/>
    <col min="14343" max="14343" width="20.5" customWidth="1"/>
    <col min="14344" max="14344" width="17.5" customWidth="1"/>
    <col min="14345" max="14345" width="19.375" customWidth="1"/>
    <col min="14346" max="14346" width="19.5" customWidth="1"/>
    <col min="14347" max="14347" width="21" customWidth="1"/>
    <col min="14348" max="14348" width="10.625" customWidth="1"/>
    <col min="14349" max="14361" width="9" customWidth="1"/>
    <col min="14594" max="14594" width="16.125" customWidth="1"/>
    <col min="14595" max="14595" width="14.5" customWidth="1"/>
    <col min="14596" max="14596" width="17.125" customWidth="1"/>
    <col min="14597" max="14597" width="13.75" customWidth="1"/>
    <col min="14598" max="14598" width="19.125" customWidth="1"/>
    <col min="14599" max="14599" width="20.5" customWidth="1"/>
    <col min="14600" max="14600" width="17.5" customWidth="1"/>
    <col min="14601" max="14601" width="19.375" customWidth="1"/>
    <col min="14602" max="14602" width="19.5" customWidth="1"/>
    <col min="14603" max="14603" width="21" customWidth="1"/>
    <col min="14604" max="14604" width="10.625" customWidth="1"/>
    <col min="14605" max="14617" width="9" customWidth="1"/>
    <col min="14850" max="14850" width="16.125" customWidth="1"/>
    <col min="14851" max="14851" width="14.5" customWidth="1"/>
    <col min="14852" max="14852" width="17.125" customWidth="1"/>
    <col min="14853" max="14853" width="13.75" customWidth="1"/>
    <col min="14854" max="14854" width="19.125" customWidth="1"/>
    <col min="14855" max="14855" width="20.5" customWidth="1"/>
    <col min="14856" max="14856" width="17.5" customWidth="1"/>
    <col min="14857" max="14857" width="19.375" customWidth="1"/>
    <col min="14858" max="14858" width="19.5" customWidth="1"/>
    <col min="14859" max="14859" width="21" customWidth="1"/>
    <col min="14860" max="14860" width="10.625" customWidth="1"/>
    <col min="14861" max="14873" width="9" customWidth="1"/>
    <col min="15106" max="15106" width="16.125" customWidth="1"/>
    <col min="15107" max="15107" width="14.5" customWidth="1"/>
    <col min="15108" max="15108" width="17.125" customWidth="1"/>
    <col min="15109" max="15109" width="13.75" customWidth="1"/>
    <col min="15110" max="15110" width="19.125" customWidth="1"/>
    <col min="15111" max="15111" width="20.5" customWidth="1"/>
    <col min="15112" max="15112" width="17.5" customWidth="1"/>
    <col min="15113" max="15113" width="19.375" customWidth="1"/>
    <col min="15114" max="15114" width="19.5" customWidth="1"/>
    <col min="15115" max="15115" width="21" customWidth="1"/>
    <col min="15116" max="15116" width="10.625" customWidth="1"/>
    <col min="15117" max="15129" width="9" customWidth="1"/>
    <col min="15362" max="15362" width="16.125" customWidth="1"/>
    <col min="15363" max="15363" width="14.5" customWidth="1"/>
    <col min="15364" max="15364" width="17.125" customWidth="1"/>
    <col min="15365" max="15365" width="13.75" customWidth="1"/>
    <col min="15366" max="15366" width="19.125" customWidth="1"/>
    <col min="15367" max="15367" width="20.5" customWidth="1"/>
    <col min="15368" max="15368" width="17.5" customWidth="1"/>
    <col min="15369" max="15369" width="19.375" customWidth="1"/>
    <col min="15370" max="15370" width="19.5" customWidth="1"/>
    <col min="15371" max="15371" width="21" customWidth="1"/>
    <col min="15372" max="15372" width="10.625" customWidth="1"/>
    <col min="15373" max="15385" width="9" customWidth="1"/>
    <col min="15618" max="15618" width="16.125" customWidth="1"/>
    <col min="15619" max="15619" width="14.5" customWidth="1"/>
    <col min="15620" max="15620" width="17.125" customWidth="1"/>
    <col min="15621" max="15621" width="13.75" customWidth="1"/>
    <col min="15622" max="15622" width="19.125" customWidth="1"/>
    <col min="15623" max="15623" width="20.5" customWidth="1"/>
    <col min="15624" max="15624" width="17.5" customWidth="1"/>
    <col min="15625" max="15625" width="19.375" customWidth="1"/>
    <col min="15626" max="15626" width="19.5" customWidth="1"/>
    <col min="15627" max="15627" width="21" customWidth="1"/>
    <col min="15628" max="15628" width="10.625" customWidth="1"/>
    <col min="15629" max="15641" width="9" customWidth="1"/>
    <col min="15874" max="15874" width="16.125" customWidth="1"/>
    <col min="15875" max="15875" width="14.5" customWidth="1"/>
    <col min="15876" max="15876" width="17.125" customWidth="1"/>
    <col min="15877" max="15877" width="13.75" customWidth="1"/>
    <col min="15878" max="15878" width="19.125" customWidth="1"/>
    <col min="15879" max="15879" width="20.5" customWidth="1"/>
    <col min="15880" max="15880" width="17.5" customWidth="1"/>
    <col min="15881" max="15881" width="19.375" customWidth="1"/>
    <col min="15882" max="15882" width="19.5" customWidth="1"/>
    <col min="15883" max="15883" width="21" customWidth="1"/>
    <col min="15884" max="15884" width="10.625" customWidth="1"/>
    <col min="15885" max="15897" width="9" customWidth="1"/>
    <col min="16130" max="16130" width="16.125" customWidth="1"/>
    <col min="16131" max="16131" width="14.5" customWidth="1"/>
    <col min="16132" max="16132" width="17.125" customWidth="1"/>
    <col min="16133" max="16133" width="13.75" customWidth="1"/>
    <col min="16134" max="16134" width="19.125" customWidth="1"/>
    <col min="16135" max="16135" width="20.5" customWidth="1"/>
    <col min="16136" max="16136" width="17.5" customWidth="1"/>
    <col min="16137" max="16137" width="19.375" customWidth="1"/>
    <col min="16138" max="16138" width="19.5" customWidth="1"/>
    <col min="16139" max="16139" width="21" customWidth="1"/>
    <col min="16140" max="16140" width="10.625" customWidth="1"/>
    <col min="16141" max="16153" width="9" customWidth="1"/>
  </cols>
  <sheetData>
    <row r="2" spans="2:25">
      <c r="C2"/>
      <c r="D2"/>
    </row>
    <row r="3" spans="2:25" ht="22.5" customHeight="1">
      <c r="B3" s="36" t="s">
        <v>310</v>
      </c>
      <c r="C3" s="194" t="s">
        <v>311</v>
      </c>
      <c r="D3" s="194"/>
      <c r="E3" s="194"/>
      <c r="F3" s="122"/>
      <c r="G3" s="122"/>
      <c r="H3" s="122"/>
      <c r="I3" s="122"/>
      <c r="J3" s="122"/>
      <c r="K3" s="122"/>
    </row>
    <row r="4" spans="2:25" ht="22.5" customHeight="1">
      <c r="B4" s="36" t="s">
        <v>313</v>
      </c>
      <c r="C4" s="39"/>
      <c r="D4" s="36" t="s">
        <v>314</v>
      </c>
      <c r="E4" s="39"/>
      <c r="F4" s="122"/>
      <c r="G4" s="122"/>
      <c r="H4" s="122"/>
      <c r="I4" s="122"/>
      <c r="J4" s="122"/>
      <c r="K4" s="122"/>
    </row>
    <row r="5" spans="2:25" ht="19.5" customHeight="1">
      <c r="B5" s="36" t="s">
        <v>312</v>
      </c>
      <c r="C5" s="39"/>
      <c r="D5" s="36"/>
      <c r="E5" s="39"/>
      <c r="F5" s="122"/>
      <c r="G5" s="122"/>
      <c r="H5" s="122"/>
      <c r="I5" s="122"/>
      <c r="K5" s="43"/>
      <c r="L5" s="43"/>
      <c r="X5"/>
      <c r="Y5"/>
    </row>
    <row r="6" spans="2:25" ht="35.25" customHeight="1">
      <c r="B6" s="36" t="s">
        <v>316</v>
      </c>
      <c r="C6" s="39"/>
      <c r="D6" s="36" t="s">
        <v>318</v>
      </c>
      <c r="E6" s="39"/>
      <c r="F6" s="122"/>
      <c r="G6" s="122"/>
      <c r="H6" s="122"/>
      <c r="I6" s="122"/>
      <c r="K6" s="43"/>
      <c r="L6" s="43"/>
      <c r="X6"/>
      <c r="Y6"/>
    </row>
    <row r="7" spans="2:25" ht="27.75" customHeight="1">
      <c r="B7" s="36" t="s">
        <v>45</v>
      </c>
      <c r="C7" s="192"/>
      <c r="D7" s="192"/>
      <c r="E7" s="192"/>
      <c r="F7" s="122"/>
      <c r="G7" s="122"/>
      <c r="H7" s="122"/>
      <c r="I7" s="122"/>
      <c r="J7" s="122"/>
      <c r="L7" s="43"/>
      <c r="Y7"/>
    </row>
    <row r="8" spans="2:25" ht="22.5" customHeight="1">
      <c r="B8" s="122"/>
      <c r="C8" s="122"/>
      <c r="D8" s="122"/>
      <c r="E8" s="122"/>
      <c r="F8" s="122"/>
      <c r="G8" s="122"/>
      <c r="H8" s="122"/>
      <c r="I8" s="122"/>
      <c r="J8" s="122"/>
      <c r="K8" s="122"/>
    </row>
    <row r="9" spans="2:25" ht="25.5" customHeight="1">
      <c r="B9" s="214" t="s">
        <v>163</v>
      </c>
      <c r="C9" s="214" t="s">
        <v>164</v>
      </c>
      <c r="D9" s="214" t="s">
        <v>165</v>
      </c>
      <c r="E9" s="218" t="s">
        <v>166</v>
      </c>
      <c r="F9" s="210"/>
      <c r="G9" s="210"/>
      <c r="H9" s="211"/>
      <c r="I9" s="212"/>
      <c r="J9" s="213"/>
      <c r="K9" s="214" t="s">
        <v>167</v>
      </c>
    </row>
    <row r="10" spans="2:25" ht="13.5" customHeight="1">
      <c r="B10" s="215"/>
      <c r="C10" s="215"/>
      <c r="D10" s="215"/>
      <c r="E10" s="219"/>
      <c r="F10" s="217" t="s">
        <v>168</v>
      </c>
      <c r="G10" s="217" t="s">
        <v>166</v>
      </c>
      <c r="H10" s="217" t="s">
        <v>169</v>
      </c>
      <c r="I10" s="215" t="s">
        <v>170</v>
      </c>
      <c r="J10" s="214" t="s">
        <v>166</v>
      </c>
      <c r="K10" s="215"/>
    </row>
    <row r="11" spans="2:25" ht="27" customHeight="1">
      <c r="B11" s="216"/>
      <c r="C11" s="216"/>
      <c r="D11" s="216"/>
      <c r="E11" s="220"/>
      <c r="F11" s="217"/>
      <c r="G11" s="217"/>
      <c r="H11" s="217"/>
      <c r="I11" s="216"/>
      <c r="J11" s="216"/>
      <c r="K11" s="216"/>
    </row>
    <row r="12" spans="2:25" ht="17.25">
      <c r="B12" s="44" t="s">
        <v>171</v>
      </c>
      <c r="C12" s="45"/>
      <c r="D12" s="46">
        <f>F12*H12</f>
        <v>0.55815695999999992</v>
      </c>
      <c r="E12" s="46" t="s">
        <v>172</v>
      </c>
      <c r="F12" s="47">
        <v>20.303999999999998</v>
      </c>
      <c r="G12" s="46" t="s">
        <v>173</v>
      </c>
      <c r="H12" s="47">
        <v>2.7490000000000001E-2</v>
      </c>
      <c r="I12" s="48">
        <v>0.94</v>
      </c>
      <c r="J12" s="46" t="s">
        <v>173</v>
      </c>
      <c r="K12" s="49">
        <f>C12*D12*I12*44/12</f>
        <v>0</v>
      </c>
    </row>
    <row r="13" spans="2:25" ht="18" customHeight="1">
      <c r="B13" s="44" t="s">
        <v>174</v>
      </c>
      <c r="C13" s="45"/>
      <c r="D13" s="46">
        <f t="shared" ref="D13:D35" si="0">F13*H13</f>
        <v>0.51234259999999998</v>
      </c>
      <c r="E13" s="46" t="s">
        <v>172</v>
      </c>
      <c r="F13" s="47">
        <v>19.57</v>
      </c>
      <c r="G13" s="46" t="s">
        <v>173</v>
      </c>
      <c r="H13" s="47">
        <v>2.6179999999999998E-2</v>
      </c>
      <c r="I13" s="48">
        <v>0.93</v>
      </c>
      <c r="J13" s="46" t="s">
        <v>173</v>
      </c>
      <c r="K13" s="49">
        <f t="shared" ref="K13:K35" si="1">C13*D13*I13*44/12</f>
        <v>0</v>
      </c>
    </row>
    <row r="14" spans="2:25" ht="17.25">
      <c r="B14" s="44" t="s">
        <v>175</v>
      </c>
      <c r="C14" s="45"/>
      <c r="D14" s="46">
        <f t="shared" si="0"/>
        <v>0.39424000000000003</v>
      </c>
      <c r="E14" s="46" t="s">
        <v>172</v>
      </c>
      <c r="F14" s="47">
        <v>14.08</v>
      </c>
      <c r="G14" s="46" t="s">
        <v>173</v>
      </c>
      <c r="H14" s="47">
        <v>2.8000000000000001E-2</v>
      </c>
      <c r="I14" s="48">
        <v>0.96</v>
      </c>
      <c r="J14" s="46" t="s">
        <v>173</v>
      </c>
      <c r="K14" s="49">
        <f t="shared" si="1"/>
        <v>0</v>
      </c>
    </row>
    <row r="15" spans="2:25" ht="17.25">
      <c r="B15" s="44" t="s">
        <v>176</v>
      </c>
      <c r="C15" s="45"/>
      <c r="D15" s="46">
        <f t="shared" si="0"/>
        <v>0.66888359999999991</v>
      </c>
      <c r="E15" s="46" t="s">
        <v>172</v>
      </c>
      <c r="F15" s="47">
        <v>26.334</v>
      </c>
      <c r="G15" s="46" t="s">
        <v>173</v>
      </c>
      <c r="H15" s="47">
        <v>2.5399999999999999E-2</v>
      </c>
      <c r="I15" s="48">
        <v>0.93</v>
      </c>
      <c r="J15" s="46" t="s">
        <v>173</v>
      </c>
      <c r="K15" s="49">
        <f t="shared" si="1"/>
        <v>0</v>
      </c>
    </row>
    <row r="16" spans="2:25" ht="17.25">
      <c r="B16" s="44" t="s">
        <v>177</v>
      </c>
      <c r="C16" s="45"/>
      <c r="D16" s="46">
        <f t="shared" si="0"/>
        <v>0.21242019999999998</v>
      </c>
      <c r="E16" s="46" t="s">
        <v>172</v>
      </c>
      <c r="F16" s="47">
        <v>8.3629999999999995</v>
      </c>
      <c r="G16" s="46" t="s">
        <v>173</v>
      </c>
      <c r="H16" s="47">
        <v>2.5399999999999999E-2</v>
      </c>
      <c r="I16" s="48">
        <v>0.9</v>
      </c>
      <c r="J16" s="46" t="s">
        <v>173</v>
      </c>
      <c r="K16" s="49">
        <f t="shared" si="1"/>
        <v>0</v>
      </c>
    </row>
    <row r="17" spans="2:11" ht="17.25">
      <c r="B17" s="44" t="s">
        <v>178</v>
      </c>
      <c r="C17" s="45"/>
      <c r="D17" s="46">
        <f t="shared" si="0"/>
        <v>0.83634179999999991</v>
      </c>
      <c r="E17" s="46" t="s">
        <v>172</v>
      </c>
      <c r="F17" s="47">
        <v>28.446999999999999</v>
      </c>
      <c r="G17" s="46" t="s">
        <v>173</v>
      </c>
      <c r="H17" s="47">
        <v>2.9399999999999999E-2</v>
      </c>
      <c r="I17" s="48">
        <v>0.93</v>
      </c>
      <c r="J17" s="46" t="s">
        <v>173</v>
      </c>
      <c r="K17" s="49">
        <f t="shared" si="1"/>
        <v>0</v>
      </c>
    </row>
    <row r="18" spans="2:11" ht="17.25">
      <c r="B18" s="44" t="s">
        <v>179</v>
      </c>
      <c r="C18" s="45"/>
      <c r="D18" s="46">
        <f t="shared" si="0"/>
        <v>0.73596600000000001</v>
      </c>
      <c r="E18" s="46" t="s">
        <v>172</v>
      </c>
      <c r="F18" s="47">
        <v>33.453000000000003</v>
      </c>
      <c r="G18" s="46" t="s">
        <v>173</v>
      </c>
      <c r="H18" s="47">
        <v>2.1999999999999999E-2</v>
      </c>
      <c r="I18" s="48">
        <v>0.98</v>
      </c>
      <c r="J18" s="46" t="s">
        <v>173</v>
      </c>
      <c r="K18" s="49">
        <f t="shared" si="1"/>
        <v>0</v>
      </c>
    </row>
    <row r="19" spans="2:11" ht="17.25">
      <c r="B19" s="44" t="s">
        <v>180</v>
      </c>
      <c r="C19" s="45"/>
      <c r="D19" s="46">
        <f t="shared" si="0"/>
        <v>0.58665599999999996</v>
      </c>
      <c r="E19" s="46" t="s">
        <v>172</v>
      </c>
      <c r="F19" s="47">
        <v>17.46</v>
      </c>
      <c r="G19" s="46" t="s">
        <v>173</v>
      </c>
      <c r="H19" s="47">
        <v>3.3599999999999998E-2</v>
      </c>
      <c r="I19" s="48">
        <v>0.9</v>
      </c>
      <c r="J19" s="46" t="s">
        <v>173</v>
      </c>
      <c r="K19" s="49">
        <f t="shared" si="1"/>
        <v>0</v>
      </c>
    </row>
    <row r="20" spans="2:11" ht="17.25">
      <c r="B20" s="44" t="s">
        <v>181</v>
      </c>
      <c r="C20" s="45"/>
      <c r="D20" s="46">
        <f t="shared" si="0"/>
        <v>0.85666199999999992</v>
      </c>
      <c r="E20" s="46" t="s">
        <v>172</v>
      </c>
      <c r="F20" s="47">
        <v>42.62</v>
      </c>
      <c r="G20" s="46" t="s">
        <v>173</v>
      </c>
      <c r="H20" s="47">
        <v>2.01E-2</v>
      </c>
      <c r="I20" s="48">
        <v>0.98</v>
      </c>
      <c r="J20" s="46" t="s">
        <v>173</v>
      </c>
      <c r="K20" s="49">
        <f t="shared" si="1"/>
        <v>0</v>
      </c>
    </row>
    <row r="21" spans="2:11" ht="17.25">
      <c r="B21" s="44" t="s">
        <v>182</v>
      </c>
      <c r="C21" s="45"/>
      <c r="D21" s="46">
        <f t="shared" si="0"/>
        <v>0.84800900000000001</v>
      </c>
      <c r="E21" s="46" t="s">
        <v>172</v>
      </c>
      <c r="F21" s="47">
        <v>40.19</v>
      </c>
      <c r="G21" s="46" t="s">
        <v>173</v>
      </c>
      <c r="H21" s="47">
        <v>2.1100000000000001E-2</v>
      </c>
      <c r="I21" s="48">
        <v>0.98</v>
      </c>
      <c r="J21" s="46" t="s">
        <v>173</v>
      </c>
      <c r="K21" s="49">
        <f t="shared" si="1"/>
        <v>0</v>
      </c>
    </row>
    <row r="22" spans="2:11" ht="17.25">
      <c r="B22" s="44" t="s">
        <v>183</v>
      </c>
      <c r="C22" s="45"/>
      <c r="D22" s="46">
        <f t="shared" si="0"/>
        <v>0.84671999999999992</v>
      </c>
      <c r="E22" s="46" t="s">
        <v>172</v>
      </c>
      <c r="F22" s="47">
        <v>44.8</v>
      </c>
      <c r="G22" s="46" t="s">
        <v>173</v>
      </c>
      <c r="H22" s="47">
        <v>1.89E-2</v>
      </c>
      <c r="I22" s="48">
        <v>0.98</v>
      </c>
      <c r="J22" s="46" t="s">
        <v>173</v>
      </c>
      <c r="K22" s="49">
        <f t="shared" si="1"/>
        <v>0</v>
      </c>
    </row>
    <row r="23" spans="2:11" ht="17.25">
      <c r="B23" s="44" t="s">
        <v>184</v>
      </c>
      <c r="C23" s="45"/>
      <c r="D23" s="46">
        <f t="shared" si="0"/>
        <v>0.87526599999999988</v>
      </c>
      <c r="E23" s="46" t="s">
        <v>172</v>
      </c>
      <c r="F23" s="47">
        <v>43.33</v>
      </c>
      <c r="G23" s="46" t="s">
        <v>173</v>
      </c>
      <c r="H23" s="47">
        <v>2.0199999999999999E-2</v>
      </c>
      <c r="I23" s="48">
        <v>0.98</v>
      </c>
      <c r="J23" s="46" t="s">
        <v>173</v>
      </c>
      <c r="K23" s="49">
        <f t="shared" si="1"/>
        <v>0</v>
      </c>
    </row>
    <row r="24" spans="2:11" ht="17.25">
      <c r="B24" s="44" t="s">
        <v>185</v>
      </c>
      <c r="C24" s="45"/>
      <c r="D24" s="46">
        <f t="shared" si="0"/>
        <v>0.87709999999999999</v>
      </c>
      <c r="E24" s="46" t="s">
        <v>172</v>
      </c>
      <c r="F24" s="47">
        <v>44.75</v>
      </c>
      <c r="G24" s="46" t="s">
        <v>173</v>
      </c>
      <c r="H24" s="47">
        <v>1.9599999999999999E-2</v>
      </c>
      <c r="I24" s="48">
        <v>0.98</v>
      </c>
      <c r="J24" s="46" t="s">
        <v>173</v>
      </c>
      <c r="K24" s="49">
        <f t="shared" si="1"/>
        <v>0</v>
      </c>
    </row>
    <row r="25" spans="2:11" ht="17.25">
      <c r="B25" s="44" t="s">
        <v>186</v>
      </c>
      <c r="C25" s="45"/>
      <c r="D25" s="46">
        <f t="shared" si="0"/>
        <v>0.87994500000000009</v>
      </c>
      <c r="E25" s="46" t="s">
        <v>172</v>
      </c>
      <c r="F25" s="47">
        <v>31.998000000000001</v>
      </c>
      <c r="G25" s="46" t="s">
        <v>173</v>
      </c>
      <c r="H25" s="47">
        <v>2.75E-2</v>
      </c>
      <c r="I25" s="48">
        <v>0.98</v>
      </c>
      <c r="J25" s="46" t="s">
        <v>173</v>
      </c>
      <c r="K25" s="49">
        <f t="shared" si="1"/>
        <v>0</v>
      </c>
    </row>
    <row r="26" spans="2:11" ht="17.25" customHeight="1">
      <c r="B26" s="44" t="s">
        <v>187</v>
      </c>
      <c r="C26" s="45"/>
      <c r="D26" s="46">
        <f t="shared" si="0"/>
        <v>0.82062000000000002</v>
      </c>
      <c r="E26" s="46" t="s">
        <v>172</v>
      </c>
      <c r="F26" s="47">
        <v>41.030999999999999</v>
      </c>
      <c r="G26" s="46" t="s">
        <v>173</v>
      </c>
      <c r="H26" s="47">
        <v>0.02</v>
      </c>
      <c r="I26" s="48">
        <v>0.98</v>
      </c>
      <c r="J26" s="46" t="s">
        <v>173</v>
      </c>
      <c r="K26" s="49">
        <f t="shared" si="1"/>
        <v>0</v>
      </c>
    </row>
    <row r="27" spans="2:11" ht="17.25">
      <c r="B27" s="44" t="s">
        <v>188</v>
      </c>
      <c r="C27" s="45"/>
      <c r="D27" s="46">
        <f t="shared" si="0"/>
        <v>0.83811000000000002</v>
      </c>
      <c r="E27" s="46" t="s">
        <v>172</v>
      </c>
      <c r="F27" s="47">
        <v>46.05</v>
      </c>
      <c r="G27" s="46" t="s">
        <v>173</v>
      </c>
      <c r="H27" s="47">
        <v>1.8200000000000001E-2</v>
      </c>
      <c r="I27" s="48">
        <v>0.99</v>
      </c>
      <c r="J27" s="46" t="s">
        <v>173</v>
      </c>
      <c r="K27" s="49">
        <f t="shared" si="1"/>
        <v>0</v>
      </c>
    </row>
    <row r="28" spans="2:11" ht="17.25">
      <c r="B28" s="44" t="s">
        <v>189</v>
      </c>
      <c r="C28" s="45"/>
      <c r="D28" s="46">
        <f t="shared" si="0"/>
        <v>0.72012960000000004</v>
      </c>
      <c r="E28" s="46" t="s">
        <v>172</v>
      </c>
      <c r="F28" s="47">
        <v>41.868000000000002</v>
      </c>
      <c r="G28" s="46" t="s">
        <v>173</v>
      </c>
      <c r="H28" s="47">
        <v>1.72E-2</v>
      </c>
      <c r="I28" s="48">
        <v>0.98</v>
      </c>
      <c r="J28" s="46" t="s">
        <v>173</v>
      </c>
      <c r="K28" s="49">
        <f t="shared" si="1"/>
        <v>0</v>
      </c>
    </row>
    <row r="29" spans="2:11" ht="17.25">
      <c r="B29" s="44" t="s">
        <v>190</v>
      </c>
      <c r="C29" s="45"/>
      <c r="D29" s="46">
        <f t="shared" si="0"/>
        <v>0.81373200000000001</v>
      </c>
      <c r="E29" s="46" t="s">
        <v>172</v>
      </c>
      <c r="F29" s="47">
        <v>47.31</v>
      </c>
      <c r="G29" s="46" t="s">
        <v>173</v>
      </c>
      <c r="H29" s="47">
        <v>1.72E-2</v>
      </c>
      <c r="I29" s="48">
        <v>0.98</v>
      </c>
      <c r="J29" s="46" t="s">
        <v>173</v>
      </c>
      <c r="K29" s="49">
        <f t="shared" si="1"/>
        <v>0</v>
      </c>
    </row>
    <row r="30" spans="2:11" ht="17.25">
      <c r="B30" s="44" t="s">
        <v>191</v>
      </c>
      <c r="C30" s="45"/>
      <c r="D30" s="46">
        <f t="shared" si="0"/>
        <v>2.3601439999999996</v>
      </c>
      <c r="E30" s="46" t="s">
        <v>172</v>
      </c>
      <c r="F30" s="47">
        <v>173.54</v>
      </c>
      <c r="G30" s="46" t="s">
        <v>173</v>
      </c>
      <c r="H30" s="47">
        <v>1.3599999999999999E-2</v>
      </c>
      <c r="I30" s="48">
        <v>0.99</v>
      </c>
      <c r="J30" s="46" t="s">
        <v>173</v>
      </c>
      <c r="K30" s="49">
        <f t="shared" si="1"/>
        <v>0</v>
      </c>
    </row>
    <row r="31" spans="2:11" ht="17.25">
      <c r="B31" s="44" t="s">
        <v>192</v>
      </c>
      <c r="C31" s="45"/>
      <c r="D31" s="46">
        <f t="shared" si="0"/>
        <v>2.3364000000000003</v>
      </c>
      <c r="E31" s="46" t="s">
        <v>172</v>
      </c>
      <c r="F31" s="47">
        <v>33</v>
      </c>
      <c r="G31" s="46" t="s">
        <v>193</v>
      </c>
      <c r="H31" s="47">
        <v>7.0800000000000002E-2</v>
      </c>
      <c r="I31" s="48">
        <v>0.99</v>
      </c>
      <c r="J31" s="46" t="s">
        <v>173</v>
      </c>
      <c r="K31" s="49">
        <f t="shared" si="1"/>
        <v>0</v>
      </c>
    </row>
    <row r="32" spans="2:11" ht="17.25">
      <c r="B32" s="44" t="s">
        <v>194</v>
      </c>
      <c r="C32" s="45"/>
      <c r="D32" s="46">
        <f t="shared" si="0"/>
        <v>4.1663999999999994</v>
      </c>
      <c r="E32" s="46" t="s">
        <v>172</v>
      </c>
      <c r="F32" s="47">
        <v>84</v>
      </c>
      <c r="G32" s="46" t="s">
        <v>173</v>
      </c>
      <c r="H32" s="47">
        <v>4.9599999999999998E-2</v>
      </c>
      <c r="I32" s="48">
        <v>0.99</v>
      </c>
      <c r="J32" s="46" t="s">
        <v>173</v>
      </c>
      <c r="K32" s="49">
        <f t="shared" si="1"/>
        <v>0</v>
      </c>
    </row>
    <row r="33" spans="2:11" ht="17.25">
      <c r="B33" s="44" t="s">
        <v>195</v>
      </c>
      <c r="C33" s="45"/>
      <c r="D33" s="46">
        <f t="shared" si="0"/>
        <v>0.63769400000000009</v>
      </c>
      <c r="E33" s="46" t="s">
        <v>172</v>
      </c>
      <c r="F33" s="47">
        <v>52.27</v>
      </c>
      <c r="G33" s="46" t="s">
        <v>173</v>
      </c>
      <c r="H33" s="47">
        <v>1.2200000000000001E-2</v>
      </c>
      <c r="I33" s="48">
        <v>0.99</v>
      </c>
      <c r="J33" s="46" t="s">
        <v>173</v>
      </c>
      <c r="K33" s="49">
        <f t="shared" si="1"/>
        <v>0</v>
      </c>
    </row>
    <row r="34" spans="2:11" ht="17.25">
      <c r="B34" s="44" t="s">
        <v>196</v>
      </c>
      <c r="C34" s="45"/>
      <c r="D34" s="46">
        <f t="shared" si="0"/>
        <v>5.9564430000000002</v>
      </c>
      <c r="E34" s="46" t="s">
        <v>172</v>
      </c>
      <c r="F34" s="47">
        <v>389.31</v>
      </c>
      <c r="G34" s="46" t="s">
        <v>173</v>
      </c>
      <c r="H34" s="47">
        <v>1.5299999999999999E-2</v>
      </c>
      <c r="I34" s="48">
        <v>0.99</v>
      </c>
      <c r="J34" s="46" t="s">
        <v>173</v>
      </c>
      <c r="K34" s="49">
        <f t="shared" si="1"/>
        <v>0</v>
      </c>
    </row>
    <row r="35" spans="2:11" ht="18" customHeight="1">
      <c r="B35" s="44" t="s">
        <v>197</v>
      </c>
      <c r="C35" s="45"/>
      <c r="D35" s="46">
        <f t="shared" si="0"/>
        <v>0</v>
      </c>
      <c r="E35" s="46" t="s">
        <v>172</v>
      </c>
      <c r="F35" s="50"/>
      <c r="G35" s="46" t="s">
        <v>173</v>
      </c>
      <c r="H35" s="50"/>
      <c r="I35" s="51"/>
      <c r="J35" s="46" t="s">
        <v>173</v>
      </c>
      <c r="K35" s="49">
        <f t="shared" si="1"/>
        <v>0</v>
      </c>
    </row>
    <row r="36" spans="2:11">
      <c r="B36" s="207" t="s">
        <v>198</v>
      </c>
      <c r="C36" s="208"/>
      <c r="D36" s="208"/>
      <c r="E36" s="208"/>
      <c r="F36" s="208"/>
      <c r="G36" s="208"/>
      <c r="H36" s="208"/>
      <c r="I36" s="208"/>
      <c r="J36" s="209"/>
      <c r="K36" s="49">
        <f>SUM(K12:K35)</f>
        <v>0</v>
      </c>
    </row>
    <row r="37" spans="2:11" ht="14.25">
      <c r="B37" s="52" t="s">
        <v>199</v>
      </c>
      <c r="C37" s="53"/>
      <c r="D37" s="53"/>
      <c r="E37" s="53"/>
      <c r="F37" s="53"/>
      <c r="G37" s="53"/>
      <c r="H37" s="53"/>
      <c r="I37" s="53"/>
      <c r="J37" s="53"/>
      <c r="K37" s="54"/>
    </row>
    <row r="38" spans="2:11" ht="16.5" customHeight="1">
      <c r="B38" s="55" t="s">
        <v>200</v>
      </c>
      <c r="C38" s="56"/>
      <c r="D38" s="56"/>
      <c r="E38" s="56"/>
      <c r="F38" s="56"/>
      <c r="G38" s="56"/>
      <c r="H38" s="56"/>
      <c r="I38" s="56"/>
      <c r="J38" s="56"/>
      <c r="K38" s="57"/>
    </row>
    <row r="39" spans="2:11">
      <c r="C39"/>
      <c r="D39"/>
    </row>
    <row r="40" spans="2:11" s="43" customFormat="1">
      <c r="C40" s="58"/>
      <c r="D40" s="58"/>
    </row>
    <row r="41" spans="2:11" s="43" customFormat="1"/>
    <row r="42" spans="2:11" s="43" customFormat="1"/>
    <row r="43" spans="2:11" s="43" customFormat="1" ht="14.25" customHeight="1"/>
    <row r="44" spans="2:11" s="43" customFormat="1"/>
    <row r="45" spans="2:11" s="43" customFormat="1"/>
    <row r="46" spans="2:11" s="43" customFormat="1"/>
    <row r="47" spans="2:11" s="43" customFormat="1"/>
    <row r="48" spans="2:11" s="43" customFormat="1"/>
    <row r="49" s="43" customFormat="1"/>
    <row r="50" s="43" customFormat="1"/>
    <row r="51" s="43" customFormat="1"/>
    <row r="52" s="43" customFormat="1"/>
    <row r="53" s="43" customFormat="1"/>
    <row r="54" s="43" customFormat="1"/>
    <row r="55" s="43" customFormat="1"/>
    <row r="56" s="43" customFormat="1"/>
    <row r="57" s="43" customFormat="1"/>
    <row r="58" s="43" customFormat="1"/>
    <row r="59" s="43" customFormat="1"/>
    <row r="60" s="43" customFormat="1"/>
    <row r="61" s="43" customFormat="1"/>
    <row r="62" s="43" customFormat="1"/>
  </sheetData>
  <mergeCells count="15">
    <mergeCell ref="C3:E3"/>
    <mergeCell ref="C7:E7"/>
    <mergeCell ref="B9:B11"/>
    <mergeCell ref="C9:C11"/>
    <mergeCell ref="D9:D11"/>
    <mergeCell ref="E9:E11"/>
    <mergeCell ref="B36:J36"/>
    <mergeCell ref="F9:H9"/>
    <mergeCell ref="I9:J9"/>
    <mergeCell ref="K9:K11"/>
    <mergeCell ref="F10:F11"/>
    <mergeCell ref="G10:G11"/>
    <mergeCell ref="H10:H11"/>
    <mergeCell ref="I10:I11"/>
    <mergeCell ref="J10:J1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opLeftCell="A10" workbookViewId="0">
      <selection activeCell="C41" sqref="C41"/>
    </sheetView>
  </sheetViews>
  <sheetFormatPr defaultRowHeight="13.5"/>
  <cols>
    <col min="1" max="1" width="11" customWidth="1"/>
    <col min="2" max="2" width="15.625" customWidth="1"/>
    <col min="3" max="3" width="19.25" customWidth="1"/>
    <col min="4" max="4" width="19.75" customWidth="1"/>
    <col min="5" max="5" width="30.5" customWidth="1"/>
    <col min="6" max="6" width="15.625" customWidth="1"/>
    <col min="7" max="7" width="43.375" customWidth="1"/>
    <col min="8" max="18" width="15.625" customWidth="1"/>
  </cols>
  <sheetData>
    <row r="1" spans="1:25" ht="22.5" customHeight="1">
      <c r="B1" s="193" t="s">
        <v>324</v>
      </c>
      <c r="C1" s="193"/>
      <c r="D1" s="193"/>
      <c r="E1" s="193"/>
      <c r="F1" s="122"/>
      <c r="G1" s="122"/>
      <c r="H1" s="122"/>
      <c r="I1" s="122"/>
      <c r="J1" s="122"/>
      <c r="K1" s="122"/>
      <c r="M1" s="43"/>
      <c r="N1" s="43"/>
      <c r="O1" s="43"/>
      <c r="P1" s="43"/>
      <c r="Q1" s="43"/>
      <c r="R1" s="43"/>
      <c r="S1" s="43"/>
      <c r="T1" s="43"/>
      <c r="U1" s="43"/>
      <c r="V1" s="43"/>
      <c r="W1" s="43"/>
      <c r="X1" s="43"/>
      <c r="Y1" s="43"/>
    </row>
    <row r="2" spans="1:25" ht="24.95" customHeight="1">
      <c r="B2" s="36" t="s">
        <v>310</v>
      </c>
      <c r="C2" s="228" t="s">
        <v>331</v>
      </c>
      <c r="D2" s="229"/>
      <c r="E2" s="230"/>
      <c r="F2" s="122"/>
      <c r="G2" s="122"/>
      <c r="H2" s="122"/>
      <c r="I2" s="122"/>
      <c r="J2" s="122"/>
      <c r="K2" s="122"/>
      <c r="M2" s="43"/>
      <c r="N2" s="43"/>
      <c r="O2" s="43"/>
      <c r="P2" s="43"/>
      <c r="Q2" s="43"/>
      <c r="R2" s="43"/>
      <c r="S2" s="43"/>
      <c r="T2" s="43"/>
      <c r="U2" s="43"/>
      <c r="V2" s="43"/>
      <c r="W2" s="43"/>
      <c r="X2" s="43"/>
      <c r="Y2" s="43"/>
    </row>
    <row r="3" spans="1:25" ht="24.95" customHeight="1">
      <c r="B3" s="36" t="s">
        <v>313</v>
      </c>
      <c r="C3" s="127"/>
      <c r="D3" s="36" t="s">
        <v>314</v>
      </c>
      <c r="E3" s="127"/>
      <c r="F3" s="122"/>
      <c r="G3" s="122"/>
      <c r="H3" s="122"/>
      <c r="I3" s="122"/>
      <c r="J3" s="122"/>
      <c r="K3" s="122"/>
      <c r="M3" s="43"/>
      <c r="N3" s="43"/>
      <c r="O3" s="43"/>
      <c r="P3" s="43"/>
      <c r="Q3" s="43"/>
      <c r="R3" s="43"/>
      <c r="S3" s="43"/>
      <c r="T3" s="43"/>
      <c r="U3" s="43"/>
      <c r="V3" s="43"/>
      <c r="W3" s="43"/>
      <c r="X3" s="43"/>
      <c r="Y3" s="43"/>
    </row>
    <row r="4" spans="1:25" ht="24.95" customHeight="1">
      <c r="B4" s="36" t="s">
        <v>312</v>
      </c>
      <c r="C4" s="127"/>
      <c r="D4" s="36"/>
      <c r="E4" s="127"/>
      <c r="F4" s="122"/>
      <c r="G4" s="122"/>
      <c r="H4" s="122"/>
      <c r="I4" s="122"/>
      <c r="K4" s="43"/>
      <c r="L4" s="43"/>
      <c r="M4" s="43"/>
      <c r="N4" s="43"/>
      <c r="O4" s="43"/>
      <c r="P4" s="43"/>
      <c r="Q4" s="43"/>
      <c r="R4" s="43"/>
      <c r="S4" s="43"/>
      <c r="T4" s="43"/>
      <c r="U4" s="43"/>
      <c r="V4" s="43"/>
      <c r="W4" s="43"/>
    </row>
    <row r="5" spans="1:25" ht="42" customHeight="1">
      <c r="B5" s="36" t="s">
        <v>316</v>
      </c>
      <c r="C5" s="127"/>
      <c r="D5" s="36" t="s">
        <v>318</v>
      </c>
      <c r="E5" s="127"/>
      <c r="F5" s="122"/>
      <c r="G5" s="122"/>
      <c r="H5" s="122"/>
      <c r="I5" s="122"/>
      <c r="K5" s="43"/>
      <c r="L5" s="43"/>
      <c r="M5" s="43"/>
      <c r="N5" s="43"/>
      <c r="O5" s="43"/>
      <c r="P5" s="43"/>
      <c r="Q5" s="43"/>
      <c r="R5" s="43"/>
      <c r="S5" s="43"/>
      <c r="T5" s="43"/>
      <c r="U5" s="43"/>
      <c r="V5" s="43"/>
      <c r="W5" s="43"/>
    </row>
    <row r="6" spans="1:25" ht="24.95" customHeight="1">
      <c r="B6" s="36" t="s">
        <v>45</v>
      </c>
      <c r="C6" s="192"/>
      <c r="D6" s="192"/>
      <c r="E6" s="192"/>
      <c r="F6" s="122"/>
      <c r="G6" s="122"/>
      <c r="H6" s="122"/>
      <c r="I6" s="122"/>
      <c r="J6" s="122"/>
      <c r="L6" s="43"/>
      <c r="M6" s="43"/>
      <c r="N6" s="43"/>
      <c r="O6" s="43"/>
      <c r="P6" s="43"/>
      <c r="Q6" s="43"/>
      <c r="R6" s="43"/>
      <c r="S6" s="43"/>
      <c r="T6" s="43"/>
      <c r="U6" s="43"/>
      <c r="V6" s="43"/>
      <c r="W6" s="43"/>
      <c r="X6" s="43"/>
    </row>
    <row r="7" spans="1:25" ht="24.95" customHeight="1">
      <c r="B7" s="122"/>
      <c r="C7" s="122"/>
      <c r="D7" s="122"/>
      <c r="E7" s="122"/>
      <c r="F7" s="122"/>
      <c r="G7" s="122"/>
      <c r="H7" s="122"/>
      <c r="I7" s="122"/>
      <c r="J7" s="122"/>
      <c r="L7" s="43"/>
      <c r="M7" s="43"/>
      <c r="N7" s="43"/>
      <c r="O7" s="43"/>
      <c r="P7" s="43"/>
      <c r="Q7" s="43"/>
      <c r="R7" s="43"/>
      <c r="S7" s="43"/>
      <c r="T7" s="43"/>
      <c r="U7" s="43"/>
      <c r="V7" s="43"/>
      <c r="W7" s="43"/>
      <c r="X7" s="43"/>
    </row>
    <row r="8" spans="1:25" ht="24.95" customHeight="1">
      <c r="B8" s="122"/>
      <c r="C8" s="122"/>
      <c r="D8" s="122"/>
      <c r="E8" s="122"/>
      <c r="F8" s="122"/>
      <c r="G8" s="122"/>
      <c r="H8" s="122"/>
      <c r="I8" s="122"/>
      <c r="J8" s="122"/>
      <c r="L8" s="43"/>
      <c r="M8" s="43"/>
      <c r="N8" s="43"/>
      <c r="O8" s="43"/>
      <c r="P8" s="43"/>
      <c r="Q8" s="43"/>
      <c r="R8" s="43"/>
      <c r="S8" s="43"/>
      <c r="T8" s="43"/>
      <c r="U8" s="43"/>
      <c r="V8" s="43"/>
      <c r="W8" s="43"/>
      <c r="X8" s="43"/>
    </row>
    <row r="9" spans="1:25" s="60" customFormat="1" ht="22.5" customHeight="1">
      <c r="A9" s="122"/>
      <c r="B9" s="193" t="s">
        <v>322</v>
      </c>
      <c r="C9" s="193"/>
      <c r="D9" s="193"/>
      <c r="E9" s="193"/>
      <c r="F9" s="193"/>
      <c r="G9" s="122"/>
      <c r="H9" s="61"/>
      <c r="I9" s="61"/>
    </row>
    <row r="10" spans="1:25" s="60" customFormat="1" ht="22.5">
      <c r="A10" s="122"/>
      <c r="B10" s="135" t="s">
        <v>320</v>
      </c>
      <c r="C10" s="122"/>
      <c r="D10" s="122"/>
      <c r="E10" s="122"/>
      <c r="F10" s="122"/>
      <c r="G10" s="122"/>
      <c r="H10" s="61"/>
      <c r="I10" s="61"/>
    </row>
    <row r="11" spans="1:25" ht="18" customHeight="1">
      <c r="B11" s="231" t="s">
        <v>201</v>
      </c>
      <c r="C11" s="131" t="s">
        <v>202</v>
      </c>
      <c r="D11" s="129" t="s">
        <v>203</v>
      </c>
      <c r="E11" s="64"/>
      <c r="F11" s="232" t="s">
        <v>204</v>
      </c>
    </row>
    <row r="12" spans="1:25" ht="42.75" customHeight="1">
      <c r="B12" s="231"/>
      <c r="C12" s="130" t="s">
        <v>205</v>
      </c>
      <c r="D12" s="66" t="s">
        <v>206</v>
      </c>
      <c r="E12" s="133" t="s">
        <v>207</v>
      </c>
      <c r="F12" s="232"/>
    </row>
    <row r="13" spans="1:25" ht="17.25">
      <c r="B13" s="133" t="s">
        <v>208</v>
      </c>
      <c r="C13" s="68">
        <v>1</v>
      </c>
      <c r="D13" s="68">
        <v>1</v>
      </c>
      <c r="E13" s="69" t="s">
        <v>209</v>
      </c>
      <c r="F13" s="70">
        <f>C13*D13*44/12</f>
        <v>3.6666666666666665</v>
      </c>
    </row>
    <row r="14" spans="1:25" ht="17.25">
      <c r="B14" s="133" t="s">
        <v>210</v>
      </c>
      <c r="C14" s="71"/>
      <c r="D14" s="71"/>
      <c r="E14" s="69" t="s">
        <v>209</v>
      </c>
      <c r="F14" s="70">
        <f t="shared" ref="F14:F20" si="0">C14*D14*44/12</f>
        <v>0</v>
      </c>
    </row>
    <row r="15" spans="1:25" ht="17.25">
      <c r="B15" s="133" t="s">
        <v>211</v>
      </c>
      <c r="C15" s="71"/>
      <c r="D15" s="71"/>
      <c r="E15" s="69" t="s">
        <v>209</v>
      </c>
      <c r="F15" s="70">
        <f t="shared" si="0"/>
        <v>0</v>
      </c>
    </row>
    <row r="16" spans="1:25" ht="17.25">
      <c r="B16" s="133" t="s">
        <v>212</v>
      </c>
      <c r="C16" s="71"/>
      <c r="D16" s="71"/>
      <c r="E16" s="69" t="s">
        <v>209</v>
      </c>
      <c r="F16" s="70">
        <f t="shared" si="0"/>
        <v>0</v>
      </c>
    </row>
    <row r="17" spans="1:9" ht="17.25">
      <c r="B17" s="72" t="s">
        <v>213</v>
      </c>
      <c r="C17" s="71"/>
      <c r="D17" s="71"/>
      <c r="E17" s="69" t="s">
        <v>209</v>
      </c>
      <c r="F17" s="70">
        <f t="shared" si="0"/>
        <v>0</v>
      </c>
    </row>
    <row r="18" spans="1:9" ht="17.25">
      <c r="B18" s="133" t="s">
        <v>214</v>
      </c>
      <c r="C18" s="71"/>
      <c r="D18" s="71"/>
      <c r="E18" s="69" t="s">
        <v>209</v>
      </c>
      <c r="F18" s="70">
        <f t="shared" si="0"/>
        <v>0</v>
      </c>
    </row>
    <row r="19" spans="1:9" ht="17.25">
      <c r="B19" s="133" t="s">
        <v>215</v>
      </c>
      <c r="C19" s="71"/>
      <c r="D19" s="71"/>
      <c r="E19" s="69" t="s">
        <v>209</v>
      </c>
      <c r="F19" s="70">
        <f t="shared" si="0"/>
        <v>0</v>
      </c>
    </row>
    <row r="20" spans="1:9" ht="17.25">
      <c r="B20" s="133" t="s">
        <v>216</v>
      </c>
      <c r="C20" s="71"/>
      <c r="D20" s="71"/>
      <c r="E20" s="69" t="s">
        <v>209</v>
      </c>
      <c r="F20" s="70">
        <f t="shared" si="0"/>
        <v>0</v>
      </c>
    </row>
    <row r="21" spans="1:9" ht="18">
      <c r="B21" s="132" t="s">
        <v>319</v>
      </c>
      <c r="C21" s="136"/>
      <c r="D21" s="136"/>
      <c r="E21" s="137"/>
      <c r="F21" s="73">
        <f>SUM(F13:F20)</f>
        <v>3.6666666666666665</v>
      </c>
    </row>
    <row r="22" spans="1:9" s="60" customFormat="1" ht="22.5">
      <c r="A22" s="122"/>
      <c r="B22" s="135" t="s">
        <v>321</v>
      </c>
      <c r="C22" s="122"/>
      <c r="D22" s="122"/>
      <c r="E22" s="122"/>
      <c r="F22" s="122"/>
      <c r="G22" s="122"/>
      <c r="H22" s="61"/>
      <c r="I22" s="61"/>
    </row>
    <row r="23" spans="1:9" ht="14.25" customHeight="1">
      <c r="B23" s="133" t="s">
        <v>217</v>
      </c>
      <c r="C23" s="71"/>
      <c r="D23" s="71"/>
      <c r="E23" s="69" t="s">
        <v>209</v>
      </c>
      <c r="F23" s="70">
        <f>C23*D23*44/12</f>
        <v>0</v>
      </c>
    </row>
    <row r="24" spans="1:9" ht="17.25">
      <c r="B24" s="133" t="s">
        <v>218</v>
      </c>
      <c r="C24" s="71"/>
      <c r="D24" s="71"/>
      <c r="E24" s="74" t="s">
        <v>209</v>
      </c>
      <c r="F24" s="70">
        <f t="shared" ref="F24:F33" si="1">C24*D24*44/12</f>
        <v>0</v>
      </c>
    </row>
    <row r="25" spans="1:9" ht="17.25">
      <c r="B25" s="133" t="s">
        <v>219</v>
      </c>
      <c r="C25" s="71"/>
      <c r="D25" s="71"/>
      <c r="E25" s="74" t="s">
        <v>209</v>
      </c>
      <c r="F25" s="70">
        <f t="shared" si="1"/>
        <v>0</v>
      </c>
    </row>
    <row r="26" spans="1:9" ht="17.25">
      <c r="B26" s="133" t="s">
        <v>220</v>
      </c>
      <c r="C26" s="71"/>
      <c r="D26" s="71"/>
      <c r="E26" s="74" t="s">
        <v>209</v>
      </c>
      <c r="F26" s="70">
        <f t="shared" si="1"/>
        <v>0</v>
      </c>
    </row>
    <row r="27" spans="1:9" ht="17.25">
      <c r="B27" s="133" t="s">
        <v>161</v>
      </c>
      <c r="C27" s="71"/>
      <c r="D27" s="71"/>
      <c r="E27" s="74" t="s">
        <v>209</v>
      </c>
      <c r="F27" s="70">
        <f t="shared" si="1"/>
        <v>0</v>
      </c>
    </row>
    <row r="28" spans="1:9" ht="17.25">
      <c r="B28" s="133" t="s">
        <v>162</v>
      </c>
      <c r="C28" s="71"/>
      <c r="D28" s="71"/>
      <c r="E28" s="74" t="s">
        <v>209</v>
      </c>
      <c r="F28" s="70">
        <f t="shared" si="1"/>
        <v>0</v>
      </c>
    </row>
    <row r="29" spans="1:9" ht="17.25">
      <c r="B29" s="133" t="s">
        <v>221</v>
      </c>
      <c r="C29" s="71"/>
      <c r="D29" s="71"/>
      <c r="E29" s="74" t="s">
        <v>209</v>
      </c>
      <c r="F29" s="70">
        <f t="shared" si="1"/>
        <v>0</v>
      </c>
    </row>
    <row r="30" spans="1:9" ht="17.25">
      <c r="B30" s="133" t="s">
        <v>222</v>
      </c>
      <c r="C30" s="71"/>
      <c r="D30" s="71"/>
      <c r="E30" s="74" t="s">
        <v>209</v>
      </c>
      <c r="F30" s="70">
        <f t="shared" si="1"/>
        <v>0</v>
      </c>
    </row>
    <row r="31" spans="1:9" ht="17.25">
      <c r="B31" s="133" t="s">
        <v>223</v>
      </c>
      <c r="C31" s="71"/>
      <c r="D31" s="71"/>
      <c r="E31" s="74" t="s">
        <v>209</v>
      </c>
      <c r="F31" s="70">
        <f t="shared" si="1"/>
        <v>0</v>
      </c>
    </row>
    <row r="32" spans="1:9" ht="14.25" customHeight="1">
      <c r="B32" s="133" t="s">
        <v>224</v>
      </c>
      <c r="C32" s="71"/>
      <c r="D32" s="71"/>
      <c r="E32" s="74" t="s">
        <v>209</v>
      </c>
      <c r="F32" s="70">
        <f t="shared" si="1"/>
        <v>0</v>
      </c>
    </row>
    <row r="33" spans="2:8" ht="17.25">
      <c r="B33" s="133" t="s">
        <v>225</v>
      </c>
      <c r="C33" s="71"/>
      <c r="D33" s="71"/>
      <c r="E33" s="74" t="s">
        <v>209</v>
      </c>
      <c r="F33" s="70">
        <f t="shared" si="1"/>
        <v>0</v>
      </c>
    </row>
    <row r="34" spans="2:8" ht="18">
      <c r="B34" s="132" t="s">
        <v>319</v>
      </c>
      <c r="C34" s="136"/>
      <c r="D34" s="136"/>
      <c r="E34" s="137"/>
      <c r="F34" s="73">
        <f>SUM(F23:F33)</f>
        <v>0</v>
      </c>
    </row>
    <row r="35" spans="2:8" ht="19.5">
      <c r="B35" s="138" t="s">
        <v>226</v>
      </c>
      <c r="C35" s="136"/>
      <c r="D35" s="136"/>
      <c r="E35" s="136"/>
      <c r="F35" s="73">
        <f>(F21-F34)</f>
        <v>3.6666666666666665</v>
      </c>
    </row>
    <row r="36" spans="2:8" ht="15" customHeight="1"/>
    <row r="37" spans="2:8" ht="15" customHeight="1"/>
    <row r="38" spans="2:8" ht="27" customHeight="1">
      <c r="B38" s="222" t="s">
        <v>413</v>
      </c>
      <c r="C38" s="222"/>
      <c r="D38" s="222"/>
      <c r="E38" s="222"/>
      <c r="F38" s="222"/>
      <c r="G38" s="222"/>
    </row>
    <row r="39" spans="2:8" ht="23.25" customHeight="1">
      <c r="B39" s="223" t="s">
        <v>227</v>
      </c>
      <c r="C39" s="223" t="s">
        <v>228</v>
      </c>
      <c r="D39" s="75" t="s">
        <v>229</v>
      </c>
      <c r="E39" s="225" t="s">
        <v>230</v>
      </c>
      <c r="F39" s="76" t="s">
        <v>231</v>
      </c>
      <c r="G39" s="226" t="s">
        <v>207</v>
      </c>
      <c r="H39" s="223" t="s">
        <v>232</v>
      </c>
    </row>
    <row r="40" spans="2:8" ht="21.75" customHeight="1">
      <c r="B40" s="224"/>
      <c r="C40" s="224"/>
      <c r="D40" s="77" t="s">
        <v>233</v>
      </c>
      <c r="E40" s="225"/>
      <c r="F40" s="78" t="s">
        <v>234</v>
      </c>
      <c r="G40" s="227"/>
      <c r="H40" s="224"/>
    </row>
    <row r="41" spans="2:8" ht="17.25">
      <c r="B41" s="79" t="s">
        <v>235</v>
      </c>
      <c r="C41" s="79" t="s">
        <v>414</v>
      </c>
      <c r="D41" s="80"/>
      <c r="E41" s="81"/>
      <c r="F41" s="68"/>
      <c r="G41" s="69" t="s">
        <v>209</v>
      </c>
      <c r="H41" s="70">
        <f>D41*E41*F41</f>
        <v>0</v>
      </c>
    </row>
    <row r="42" spans="2:8" ht="15" customHeight="1">
      <c r="B42" s="79" t="s">
        <v>236</v>
      </c>
      <c r="C42" s="79"/>
      <c r="D42" s="82"/>
      <c r="E42" s="71"/>
      <c r="F42" s="83"/>
      <c r="G42" s="69" t="s">
        <v>209</v>
      </c>
      <c r="H42" s="70">
        <f>D42*E42*F42</f>
        <v>0</v>
      </c>
    </row>
    <row r="43" spans="2:8" ht="15" customHeight="1">
      <c r="B43" s="79" t="s">
        <v>237</v>
      </c>
      <c r="C43" s="79"/>
      <c r="D43" s="82"/>
      <c r="E43" s="71"/>
      <c r="F43" s="83"/>
      <c r="G43" s="69" t="s">
        <v>209</v>
      </c>
      <c r="H43" s="70">
        <f>D43*E43*F43</f>
        <v>0</v>
      </c>
    </row>
    <row r="44" spans="2:8" ht="15" customHeight="1">
      <c r="B44" s="79" t="s">
        <v>238</v>
      </c>
      <c r="C44" s="79"/>
      <c r="D44" s="82"/>
      <c r="E44" s="71"/>
      <c r="F44" s="83"/>
      <c r="G44" s="69" t="s">
        <v>209</v>
      </c>
      <c r="H44" s="70">
        <f>D44*E44*F44</f>
        <v>0</v>
      </c>
    </row>
    <row r="45" spans="2:8" ht="15" customHeight="1">
      <c r="B45" s="79" t="s">
        <v>239</v>
      </c>
      <c r="C45" s="126"/>
      <c r="D45" s="82"/>
      <c r="E45" s="71"/>
      <c r="F45" s="83"/>
      <c r="G45" s="69" t="s">
        <v>209</v>
      </c>
      <c r="H45" s="70">
        <f>D45*E45*F45</f>
        <v>0</v>
      </c>
    </row>
    <row r="46" spans="2:8" ht="15" customHeight="1">
      <c r="B46" s="221" t="s">
        <v>240</v>
      </c>
      <c r="C46" s="221"/>
      <c r="D46" s="221"/>
      <c r="E46" s="221"/>
      <c r="F46" s="221"/>
      <c r="G46" s="221"/>
      <c r="H46" s="70">
        <f>SUM(H41:H45)</f>
        <v>0</v>
      </c>
    </row>
  </sheetData>
  <mergeCells count="13">
    <mergeCell ref="H39:H40"/>
    <mergeCell ref="B1:E1"/>
    <mergeCell ref="C2:E2"/>
    <mergeCell ref="C6:E6"/>
    <mergeCell ref="B9:F9"/>
    <mergeCell ref="B11:B12"/>
    <mergeCell ref="F11:F12"/>
    <mergeCell ref="B46:G46"/>
    <mergeCell ref="B38:G38"/>
    <mergeCell ref="B39:B40"/>
    <mergeCell ref="C39:C40"/>
    <mergeCell ref="E39:E40"/>
    <mergeCell ref="G39:G40"/>
  </mergeCells>
  <phoneticPr fontId="1" type="noConversion"/>
  <pageMargins left="0.7" right="0.7" top="0.75" bottom="0.75" header="0.3" footer="0.3"/>
  <pageSetup paperSize="9"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30"/>
  <sheetViews>
    <sheetView topLeftCell="A10" zoomScale="85" zoomScaleNormal="85" workbookViewId="0">
      <selection activeCell="B25" sqref="B25:K25"/>
    </sheetView>
  </sheetViews>
  <sheetFormatPr defaultRowHeight="13.5"/>
  <cols>
    <col min="2" max="2" width="19" customWidth="1"/>
    <col min="3" max="3" width="21.75" customWidth="1"/>
    <col min="4" max="4" width="24.5" customWidth="1"/>
    <col min="5" max="5" width="27.625" customWidth="1"/>
    <col min="6" max="6" width="27" customWidth="1"/>
    <col min="7" max="7" width="26.875" customWidth="1"/>
    <col min="8" max="8" width="20.875" customWidth="1"/>
    <col min="9" max="9" width="21.125" customWidth="1"/>
    <col min="10" max="10" width="14.875" customWidth="1"/>
    <col min="11" max="11" width="14" customWidth="1"/>
    <col min="12" max="12" width="14.625" customWidth="1"/>
    <col min="245" max="245" width="19.75" customWidth="1"/>
    <col min="246" max="246" width="21.75" customWidth="1"/>
    <col min="247" max="247" width="24.5" customWidth="1"/>
    <col min="248" max="248" width="17.375" customWidth="1"/>
    <col min="249" max="249" width="32.5" customWidth="1"/>
    <col min="250" max="250" width="26.875" customWidth="1"/>
    <col min="251" max="251" width="20.875" customWidth="1"/>
    <col min="252" max="252" width="21.125" customWidth="1"/>
    <col min="253" max="253" width="14.875" customWidth="1"/>
    <col min="254" max="254" width="14" customWidth="1"/>
    <col min="255" max="255" width="14.625" customWidth="1"/>
    <col min="256" max="256" width="16.5" customWidth="1"/>
    <col min="501" max="501" width="19.75" customWidth="1"/>
    <col min="502" max="502" width="21.75" customWidth="1"/>
    <col min="503" max="503" width="24.5" customWidth="1"/>
    <col min="504" max="504" width="17.375" customWidth="1"/>
    <col min="505" max="505" width="32.5" customWidth="1"/>
    <col min="506" max="506" width="26.875" customWidth="1"/>
    <col min="507" max="507" width="20.875" customWidth="1"/>
    <col min="508" max="508" width="21.125" customWidth="1"/>
    <col min="509" max="509" width="14.875" customWidth="1"/>
    <col min="510" max="510" width="14" customWidth="1"/>
    <col min="511" max="511" width="14.625" customWidth="1"/>
    <col min="512" max="512" width="16.5" customWidth="1"/>
    <col min="757" max="757" width="19.75" customWidth="1"/>
    <col min="758" max="758" width="21.75" customWidth="1"/>
    <col min="759" max="759" width="24.5" customWidth="1"/>
    <col min="760" max="760" width="17.375" customWidth="1"/>
    <col min="761" max="761" width="32.5" customWidth="1"/>
    <col min="762" max="762" width="26.875" customWidth="1"/>
    <col min="763" max="763" width="20.875" customWidth="1"/>
    <col min="764" max="764" width="21.125" customWidth="1"/>
    <col min="765" max="765" width="14.875" customWidth="1"/>
    <col min="766" max="766" width="14" customWidth="1"/>
    <col min="767" max="767" width="14.625" customWidth="1"/>
    <col min="768" max="768" width="16.5" customWidth="1"/>
    <col min="1013" max="1013" width="19.75" customWidth="1"/>
    <col min="1014" max="1014" width="21.75" customWidth="1"/>
    <col min="1015" max="1015" width="24.5" customWidth="1"/>
    <col min="1016" max="1016" width="17.375" customWidth="1"/>
    <col min="1017" max="1017" width="32.5" customWidth="1"/>
    <col min="1018" max="1018" width="26.875" customWidth="1"/>
    <col min="1019" max="1019" width="20.875" customWidth="1"/>
    <col min="1020" max="1020" width="21.125" customWidth="1"/>
    <col min="1021" max="1021" width="14.875" customWidth="1"/>
    <col min="1022" max="1022" width="14" customWidth="1"/>
    <col min="1023" max="1023" width="14.625" customWidth="1"/>
    <col min="1024" max="1024" width="16.5" customWidth="1"/>
    <col min="1269" max="1269" width="19.75" customWidth="1"/>
    <col min="1270" max="1270" width="21.75" customWidth="1"/>
    <col min="1271" max="1271" width="24.5" customWidth="1"/>
    <col min="1272" max="1272" width="17.375" customWidth="1"/>
    <col min="1273" max="1273" width="32.5" customWidth="1"/>
    <col min="1274" max="1274" width="26.875" customWidth="1"/>
    <col min="1275" max="1275" width="20.875" customWidth="1"/>
    <col min="1276" max="1276" width="21.125" customWidth="1"/>
    <col min="1277" max="1277" width="14.875" customWidth="1"/>
    <col min="1278" max="1278" width="14" customWidth="1"/>
    <col min="1279" max="1279" width="14.625" customWidth="1"/>
    <col min="1280" max="1280" width="16.5" customWidth="1"/>
    <col min="1525" max="1525" width="19.75" customWidth="1"/>
    <col min="1526" max="1526" width="21.75" customWidth="1"/>
    <col min="1527" max="1527" width="24.5" customWidth="1"/>
    <col min="1528" max="1528" width="17.375" customWidth="1"/>
    <col min="1529" max="1529" width="32.5" customWidth="1"/>
    <col min="1530" max="1530" width="26.875" customWidth="1"/>
    <col min="1531" max="1531" width="20.875" customWidth="1"/>
    <col min="1532" max="1532" width="21.125" customWidth="1"/>
    <col min="1533" max="1533" width="14.875" customWidth="1"/>
    <col min="1534" max="1534" width="14" customWidth="1"/>
    <col min="1535" max="1535" width="14.625" customWidth="1"/>
    <col min="1536" max="1536" width="16.5" customWidth="1"/>
    <col min="1781" max="1781" width="19.75" customWidth="1"/>
    <col min="1782" max="1782" width="21.75" customWidth="1"/>
    <col min="1783" max="1783" width="24.5" customWidth="1"/>
    <col min="1784" max="1784" width="17.375" customWidth="1"/>
    <col min="1785" max="1785" width="32.5" customWidth="1"/>
    <col min="1786" max="1786" width="26.875" customWidth="1"/>
    <col min="1787" max="1787" width="20.875" customWidth="1"/>
    <col min="1788" max="1788" width="21.125" customWidth="1"/>
    <col min="1789" max="1789" width="14.875" customWidth="1"/>
    <col min="1790" max="1790" width="14" customWidth="1"/>
    <col min="1791" max="1791" width="14.625" customWidth="1"/>
    <col min="1792" max="1792" width="16.5" customWidth="1"/>
    <col min="2037" max="2037" width="19.75" customWidth="1"/>
    <col min="2038" max="2038" width="21.75" customWidth="1"/>
    <col min="2039" max="2039" width="24.5" customWidth="1"/>
    <col min="2040" max="2040" width="17.375" customWidth="1"/>
    <col min="2041" max="2041" width="32.5" customWidth="1"/>
    <col min="2042" max="2042" width="26.875" customWidth="1"/>
    <col min="2043" max="2043" width="20.875" customWidth="1"/>
    <col min="2044" max="2044" width="21.125" customWidth="1"/>
    <col min="2045" max="2045" width="14.875" customWidth="1"/>
    <col min="2046" max="2046" width="14" customWidth="1"/>
    <col min="2047" max="2047" width="14.625" customWidth="1"/>
    <col min="2048" max="2048" width="16.5" customWidth="1"/>
    <col min="2293" max="2293" width="19.75" customWidth="1"/>
    <col min="2294" max="2294" width="21.75" customWidth="1"/>
    <col min="2295" max="2295" width="24.5" customWidth="1"/>
    <col min="2296" max="2296" width="17.375" customWidth="1"/>
    <col min="2297" max="2297" width="32.5" customWidth="1"/>
    <col min="2298" max="2298" width="26.875" customWidth="1"/>
    <col min="2299" max="2299" width="20.875" customWidth="1"/>
    <col min="2300" max="2300" width="21.125" customWidth="1"/>
    <col min="2301" max="2301" width="14.875" customWidth="1"/>
    <col min="2302" max="2302" width="14" customWidth="1"/>
    <col min="2303" max="2303" width="14.625" customWidth="1"/>
    <col min="2304" max="2304" width="16.5" customWidth="1"/>
    <col min="2549" max="2549" width="19.75" customWidth="1"/>
    <col min="2550" max="2550" width="21.75" customWidth="1"/>
    <col min="2551" max="2551" width="24.5" customWidth="1"/>
    <col min="2552" max="2552" width="17.375" customWidth="1"/>
    <col min="2553" max="2553" width="32.5" customWidth="1"/>
    <col min="2554" max="2554" width="26.875" customWidth="1"/>
    <col min="2555" max="2555" width="20.875" customWidth="1"/>
    <col min="2556" max="2556" width="21.125" customWidth="1"/>
    <col min="2557" max="2557" width="14.875" customWidth="1"/>
    <col min="2558" max="2558" width="14" customWidth="1"/>
    <col min="2559" max="2559" width="14.625" customWidth="1"/>
    <col min="2560" max="2560" width="16.5" customWidth="1"/>
    <col min="2805" max="2805" width="19.75" customWidth="1"/>
    <col min="2806" max="2806" width="21.75" customWidth="1"/>
    <col min="2807" max="2807" width="24.5" customWidth="1"/>
    <col min="2808" max="2808" width="17.375" customWidth="1"/>
    <col min="2809" max="2809" width="32.5" customWidth="1"/>
    <col min="2810" max="2810" width="26.875" customWidth="1"/>
    <col min="2811" max="2811" width="20.875" customWidth="1"/>
    <col min="2812" max="2812" width="21.125" customWidth="1"/>
    <col min="2813" max="2813" width="14.875" customWidth="1"/>
    <col min="2814" max="2814" width="14" customWidth="1"/>
    <col min="2815" max="2815" width="14.625" customWidth="1"/>
    <col min="2816" max="2816" width="16.5" customWidth="1"/>
    <col min="3061" max="3061" width="19.75" customWidth="1"/>
    <col min="3062" max="3062" width="21.75" customWidth="1"/>
    <col min="3063" max="3063" width="24.5" customWidth="1"/>
    <col min="3064" max="3064" width="17.375" customWidth="1"/>
    <col min="3065" max="3065" width="32.5" customWidth="1"/>
    <col min="3066" max="3066" width="26.875" customWidth="1"/>
    <col min="3067" max="3067" width="20.875" customWidth="1"/>
    <col min="3068" max="3068" width="21.125" customWidth="1"/>
    <col min="3069" max="3069" width="14.875" customWidth="1"/>
    <col min="3070" max="3070" width="14" customWidth="1"/>
    <col min="3071" max="3071" width="14.625" customWidth="1"/>
    <col min="3072" max="3072" width="16.5" customWidth="1"/>
    <col min="3317" max="3317" width="19.75" customWidth="1"/>
    <col min="3318" max="3318" width="21.75" customWidth="1"/>
    <col min="3319" max="3319" width="24.5" customWidth="1"/>
    <col min="3320" max="3320" width="17.375" customWidth="1"/>
    <col min="3321" max="3321" width="32.5" customWidth="1"/>
    <col min="3322" max="3322" width="26.875" customWidth="1"/>
    <col min="3323" max="3323" width="20.875" customWidth="1"/>
    <col min="3324" max="3324" width="21.125" customWidth="1"/>
    <col min="3325" max="3325" width="14.875" customWidth="1"/>
    <col min="3326" max="3326" width="14" customWidth="1"/>
    <col min="3327" max="3327" width="14.625" customWidth="1"/>
    <col min="3328" max="3328" width="16.5" customWidth="1"/>
    <col min="3573" max="3573" width="19.75" customWidth="1"/>
    <col min="3574" max="3574" width="21.75" customWidth="1"/>
    <col min="3575" max="3575" width="24.5" customWidth="1"/>
    <col min="3576" max="3576" width="17.375" customWidth="1"/>
    <col min="3577" max="3577" width="32.5" customWidth="1"/>
    <col min="3578" max="3578" width="26.875" customWidth="1"/>
    <col min="3579" max="3579" width="20.875" customWidth="1"/>
    <col min="3580" max="3580" width="21.125" customWidth="1"/>
    <col min="3581" max="3581" width="14.875" customWidth="1"/>
    <col min="3582" max="3582" width="14" customWidth="1"/>
    <col min="3583" max="3583" width="14.625" customWidth="1"/>
    <col min="3584" max="3584" width="16.5" customWidth="1"/>
    <col min="3829" max="3829" width="19.75" customWidth="1"/>
    <col min="3830" max="3830" width="21.75" customWidth="1"/>
    <col min="3831" max="3831" width="24.5" customWidth="1"/>
    <col min="3832" max="3832" width="17.375" customWidth="1"/>
    <col min="3833" max="3833" width="32.5" customWidth="1"/>
    <col min="3834" max="3834" width="26.875" customWidth="1"/>
    <col min="3835" max="3835" width="20.875" customWidth="1"/>
    <col min="3836" max="3836" width="21.125" customWidth="1"/>
    <col min="3837" max="3837" width="14.875" customWidth="1"/>
    <col min="3838" max="3838" width="14" customWidth="1"/>
    <col min="3839" max="3839" width="14.625" customWidth="1"/>
    <col min="3840" max="3840" width="16.5" customWidth="1"/>
    <col min="4085" max="4085" width="19.75" customWidth="1"/>
    <col min="4086" max="4086" width="21.75" customWidth="1"/>
    <col min="4087" max="4087" width="24.5" customWidth="1"/>
    <col min="4088" max="4088" width="17.375" customWidth="1"/>
    <col min="4089" max="4089" width="32.5" customWidth="1"/>
    <col min="4090" max="4090" width="26.875" customWidth="1"/>
    <col min="4091" max="4091" width="20.875" customWidth="1"/>
    <col min="4092" max="4092" width="21.125" customWidth="1"/>
    <col min="4093" max="4093" width="14.875" customWidth="1"/>
    <col min="4094" max="4094" width="14" customWidth="1"/>
    <col min="4095" max="4095" width="14.625" customWidth="1"/>
    <col min="4096" max="4096" width="16.5" customWidth="1"/>
    <col min="4341" max="4341" width="19.75" customWidth="1"/>
    <col min="4342" max="4342" width="21.75" customWidth="1"/>
    <col min="4343" max="4343" width="24.5" customWidth="1"/>
    <col min="4344" max="4344" width="17.375" customWidth="1"/>
    <col min="4345" max="4345" width="32.5" customWidth="1"/>
    <col min="4346" max="4346" width="26.875" customWidth="1"/>
    <col min="4347" max="4347" width="20.875" customWidth="1"/>
    <col min="4348" max="4348" width="21.125" customWidth="1"/>
    <col min="4349" max="4349" width="14.875" customWidth="1"/>
    <col min="4350" max="4350" width="14" customWidth="1"/>
    <col min="4351" max="4351" width="14.625" customWidth="1"/>
    <col min="4352" max="4352" width="16.5" customWidth="1"/>
    <col min="4597" max="4597" width="19.75" customWidth="1"/>
    <col min="4598" max="4598" width="21.75" customWidth="1"/>
    <col min="4599" max="4599" width="24.5" customWidth="1"/>
    <col min="4600" max="4600" width="17.375" customWidth="1"/>
    <col min="4601" max="4601" width="32.5" customWidth="1"/>
    <col min="4602" max="4602" width="26.875" customWidth="1"/>
    <col min="4603" max="4603" width="20.875" customWidth="1"/>
    <col min="4604" max="4604" width="21.125" customWidth="1"/>
    <col min="4605" max="4605" width="14.875" customWidth="1"/>
    <col min="4606" max="4606" width="14" customWidth="1"/>
    <col min="4607" max="4607" width="14.625" customWidth="1"/>
    <col min="4608" max="4608" width="16.5" customWidth="1"/>
    <col min="4853" max="4853" width="19.75" customWidth="1"/>
    <col min="4854" max="4854" width="21.75" customWidth="1"/>
    <col min="4855" max="4855" width="24.5" customWidth="1"/>
    <col min="4856" max="4856" width="17.375" customWidth="1"/>
    <col min="4857" max="4857" width="32.5" customWidth="1"/>
    <col min="4858" max="4858" width="26.875" customWidth="1"/>
    <col min="4859" max="4859" width="20.875" customWidth="1"/>
    <col min="4860" max="4860" width="21.125" customWidth="1"/>
    <col min="4861" max="4861" width="14.875" customWidth="1"/>
    <col min="4862" max="4862" width="14" customWidth="1"/>
    <col min="4863" max="4863" width="14.625" customWidth="1"/>
    <col min="4864" max="4864" width="16.5" customWidth="1"/>
    <col min="5109" max="5109" width="19.75" customWidth="1"/>
    <col min="5110" max="5110" width="21.75" customWidth="1"/>
    <col min="5111" max="5111" width="24.5" customWidth="1"/>
    <col min="5112" max="5112" width="17.375" customWidth="1"/>
    <col min="5113" max="5113" width="32.5" customWidth="1"/>
    <col min="5114" max="5114" width="26.875" customWidth="1"/>
    <col min="5115" max="5115" width="20.875" customWidth="1"/>
    <col min="5116" max="5116" width="21.125" customWidth="1"/>
    <col min="5117" max="5117" width="14.875" customWidth="1"/>
    <col min="5118" max="5118" width="14" customWidth="1"/>
    <col min="5119" max="5119" width="14.625" customWidth="1"/>
    <col min="5120" max="5120" width="16.5" customWidth="1"/>
    <col min="5365" max="5365" width="19.75" customWidth="1"/>
    <col min="5366" max="5366" width="21.75" customWidth="1"/>
    <col min="5367" max="5367" width="24.5" customWidth="1"/>
    <col min="5368" max="5368" width="17.375" customWidth="1"/>
    <col min="5369" max="5369" width="32.5" customWidth="1"/>
    <col min="5370" max="5370" width="26.875" customWidth="1"/>
    <col min="5371" max="5371" width="20.875" customWidth="1"/>
    <col min="5372" max="5372" width="21.125" customWidth="1"/>
    <col min="5373" max="5373" width="14.875" customWidth="1"/>
    <col min="5374" max="5374" width="14" customWidth="1"/>
    <col min="5375" max="5375" width="14.625" customWidth="1"/>
    <col min="5376" max="5376" width="16.5" customWidth="1"/>
    <col min="5621" max="5621" width="19.75" customWidth="1"/>
    <col min="5622" max="5622" width="21.75" customWidth="1"/>
    <col min="5623" max="5623" width="24.5" customWidth="1"/>
    <col min="5624" max="5624" width="17.375" customWidth="1"/>
    <col min="5625" max="5625" width="32.5" customWidth="1"/>
    <col min="5626" max="5626" width="26.875" customWidth="1"/>
    <col min="5627" max="5627" width="20.875" customWidth="1"/>
    <col min="5628" max="5628" width="21.125" customWidth="1"/>
    <col min="5629" max="5629" width="14.875" customWidth="1"/>
    <col min="5630" max="5630" width="14" customWidth="1"/>
    <col min="5631" max="5631" width="14.625" customWidth="1"/>
    <col min="5632" max="5632" width="16.5" customWidth="1"/>
    <col min="5877" max="5877" width="19.75" customWidth="1"/>
    <col min="5878" max="5878" width="21.75" customWidth="1"/>
    <col min="5879" max="5879" width="24.5" customWidth="1"/>
    <col min="5880" max="5880" width="17.375" customWidth="1"/>
    <col min="5881" max="5881" width="32.5" customWidth="1"/>
    <col min="5882" max="5882" width="26.875" customWidth="1"/>
    <col min="5883" max="5883" width="20.875" customWidth="1"/>
    <col min="5884" max="5884" width="21.125" customWidth="1"/>
    <col min="5885" max="5885" width="14.875" customWidth="1"/>
    <col min="5886" max="5886" width="14" customWidth="1"/>
    <col min="5887" max="5887" width="14.625" customWidth="1"/>
    <col min="5888" max="5888" width="16.5" customWidth="1"/>
    <col min="6133" max="6133" width="19.75" customWidth="1"/>
    <col min="6134" max="6134" width="21.75" customWidth="1"/>
    <col min="6135" max="6135" width="24.5" customWidth="1"/>
    <col min="6136" max="6136" width="17.375" customWidth="1"/>
    <col min="6137" max="6137" width="32.5" customWidth="1"/>
    <col min="6138" max="6138" width="26.875" customWidth="1"/>
    <col min="6139" max="6139" width="20.875" customWidth="1"/>
    <col min="6140" max="6140" width="21.125" customWidth="1"/>
    <col min="6141" max="6141" width="14.875" customWidth="1"/>
    <col min="6142" max="6142" width="14" customWidth="1"/>
    <col min="6143" max="6143" width="14.625" customWidth="1"/>
    <col min="6144" max="6144" width="16.5" customWidth="1"/>
    <col min="6389" max="6389" width="19.75" customWidth="1"/>
    <col min="6390" max="6390" width="21.75" customWidth="1"/>
    <col min="6391" max="6391" width="24.5" customWidth="1"/>
    <col min="6392" max="6392" width="17.375" customWidth="1"/>
    <col min="6393" max="6393" width="32.5" customWidth="1"/>
    <col min="6394" max="6394" width="26.875" customWidth="1"/>
    <col min="6395" max="6395" width="20.875" customWidth="1"/>
    <col min="6396" max="6396" width="21.125" customWidth="1"/>
    <col min="6397" max="6397" width="14.875" customWidth="1"/>
    <col min="6398" max="6398" width="14" customWidth="1"/>
    <col min="6399" max="6399" width="14.625" customWidth="1"/>
    <col min="6400" max="6400" width="16.5" customWidth="1"/>
    <col min="6645" max="6645" width="19.75" customWidth="1"/>
    <col min="6646" max="6646" width="21.75" customWidth="1"/>
    <col min="6647" max="6647" width="24.5" customWidth="1"/>
    <col min="6648" max="6648" width="17.375" customWidth="1"/>
    <col min="6649" max="6649" width="32.5" customWidth="1"/>
    <col min="6650" max="6650" width="26.875" customWidth="1"/>
    <col min="6651" max="6651" width="20.875" customWidth="1"/>
    <col min="6652" max="6652" width="21.125" customWidth="1"/>
    <col min="6653" max="6653" width="14.875" customWidth="1"/>
    <col min="6654" max="6654" width="14" customWidth="1"/>
    <col min="6655" max="6655" width="14.625" customWidth="1"/>
    <col min="6656" max="6656" width="16.5" customWidth="1"/>
    <col min="6901" max="6901" width="19.75" customWidth="1"/>
    <col min="6902" max="6902" width="21.75" customWidth="1"/>
    <col min="6903" max="6903" width="24.5" customWidth="1"/>
    <col min="6904" max="6904" width="17.375" customWidth="1"/>
    <col min="6905" max="6905" width="32.5" customWidth="1"/>
    <col min="6906" max="6906" width="26.875" customWidth="1"/>
    <col min="6907" max="6907" width="20.875" customWidth="1"/>
    <col min="6908" max="6908" width="21.125" customWidth="1"/>
    <col min="6909" max="6909" width="14.875" customWidth="1"/>
    <col min="6910" max="6910" width="14" customWidth="1"/>
    <col min="6911" max="6911" width="14.625" customWidth="1"/>
    <col min="6912" max="6912" width="16.5" customWidth="1"/>
    <col min="7157" max="7157" width="19.75" customWidth="1"/>
    <col min="7158" max="7158" width="21.75" customWidth="1"/>
    <col min="7159" max="7159" width="24.5" customWidth="1"/>
    <col min="7160" max="7160" width="17.375" customWidth="1"/>
    <col min="7161" max="7161" width="32.5" customWidth="1"/>
    <col min="7162" max="7162" width="26.875" customWidth="1"/>
    <col min="7163" max="7163" width="20.875" customWidth="1"/>
    <col min="7164" max="7164" width="21.125" customWidth="1"/>
    <col min="7165" max="7165" width="14.875" customWidth="1"/>
    <col min="7166" max="7166" width="14" customWidth="1"/>
    <col min="7167" max="7167" width="14.625" customWidth="1"/>
    <col min="7168" max="7168" width="16.5" customWidth="1"/>
    <col min="7413" max="7413" width="19.75" customWidth="1"/>
    <col min="7414" max="7414" width="21.75" customWidth="1"/>
    <col min="7415" max="7415" width="24.5" customWidth="1"/>
    <col min="7416" max="7416" width="17.375" customWidth="1"/>
    <col min="7417" max="7417" width="32.5" customWidth="1"/>
    <col min="7418" max="7418" width="26.875" customWidth="1"/>
    <col min="7419" max="7419" width="20.875" customWidth="1"/>
    <col min="7420" max="7420" width="21.125" customWidth="1"/>
    <col min="7421" max="7421" width="14.875" customWidth="1"/>
    <col min="7422" max="7422" width="14" customWidth="1"/>
    <col min="7423" max="7423" width="14.625" customWidth="1"/>
    <col min="7424" max="7424" width="16.5" customWidth="1"/>
    <col min="7669" max="7669" width="19.75" customWidth="1"/>
    <col min="7670" max="7670" width="21.75" customWidth="1"/>
    <col min="7671" max="7671" width="24.5" customWidth="1"/>
    <col min="7672" max="7672" width="17.375" customWidth="1"/>
    <col min="7673" max="7673" width="32.5" customWidth="1"/>
    <col min="7674" max="7674" width="26.875" customWidth="1"/>
    <col min="7675" max="7675" width="20.875" customWidth="1"/>
    <col min="7676" max="7676" width="21.125" customWidth="1"/>
    <col min="7677" max="7677" width="14.875" customWidth="1"/>
    <col min="7678" max="7678" width="14" customWidth="1"/>
    <col min="7679" max="7679" width="14.625" customWidth="1"/>
    <col min="7680" max="7680" width="16.5" customWidth="1"/>
    <col min="7925" max="7925" width="19.75" customWidth="1"/>
    <col min="7926" max="7926" width="21.75" customWidth="1"/>
    <col min="7927" max="7927" width="24.5" customWidth="1"/>
    <col min="7928" max="7928" width="17.375" customWidth="1"/>
    <col min="7929" max="7929" width="32.5" customWidth="1"/>
    <col min="7930" max="7930" width="26.875" customWidth="1"/>
    <col min="7931" max="7931" width="20.875" customWidth="1"/>
    <col min="7932" max="7932" width="21.125" customWidth="1"/>
    <col min="7933" max="7933" width="14.875" customWidth="1"/>
    <col min="7934" max="7934" width="14" customWidth="1"/>
    <col min="7935" max="7935" width="14.625" customWidth="1"/>
    <col min="7936" max="7936" width="16.5" customWidth="1"/>
    <col min="8181" max="8181" width="19.75" customWidth="1"/>
    <col min="8182" max="8182" width="21.75" customWidth="1"/>
    <col min="8183" max="8183" width="24.5" customWidth="1"/>
    <col min="8184" max="8184" width="17.375" customWidth="1"/>
    <col min="8185" max="8185" width="32.5" customWidth="1"/>
    <col min="8186" max="8186" width="26.875" customWidth="1"/>
    <col min="8187" max="8187" width="20.875" customWidth="1"/>
    <col min="8188" max="8188" width="21.125" customWidth="1"/>
    <col min="8189" max="8189" width="14.875" customWidth="1"/>
    <col min="8190" max="8190" width="14" customWidth="1"/>
    <col min="8191" max="8191" width="14.625" customWidth="1"/>
    <col min="8192" max="8192" width="16.5" customWidth="1"/>
    <col min="8437" max="8437" width="19.75" customWidth="1"/>
    <col min="8438" max="8438" width="21.75" customWidth="1"/>
    <col min="8439" max="8439" width="24.5" customWidth="1"/>
    <col min="8440" max="8440" width="17.375" customWidth="1"/>
    <col min="8441" max="8441" width="32.5" customWidth="1"/>
    <col min="8442" max="8442" width="26.875" customWidth="1"/>
    <col min="8443" max="8443" width="20.875" customWidth="1"/>
    <col min="8444" max="8444" width="21.125" customWidth="1"/>
    <col min="8445" max="8445" width="14.875" customWidth="1"/>
    <col min="8446" max="8446" width="14" customWidth="1"/>
    <col min="8447" max="8447" width="14.625" customWidth="1"/>
    <col min="8448" max="8448" width="16.5" customWidth="1"/>
    <col min="8693" max="8693" width="19.75" customWidth="1"/>
    <col min="8694" max="8694" width="21.75" customWidth="1"/>
    <col min="8695" max="8695" width="24.5" customWidth="1"/>
    <col min="8696" max="8696" width="17.375" customWidth="1"/>
    <col min="8697" max="8697" width="32.5" customWidth="1"/>
    <col min="8698" max="8698" width="26.875" customWidth="1"/>
    <col min="8699" max="8699" width="20.875" customWidth="1"/>
    <col min="8700" max="8700" width="21.125" customWidth="1"/>
    <col min="8701" max="8701" width="14.875" customWidth="1"/>
    <col min="8702" max="8702" width="14" customWidth="1"/>
    <col min="8703" max="8703" width="14.625" customWidth="1"/>
    <col min="8704" max="8704" width="16.5" customWidth="1"/>
    <col min="8949" max="8949" width="19.75" customWidth="1"/>
    <col min="8950" max="8950" width="21.75" customWidth="1"/>
    <col min="8951" max="8951" width="24.5" customWidth="1"/>
    <col min="8952" max="8952" width="17.375" customWidth="1"/>
    <col min="8953" max="8953" width="32.5" customWidth="1"/>
    <col min="8954" max="8954" width="26.875" customWidth="1"/>
    <col min="8955" max="8955" width="20.875" customWidth="1"/>
    <col min="8956" max="8956" width="21.125" customWidth="1"/>
    <col min="8957" max="8957" width="14.875" customWidth="1"/>
    <col min="8958" max="8958" width="14" customWidth="1"/>
    <col min="8959" max="8959" width="14.625" customWidth="1"/>
    <col min="8960" max="8960" width="16.5" customWidth="1"/>
    <col min="9205" max="9205" width="19.75" customWidth="1"/>
    <col min="9206" max="9206" width="21.75" customWidth="1"/>
    <col min="9207" max="9207" width="24.5" customWidth="1"/>
    <col min="9208" max="9208" width="17.375" customWidth="1"/>
    <col min="9209" max="9209" width="32.5" customWidth="1"/>
    <col min="9210" max="9210" width="26.875" customWidth="1"/>
    <col min="9211" max="9211" width="20.875" customWidth="1"/>
    <col min="9212" max="9212" width="21.125" customWidth="1"/>
    <col min="9213" max="9213" width="14.875" customWidth="1"/>
    <col min="9214" max="9214" width="14" customWidth="1"/>
    <col min="9215" max="9215" width="14.625" customWidth="1"/>
    <col min="9216" max="9216" width="16.5" customWidth="1"/>
    <col min="9461" max="9461" width="19.75" customWidth="1"/>
    <col min="9462" max="9462" width="21.75" customWidth="1"/>
    <col min="9463" max="9463" width="24.5" customWidth="1"/>
    <col min="9464" max="9464" width="17.375" customWidth="1"/>
    <col min="9465" max="9465" width="32.5" customWidth="1"/>
    <col min="9466" max="9466" width="26.875" customWidth="1"/>
    <col min="9467" max="9467" width="20.875" customWidth="1"/>
    <col min="9468" max="9468" width="21.125" customWidth="1"/>
    <col min="9469" max="9469" width="14.875" customWidth="1"/>
    <col min="9470" max="9470" width="14" customWidth="1"/>
    <col min="9471" max="9471" width="14.625" customWidth="1"/>
    <col min="9472" max="9472" width="16.5" customWidth="1"/>
    <col min="9717" max="9717" width="19.75" customWidth="1"/>
    <col min="9718" max="9718" width="21.75" customWidth="1"/>
    <col min="9719" max="9719" width="24.5" customWidth="1"/>
    <col min="9720" max="9720" width="17.375" customWidth="1"/>
    <col min="9721" max="9721" width="32.5" customWidth="1"/>
    <col min="9722" max="9722" width="26.875" customWidth="1"/>
    <col min="9723" max="9723" width="20.875" customWidth="1"/>
    <col min="9724" max="9724" width="21.125" customWidth="1"/>
    <col min="9725" max="9725" width="14.875" customWidth="1"/>
    <col min="9726" max="9726" width="14" customWidth="1"/>
    <col min="9727" max="9727" width="14.625" customWidth="1"/>
    <col min="9728" max="9728" width="16.5" customWidth="1"/>
    <col min="9973" max="9973" width="19.75" customWidth="1"/>
    <col min="9974" max="9974" width="21.75" customWidth="1"/>
    <col min="9975" max="9975" width="24.5" customWidth="1"/>
    <col min="9976" max="9976" width="17.375" customWidth="1"/>
    <col min="9977" max="9977" width="32.5" customWidth="1"/>
    <col min="9978" max="9978" width="26.875" customWidth="1"/>
    <col min="9979" max="9979" width="20.875" customWidth="1"/>
    <col min="9980" max="9980" width="21.125" customWidth="1"/>
    <col min="9981" max="9981" width="14.875" customWidth="1"/>
    <col min="9982" max="9982" width="14" customWidth="1"/>
    <col min="9983" max="9983" width="14.625" customWidth="1"/>
    <col min="9984" max="9984" width="16.5" customWidth="1"/>
    <col min="10229" max="10229" width="19.75" customWidth="1"/>
    <col min="10230" max="10230" width="21.75" customWidth="1"/>
    <col min="10231" max="10231" width="24.5" customWidth="1"/>
    <col min="10232" max="10232" width="17.375" customWidth="1"/>
    <col min="10233" max="10233" width="32.5" customWidth="1"/>
    <col min="10234" max="10234" width="26.875" customWidth="1"/>
    <col min="10235" max="10235" width="20.875" customWidth="1"/>
    <col min="10236" max="10236" width="21.125" customWidth="1"/>
    <col min="10237" max="10237" width="14.875" customWidth="1"/>
    <col min="10238" max="10238" width="14" customWidth="1"/>
    <col min="10239" max="10239" width="14.625" customWidth="1"/>
    <col min="10240" max="10240" width="16.5" customWidth="1"/>
    <col min="10485" max="10485" width="19.75" customWidth="1"/>
    <col min="10486" max="10486" width="21.75" customWidth="1"/>
    <col min="10487" max="10487" width="24.5" customWidth="1"/>
    <col min="10488" max="10488" width="17.375" customWidth="1"/>
    <col min="10489" max="10489" width="32.5" customWidth="1"/>
    <col min="10490" max="10490" width="26.875" customWidth="1"/>
    <col min="10491" max="10491" width="20.875" customWidth="1"/>
    <col min="10492" max="10492" width="21.125" customWidth="1"/>
    <col min="10493" max="10493" width="14.875" customWidth="1"/>
    <col min="10494" max="10494" width="14" customWidth="1"/>
    <col min="10495" max="10495" width="14.625" customWidth="1"/>
    <col min="10496" max="10496" width="16.5" customWidth="1"/>
    <col min="10741" max="10741" width="19.75" customWidth="1"/>
    <col min="10742" max="10742" width="21.75" customWidth="1"/>
    <col min="10743" max="10743" width="24.5" customWidth="1"/>
    <col min="10744" max="10744" width="17.375" customWidth="1"/>
    <col min="10745" max="10745" width="32.5" customWidth="1"/>
    <col min="10746" max="10746" width="26.875" customWidth="1"/>
    <col min="10747" max="10747" width="20.875" customWidth="1"/>
    <col min="10748" max="10748" width="21.125" customWidth="1"/>
    <col min="10749" max="10749" width="14.875" customWidth="1"/>
    <col min="10750" max="10750" width="14" customWidth="1"/>
    <col min="10751" max="10751" width="14.625" customWidth="1"/>
    <col min="10752" max="10752" width="16.5" customWidth="1"/>
    <col min="10997" max="10997" width="19.75" customWidth="1"/>
    <col min="10998" max="10998" width="21.75" customWidth="1"/>
    <col min="10999" max="10999" width="24.5" customWidth="1"/>
    <col min="11000" max="11000" width="17.375" customWidth="1"/>
    <col min="11001" max="11001" width="32.5" customWidth="1"/>
    <col min="11002" max="11002" width="26.875" customWidth="1"/>
    <col min="11003" max="11003" width="20.875" customWidth="1"/>
    <col min="11004" max="11004" width="21.125" customWidth="1"/>
    <col min="11005" max="11005" width="14.875" customWidth="1"/>
    <col min="11006" max="11006" width="14" customWidth="1"/>
    <col min="11007" max="11007" width="14.625" customWidth="1"/>
    <col min="11008" max="11008" width="16.5" customWidth="1"/>
    <col min="11253" max="11253" width="19.75" customWidth="1"/>
    <col min="11254" max="11254" width="21.75" customWidth="1"/>
    <col min="11255" max="11255" width="24.5" customWidth="1"/>
    <col min="11256" max="11256" width="17.375" customWidth="1"/>
    <col min="11257" max="11257" width="32.5" customWidth="1"/>
    <col min="11258" max="11258" width="26.875" customWidth="1"/>
    <col min="11259" max="11259" width="20.875" customWidth="1"/>
    <col min="11260" max="11260" width="21.125" customWidth="1"/>
    <col min="11261" max="11261" width="14.875" customWidth="1"/>
    <col min="11262" max="11262" width="14" customWidth="1"/>
    <col min="11263" max="11263" width="14.625" customWidth="1"/>
    <col min="11264" max="11264" width="16.5" customWidth="1"/>
    <col min="11509" max="11509" width="19.75" customWidth="1"/>
    <col min="11510" max="11510" width="21.75" customWidth="1"/>
    <col min="11511" max="11511" width="24.5" customWidth="1"/>
    <col min="11512" max="11512" width="17.375" customWidth="1"/>
    <col min="11513" max="11513" width="32.5" customWidth="1"/>
    <col min="11514" max="11514" width="26.875" customWidth="1"/>
    <col min="11515" max="11515" width="20.875" customWidth="1"/>
    <col min="11516" max="11516" width="21.125" customWidth="1"/>
    <col min="11517" max="11517" width="14.875" customWidth="1"/>
    <col min="11518" max="11518" width="14" customWidth="1"/>
    <col min="11519" max="11519" width="14.625" customWidth="1"/>
    <col min="11520" max="11520" width="16.5" customWidth="1"/>
    <col min="11765" max="11765" width="19.75" customWidth="1"/>
    <col min="11766" max="11766" width="21.75" customWidth="1"/>
    <col min="11767" max="11767" width="24.5" customWidth="1"/>
    <col min="11768" max="11768" width="17.375" customWidth="1"/>
    <col min="11769" max="11769" width="32.5" customWidth="1"/>
    <col min="11770" max="11770" width="26.875" customWidth="1"/>
    <col min="11771" max="11771" width="20.875" customWidth="1"/>
    <col min="11772" max="11772" width="21.125" customWidth="1"/>
    <col min="11773" max="11773" width="14.875" customWidth="1"/>
    <col min="11774" max="11774" width="14" customWidth="1"/>
    <col min="11775" max="11775" width="14.625" customWidth="1"/>
    <col min="11776" max="11776" width="16.5" customWidth="1"/>
    <col min="12021" max="12021" width="19.75" customWidth="1"/>
    <col min="12022" max="12022" width="21.75" customWidth="1"/>
    <col min="12023" max="12023" width="24.5" customWidth="1"/>
    <col min="12024" max="12024" width="17.375" customWidth="1"/>
    <col min="12025" max="12025" width="32.5" customWidth="1"/>
    <col min="12026" max="12026" width="26.875" customWidth="1"/>
    <col min="12027" max="12027" width="20.875" customWidth="1"/>
    <col min="12028" max="12028" width="21.125" customWidth="1"/>
    <col min="12029" max="12029" width="14.875" customWidth="1"/>
    <col min="12030" max="12030" width="14" customWidth="1"/>
    <col min="12031" max="12031" width="14.625" customWidth="1"/>
    <col min="12032" max="12032" width="16.5" customWidth="1"/>
    <col min="12277" max="12277" width="19.75" customWidth="1"/>
    <col min="12278" max="12278" width="21.75" customWidth="1"/>
    <col min="12279" max="12279" width="24.5" customWidth="1"/>
    <col min="12280" max="12280" width="17.375" customWidth="1"/>
    <col min="12281" max="12281" width="32.5" customWidth="1"/>
    <col min="12282" max="12282" width="26.875" customWidth="1"/>
    <col min="12283" max="12283" width="20.875" customWidth="1"/>
    <col min="12284" max="12284" width="21.125" customWidth="1"/>
    <col min="12285" max="12285" width="14.875" customWidth="1"/>
    <col min="12286" max="12286" width="14" customWidth="1"/>
    <col min="12287" max="12287" width="14.625" customWidth="1"/>
    <col min="12288" max="12288" width="16.5" customWidth="1"/>
    <col min="12533" max="12533" width="19.75" customWidth="1"/>
    <col min="12534" max="12534" width="21.75" customWidth="1"/>
    <col min="12535" max="12535" width="24.5" customWidth="1"/>
    <col min="12536" max="12536" width="17.375" customWidth="1"/>
    <col min="12537" max="12537" width="32.5" customWidth="1"/>
    <col min="12538" max="12538" width="26.875" customWidth="1"/>
    <col min="12539" max="12539" width="20.875" customWidth="1"/>
    <col min="12540" max="12540" width="21.125" customWidth="1"/>
    <col min="12541" max="12541" width="14.875" customWidth="1"/>
    <col min="12542" max="12542" width="14" customWidth="1"/>
    <col min="12543" max="12543" width="14.625" customWidth="1"/>
    <col min="12544" max="12544" width="16.5" customWidth="1"/>
    <col min="12789" max="12789" width="19.75" customWidth="1"/>
    <col min="12790" max="12790" width="21.75" customWidth="1"/>
    <col min="12791" max="12791" width="24.5" customWidth="1"/>
    <col min="12792" max="12792" width="17.375" customWidth="1"/>
    <col min="12793" max="12793" width="32.5" customWidth="1"/>
    <col min="12794" max="12794" width="26.875" customWidth="1"/>
    <col min="12795" max="12795" width="20.875" customWidth="1"/>
    <col min="12796" max="12796" width="21.125" customWidth="1"/>
    <col min="12797" max="12797" width="14.875" customWidth="1"/>
    <col min="12798" max="12798" width="14" customWidth="1"/>
    <col min="12799" max="12799" width="14.625" customWidth="1"/>
    <col min="12800" max="12800" width="16.5" customWidth="1"/>
    <col min="13045" max="13045" width="19.75" customWidth="1"/>
    <col min="13046" max="13046" width="21.75" customWidth="1"/>
    <col min="13047" max="13047" width="24.5" customWidth="1"/>
    <col min="13048" max="13048" width="17.375" customWidth="1"/>
    <col min="13049" max="13049" width="32.5" customWidth="1"/>
    <col min="13050" max="13050" width="26.875" customWidth="1"/>
    <col min="13051" max="13051" width="20.875" customWidth="1"/>
    <col min="13052" max="13052" width="21.125" customWidth="1"/>
    <col min="13053" max="13053" width="14.875" customWidth="1"/>
    <col min="13054" max="13054" width="14" customWidth="1"/>
    <col min="13055" max="13055" width="14.625" customWidth="1"/>
    <col min="13056" max="13056" width="16.5" customWidth="1"/>
    <col min="13301" max="13301" width="19.75" customWidth="1"/>
    <col min="13302" max="13302" width="21.75" customWidth="1"/>
    <col min="13303" max="13303" width="24.5" customWidth="1"/>
    <col min="13304" max="13304" width="17.375" customWidth="1"/>
    <col min="13305" max="13305" width="32.5" customWidth="1"/>
    <col min="13306" max="13306" width="26.875" customWidth="1"/>
    <col min="13307" max="13307" width="20.875" customWidth="1"/>
    <col min="13308" max="13308" width="21.125" customWidth="1"/>
    <col min="13309" max="13309" width="14.875" customWidth="1"/>
    <col min="13310" max="13310" width="14" customWidth="1"/>
    <col min="13311" max="13311" width="14.625" customWidth="1"/>
    <col min="13312" max="13312" width="16.5" customWidth="1"/>
    <col min="13557" max="13557" width="19.75" customWidth="1"/>
    <col min="13558" max="13558" width="21.75" customWidth="1"/>
    <col min="13559" max="13559" width="24.5" customWidth="1"/>
    <col min="13560" max="13560" width="17.375" customWidth="1"/>
    <col min="13561" max="13561" width="32.5" customWidth="1"/>
    <col min="13562" max="13562" width="26.875" customWidth="1"/>
    <col min="13563" max="13563" width="20.875" customWidth="1"/>
    <col min="13564" max="13564" width="21.125" customWidth="1"/>
    <col min="13565" max="13565" width="14.875" customWidth="1"/>
    <col min="13566" max="13566" width="14" customWidth="1"/>
    <col min="13567" max="13567" width="14.625" customWidth="1"/>
    <col min="13568" max="13568" width="16.5" customWidth="1"/>
    <col min="13813" max="13813" width="19.75" customWidth="1"/>
    <col min="13814" max="13814" width="21.75" customWidth="1"/>
    <col min="13815" max="13815" width="24.5" customWidth="1"/>
    <col min="13816" max="13816" width="17.375" customWidth="1"/>
    <col min="13817" max="13817" width="32.5" customWidth="1"/>
    <col min="13818" max="13818" width="26.875" customWidth="1"/>
    <col min="13819" max="13819" width="20.875" customWidth="1"/>
    <col min="13820" max="13820" width="21.125" customWidth="1"/>
    <col min="13821" max="13821" width="14.875" customWidth="1"/>
    <col min="13822" max="13822" width="14" customWidth="1"/>
    <col min="13823" max="13823" width="14.625" customWidth="1"/>
    <col min="13824" max="13824" width="16.5" customWidth="1"/>
    <col min="14069" max="14069" width="19.75" customWidth="1"/>
    <col min="14070" max="14070" width="21.75" customWidth="1"/>
    <col min="14071" max="14071" width="24.5" customWidth="1"/>
    <col min="14072" max="14072" width="17.375" customWidth="1"/>
    <col min="14073" max="14073" width="32.5" customWidth="1"/>
    <col min="14074" max="14074" width="26.875" customWidth="1"/>
    <col min="14075" max="14075" width="20.875" customWidth="1"/>
    <col min="14076" max="14076" width="21.125" customWidth="1"/>
    <col min="14077" max="14077" width="14.875" customWidth="1"/>
    <col min="14078" max="14078" width="14" customWidth="1"/>
    <col min="14079" max="14079" width="14.625" customWidth="1"/>
    <col min="14080" max="14080" width="16.5" customWidth="1"/>
    <col min="14325" max="14325" width="19.75" customWidth="1"/>
    <col min="14326" max="14326" width="21.75" customWidth="1"/>
    <col min="14327" max="14327" width="24.5" customWidth="1"/>
    <col min="14328" max="14328" width="17.375" customWidth="1"/>
    <col min="14329" max="14329" width="32.5" customWidth="1"/>
    <col min="14330" max="14330" width="26.875" customWidth="1"/>
    <col min="14331" max="14331" width="20.875" customWidth="1"/>
    <col min="14332" max="14332" width="21.125" customWidth="1"/>
    <col min="14333" max="14333" width="14.875" customWidth="1"/>
    <col min="14334" max="14334" width="14" customWidth="1"/>
    <col min="14335" max="14335" width="14.625" customWidth="1"/>
    <col min="14336" max="14336" width="16.5" customWidth="1"/>
    <col min="14581" max="14581" width="19.75" customWidth="1"/>
    <col min="14582" max="14582" width="21.75" customWidth="1"/>
    <col min="14583" max="14583" width="24.5" customWidth="1"/>
    <col min="14584" max="14584" width="17.375" customWidth="1"/>
    <col min="14585" max="14585" width="32.5" customWidth="1"/>
    <col min="14586" max="14586" width="26.875" customWidth="1"/>
    <col min="14587" max="14587" width="20.875" customWidth="1"/>
    <col min="14588" max="14588" width="21.125" customWidth="1"/>
    <col min="14589" max="14589" width="14.875" customWidth="1"/>
    <col min="14590" max="14590" width="14" customWidth="1"/>
    <col min="14591" max="14591" width="14.625" customWidth="1"/>
    <col min="14592" max="14592" width="16.5" customWidth="1"/>
    <col min="14837" max="14837" width="19.75" customWidth="1"/>
    <col min="14838" max="14838" width="21.75" customWidth="1"/>
    <col min="14839" max="14839" width="24.5" customWidth="1"/>
    <col min="14840" max="14840" width="17.375" customWidth="1"/>
    <col min="14841" max="14841" width="32.5" customWidth="1"/>
    <col min="14842" max="14842" width="26.875" customWidth="1"/>
    <col min="14843" max="14843" width="20.875" customWidth="1"/>
    <col min="14844" max="14844" width="21.125" customWidth="1"/>
    <col min="14845" max="14845" width="14.875" customWidth="1"/>
    <col min="14846" max="14846" width="14" customWidth="1"/>
    <col min="14847" max="14847" width="14.625" customWidth="1"/>
    <col min="14848" max="14848" width="16.5" customWidth="1"/>
    <col min="15093" max="15093" width="19.75" customWidth="1"/>
    <col min="15094" max="15094" width="21.75" customWidth="1"/>
    <col min="15095" max="15095" width="24.5" customWidth="1"/>
    <col min="15096" max="15096" width="17.375" customWidth="1"/>
    <col min="15097" max="15097" width="32.5" customWidth="1"/>
    <col min="15098" max="15098" width="26.875" customWidth="1"/>
    <col min="15099" max="15099" width="20.875" customWidth="1"/>
    <col min="15100" max="15100" width="21.125" customWidth="1"/>
    <col min="15101" max="15101" width="14.875" customWidth="1"/>
    <col min="15102" max="15102" width="14" customWidth="1"/>
    <col min="15103" max="15103" width="14.625" customWidth="1"/>
    <col min="15104" max="15104" width="16.5" customWidth="1"/>
    <col min="15349" max="15349" width="19.75" customWidth="1"/>
    <col min="15350" max="15350" width="21.75" customWidth="1"/>
    <col min="15351" max="15351" width="24.5" customWidth="1"/>
    <col min="15352" max="15352" width="17.375" customWidth="1"/>
    <col min="15353" max="15353" width="32.5" customWidth="1"/>
    <col min="15354" max="15354" width="26.875" customWidth="1"/>
    <col min="15355" max="15355" width="20.875" customWidth="1"/>
    <col min="15356" max="15356" width="21.125" customWidth="1"/>
    <col min="15357" max="15357" width="14.875" customWidth="1"/>
    <col min="15358" max="15358" width="14" customWidth="1"/>
    <col min="15359" max="15359" width="14.625" customWidth="1"/>
    <col min="15360" max="15360" width="16.5" customWidth="1"/>
    <col min="15605" max="15605" width="19.75" customWidth="1"/>
    <col min="15606" max="15606" width="21.75" customWidth="1"/>
    <col min="15607" max="15607" width="24.5" customWidth="1"/>
    <col min="15608" max="15608" width="17.375" customWidth="1"/>
    <col min="15609" max="15609" width="32.5" customWidth="1"/>
    <col min="15610" max="15610" width="26.875" customWidth="1"/>
    <col min="15611" max="15611" width="20.875" customWidth="1"/>
    <col min="15612" max="15612" width="21.125" customWidth="1"/>
    <col min="15613" max="15613" width="14.875" customWidth="1"/>
    <col min="15614" max="15614" width="14" customWidth="1"/>
    <col min="15615" max="15615" width="14.625" customWidth="1"/>
    <col min="15616" max="15616" width="16.5" customWidth="1"/>
    <col min="15861" max="15861" width="19.75" customWidth="1"/>
    <col min="15862" max="15862" width="21.75" customWidth="1"/>
    <col min="15863" max="15863" width="24.5" customWidth="1"/>
    <col min="15864" max="15864" width="17.375" customWidth="1"/>
    <col min="15865" max="15865" width="32.5" customWidth="1"/>
    <col min="15866" max="15866" width="26.875" customWidth="1"/>
    <col min="15867" max="15867" width="20.875" customWidth="1"/>
    <col min="15868" max="15868" width="21.125" customWidth="1"/>
    <col min="15869" max="15869" width="14.875" customWidth="1"/>
    <col min="15870" max="15870" width="14" customWidth="1"/>
    <col min="15871" max="15871" width="14.625" customWidth="1"/>
    <col min="15872" max="15872" width="16.5" customWidth="1"/>
    <col min="16117" max="16117" width="19.75" customWidth="1"/>
    <col min="16118" max="16118" width="21.75" customWidth="1"/>
    <col min="16119" max="16119" width="24.5" customWidth="1"/>
    <col min="16120" max="16120" width="17.375" customWidth="1"/>
    <col min="16121" max="16121" width="32.5" customWidth="1"/>
    <col min="16122" max="16122" width="26.875" customWidth="1"/>
    <col min="16123" max="16123" width="20.875" customWidth="1"/>
    <col min="16124" max="16124" width="21.125" customWidth="1"/>
    <col min="16125" max="16125" width="14.875" customWidth="1"/>
    <col min="16126" max="16126" width="14" customWidth="1"/>
    <col min="16127" max="16127" width="14.625" customWidth="1"/>
    <col min="16128" max="16128" width="16.5" customWidth="1"/>
  </cols>
  <sheetData>
    <row r="3" spans="2:25" ht="22.5" customHeight="1">
      <c r="B3" s="193" t="s">
        <v>332</v>
      </c>
      <c r="C3" s="193"/>
      <c r="D3" s="193"/>
      <c r="E3" s="193"/>
      <c r="F3" s="122"/>
      <c r="G3" s="122"/>
      <c r="H3" s="122"/>
      <c r="I3" s="122"/>
      <c r="J3" s="122"/>
      <c r="K3" s="122"/>
      <c r="M3" s="43"/>
      <c r="N3" s="43"/>
      <c r="O3" s="43"/>
      <c r="P3" s="43"/>
      <c r="Q3" s="43"/>
      <c r="R3" s="43"/>
      <c r="S3" s="43"/>
      <c r="T3" s="43"/>
      <c r="U3" s="43"/>
      <c r="V3" s="43"/>
      <c r="W3" s="43"/>
      <c r="X3" s="43"/>
      <c r="Y3" s="43"/>
    </row>
    <row r="4" spans="2:25" ht="24.95" customHeight="1">
      <c r="B4" s="36" t="s">
        <v>310</v>
      </c>
      <c r="C4" s="194" t="s">
        <v>333</v>
      </c>
      <c r="D4" s="194"/>
      <c r="E4" s="194"/>
      <c r="F4" s="122"/>
      <c r="G4" s="122"/>
      <c r="H4" s="122"/>
      <c r="I4" s="122"/>
      <c r="J4" s="122"/>
      <c r="K4" s="122"/>
      <c r="M4" s="43"/>
      <c r="N4" s="43"/>
      <c r="O4" s="43"/>
      <c r="P4" s="43"/>
      <c r="Q4" s="43"/>
      <c r="R4" s="43"/>
      <c r="S4" s="43"/>
      <c r="T4" s="43"/>
      <c r="U4" s="43"/>
      <c r="V4" s="43"/>
      <c r="W4" s="43"/>
      <c r="X4" s="43"/>
      <c r="Y4" s="43"/>
    </row>
    <row r="5" spans="2:25" ht="24.95" customHeight="1">
      <c r="B5" s="36" t="s">
        <v>313</v>
      </c>
      <c r="C5" s="39"/>
      <c r="D5" s="36" t="s">
        <v>314</v>
      </c>
      <c r="E5" s="39"/>
      <c r="F5" s="122"/>
      <c r="G5" s="122"/>
      <c r="H5" s="122"/>
      <c r="I5" s="122"/>
      <c r="J5" s="122"/>
      <c r="K5" s="122"/>
      <c r="M5" s="43"/>
      <c r="N5" s="43"/>
      <c r="O5" s="43"/>
      <c r="P5" s="43"/>
      <c r="Q5" s="43"/>
      <c r="R5" s="43"/>
      <c r="S5" s="43"/>
      <c r="T5" s="43"/>
      <c r="U5" s="43"/>
      <c r="V5" s="43"/>
      <c r="W5" s="43"/>
      <c r="X5" s="43"/>
      <c r="Y5" s="43"/>
    </row>
    <row r="6" spans="2:25" ht="24.95" customHeight="1">
      <c r="B6" s="36" t="s">
        <v>312</v>
      </c>
      <c r="C6" s="39"/>
      <c r="D6" s="36"/>
      <c r="E6" s="39"/>
      <c r="F6" s="122"/>
      <c r="G6" s="122"/>
      <c r="H6" s="122"/>
      <c r="I6" s="122"/>
      <c r="K6" s="43"/>
      <c r="L6" s="43"/>
      <c r="M6" s="43"/>
      <c r="N6" s="43"/>
      <c r="O6" s="43"/>
      <c r="P6" s="43"/>
      <c r="Q6" s="43"/>
      <c r="R6" s="43"/>
      <c r="S6" s="43"/>
      <c r="T6" s="43"/>
      <c r="U6" s="43"/>
      <c r="V6" s="43"/>
      <c r="W6" s="43"/>
    </row>
    <row r="7" spans="2:25" ht="42" customHeight="1">
      <c r="B7" s="36" t="s">
        <v>316</v>
      </c>
      <c r="C7" s="39" t="s">
        <v>325</v>
      </c>
      <c r="D7" s="36" t="s">
        <v>318</v>
      </c>
      <c r="E7" s="127" t="s">
        <v>325</v>
      </c>
      <c r="F7" s="122"/>
      <c r="G7" s="122"/>
      <c r="H7" s="122"/>
      <c r="I7" s="122"/>
      <c r="K7" s="43"/>
      <c r="L7" s="43"/>
      <c r="M7" s="43"/>
      <c r="N7" s="43"/>
      <c r="O7" s="43"/>
      <c r="P7" s="43"/>
      <c r="Q7" s="43"/>
      <c r="R7" s="43"/>
      <c r="S7" s="43"/>
      <c r="T7" s="43"/>
      <c r="U7" s="43"/>
      <c r="V7" s="43"/>
      <c r="W7" s="43"/>
    </row>
    <row r="8" spans="2:25" ht="24.95" customHeight="1">
      <c r="B8" s="36" t="s">
        <v>45</v>
      </c>
      <c r="C8" s="192"/>
      <c r="D8" s="192"/>
      <c r="E8" s="192"/>
      <c r="F8" s="122"/>
      <c r="G8" s="122"/>
      <c r="H8" s="122"/>
      <c r="I8" s="122"/>
      <c r="J8" s="122"/>
      <c r="L8" s="43"/>
      <c r="M8" s="43"/>
      <c r="N8" s="43"/>
      <c r="O8" s="43"/>
      <c r="P8" s="43"/>
      <c r="Q8" s="43"/>
      <c r="R8" s="43"/>
      <c r="S8" s="43"/>
      <c r="T8" s="43"/>
      <c r="U8" s="43"/>
      <c r="V8" s="43"/>
      <c r="W8" s="43"/>
      <c r="X8" s="43"/>
    </row>
    <row r="9" spans="2:25" ht="24.95" customHeight="1">
      <c r="B9" s="122"/>
      <c r="C9" s="122"/>
      <c r="D9" s="122"/>
      <c r="E9" s="122"/>
      <c r="F9" s="122"/>
      <c r="G9" s="122"/>
      <c r="H9" s="122"/>
      <c r="I9" s="122"/>
      <c r="J9" s="122"/>
      <c r="L9" s="43"/>
      <c r="M9" s="43"/>
      <c r="N9" s="43"/>
      <c r="O9" s="43"/>
      <c r="P9" s="43"/>
      <c r="Q9" s="43"/>
      <c r="R9" s="43"/>
      <c r="S9" s="43"/>
      <c r="T9" s="43"/>
      <c r="U9" s="43"/>
      <c r="V9" s="43"/>
      <c r="W9" s="43"/>
      <c r="X9" s="43"/>
    </row>
    <row r="10" spans="2:25" ht="24.95" customHeight="1">
      <c r="B10" s="122"/>
      <c r="C10" s="122"/>
      <c r="D10" s="122"/>
      <c r="E10" s="122"/>
      <c r="F10" s="122"/>
      <c r="G10" s="122"/>
      <c r="H10" s="122"/>
      <c r="I10" s="122"/>
      <c r="J10" s="122"/>
      <c r="L10" s="43"/>
      <c r="M10" s="43"/>
      <c r="N10" s="43"/>
      <c r="O10" s="43"/>
      <c r="P10" s="43"/>
      <c r="Q10" s="43"/>
      <c r="R10" s="43"/>
      <c r="S10" s="43"/>
      <c r="T10" s="43"/>
      <c r="U10" s="43"/>
      <c r="V10" s="43"/>
      <c r="W10" s="43"/>
      <c r="X10" s="43"/>
    </row>
    <row r="13" spans="2:25" ht="24">
      <c r="B13" s="222" t="s">
        <v>323</v>
      </c>
      <c r="C13" s="222"/>
      <c r="D13" s="222"/>
      <c r="E13" s="222"/>
      <c r="F13" s="222"/>
      <c r="G13" s="222"/>
      <c r="H13" s="222"/>
      <c r="I13" s="222"/>
      <c r="J13" s="222"/>
      <c r="K13" s="222"/>
    </row>
    <row r="14" spans="2:25" ht="20.25">
      <c r="B14" s="233" t="s">
        <v>241</v>
      </c>
      <c r="C14" s="62" t="s">
        <v>242</v>
      </c>
      <c r="D14" s="76" t="s">
        <v>243</v>
      </c>
      <c r="E14" s="84"/>
      <c r="F14" s="234" t="s">
        <v>244</v>
      </c>
      <c r="G14" s="85"/>
      <c r="H14" s="223" t="s">
        <v>245</v>
      </c>
      <c r="I14" s="67" t="s">
        <v>415</v>
      </c>
      <c r="J14" s="67" t="s">
        <v>246</v>
      </c>
    </row>
    <row r="15" spans="2:25" ht="20.25">
      <c r="B15" s="231"/>
      <c r="C15" s="86" t="s">
        <v>247</v>
      </c>
      <c r="D15" s="87" t="s">
        <v>248</v>
      </c>
      <c r="E15" s="67" t="s">
        <v>207</v>
      </c>
      <c r="F15" s="235"/>
      <c r="G15" s="67" t="s">
        <v>207</v>
      </c>
      <c r="H15" s="224"/>
      <c r="I15" s="67" t="s">
        <v>249</v>
      </c>
      <c r="J15" s="67" t="s">
        <v>249</v>
      </c>
    </row>
    <row r="16" spans="2:25" ht="17.25">
      <c r="B16" s="67" t="s">
        <v>250</v>
      </c>
      <c r="C16" s="68"/>
      <c r="D16" s="67">
        <v>13.9</v>
      </c>
      <c r="E16" s="88" t="s">
        <v>251</v>
      </c>
      <c r="F16" s="71"/>
      <c r="G16" s="88" t="s">
        <v>251</v>
      </c>
      <c r="H16" s="71"/>
      <c r="I16" s="89">
        <f t="shared" ref="I16:I21" si="0">C16*D16/1000*(1-F16*H16)</f>
        <v>0</v>
      </c>
      <c r="J16" s="89">
        <f t="shared" ref="J16:J21" si="1">I16*310</f>
        <v>0</v>
      </c>
    </row>
    <row r="17" spans="2:11" ht="14.25" customHeight="1">
      <c r="B17" s="67" t="s">
        <v>252</v>
      </c>
      <c r="C17" s="71"/>
      <c r="D17" s="67">
        <v>11.77</v>
      </c>
      <c r="E17" s="88" t="s">
        <v>253</v>
      </c>
      <c r="F17" s="71"/>
      <c r="G17" s="88" t="s">
        <v>253</v>
      </c>
      <c r="H17" s="71"/>
      <c r="I17" s="89">
        <f t="shared" si="0"/>
        <v>0</v>
      </c>
      <c r="J17" s="89">
        <f t="shared" si="1"/>
        <v>0</v>
      </c>
    </row>
    <row r="18" spans="2:11" ht="17.25">
      <c r="B18" s="67" t="s">
        <v>254</v>
      </c>
      <c r="C18" s="71"/>
      <c r="D18" s="67">
        <v>9.7200000000000006</v>
      </c>
      <c r="E18" s="88" t="s">
        <v>253</v>
      </c>
      <c r="F18" s="71"/>
      <c r="G18" s="88" t="s">
        <v>255</v>
      </c>
      <c r="H18" s="71"/>
      <c r="I18" s="89">
        <f t="shared" si="0"/>
        <v>0</v>
      </c>
      <c r="J18" s="89">
        <f t="shared" si="1"/>
        <v>0</v>
      </c>
    </row>
    <row r="19" spans="2:11" ht="17.25">
      <c r="B19" s="67" t="s">
        <v>256</v>
      </c>
      <c r="C19" s="71"/>
      <c r="D19" s="67">
        <v>8</v>
      </c>
      <c r="E19" s="88" t="s">
        <v>253</v>
      </c>
      <c r="F19" s="71"/>
      <c r="G19" s="88" t="s">
        <v>257</v>
      </c>
      <c r="H19" s="71"/>
      <c r="I19" s="89">
        <f t="shared" si="0"/>
        <v>0</v>
      </c>
      <c r="J19" s="89">
        <f t="shared" si="1"/>
        <v>0</v>
      </c>
    </row>
    <row r="20" spans="2:11" ht="17.25">
      <c r="B20" s="67" t="s">
        <v>258</v>
      </c>
      <c r="C20" s="71"/>
      <c r="D20" s="67">
        <v>7.5</v>
      </c>
      <c r="E20" s="88" t="s">
        <v>255</v>
      </c>
      <c r="F20" s="71"/>
      <c r="G20" s="88" t="s">
        <v>253</v>
      </c>
      <c r="H20" s="71"/>
      <c r="I20" s="89">
        <f t="shared" si="0"/>
        <v>0</v>
      </c>
      <c r="J20" s="89">
        <f t="shared" si="1"/>
        <v>0</v>
      </c>
    </row>
    <row r="21" spans="2:11" ht="17.25">
      <c r="B21" s="67" t="s">
        <v>259</v>
      </c>
      <c r="C21" s="71"/>
      <c r="D21" s="67">
        <v>5</v>
      </c>
      <c r="E21" s="88" t="s">
        <v>255</v>
      </c>
      <c r="F21" s="71"/>
      <c r="G21" s="88" t="s">
        <v>253</v>
      </c>
      <c r="H21" s="71"/>
      <c r="I21" s="89">
        <f t="shared" si="0"/>
        <v>0</v>
      </c>
      <c r="J21" s="89">
        <f t="shared" si="1"/>
        <v>0</v>
      </c>
    </row>
    <row r="22" spans="2:11" ht="17.25">
      <c r="B22" s="67" t="s">
        <v>240</v>
      </c>
      <c r="C22" s="89">
        <f>SUM(C16:C21)</f>
        <v>0</v>
      </c>
      <c r="D22" s="90"/>
      <c r="E22" s="85"/>
      <c r="F22" s="85"/>
      <c r="G22" s="85"/>
      <c r="H22" s="85"/>
      <c r="I22" s="89">
        <f>SUM(I16:I21)</f>
        <v>0</v>
      </c>
      <c r="J22" s="89">
        <f>SUM(J16:J21)</f>
        <v>0</v>
      </c>
    </row>
    <row r="25" spans="2:11" ht="24">
      <c r="B25" s="222" t="s">
        <v>416</v>
      </c>
      <c r="C25" s="222"/>
      <c r="D25" s="222"/>
      <c r="E25" s="222"/>
      <c r="F25" s="222"/>
      <c r="G25" s="222"/>
      <c r="H25" s="222"/>
      <c r="I25" s="222"/>
      <c r="J25" s="222"/>
      <c r="K25" s="222"/>
    </row>
    <row r="26" spans="2:11" ht="20.25">
      <c r="B26" s="233" t="s">
        <v>241</v>
      </c>
      <c r="C26" s="63" t="s">
        <v>260</v>
      </c>
      <c r="D26" s="63" t="s">
        <v>243</v>
      </c>
      <c r="E26" s="64"/>
      <c r="F26" s="234" t="s">
        <v>261</v>
      </c>
      <c r="G26" s="64"/>
      <c r="H26" s="226" t="s">
        <v>262</v>
      </c>
      <c r="I26" s="67" t="s">
        <v>263</v>
      </c>
      <c r="J26" s="67" t="s">
        <v>264</v>
      </c>
    </row>
    <row r="27" spans="2:11" ht="20.25">
      <c r="B27" s="231"/>
      <c r="C27" s="65" t="s">
        <v>265</v>
      </c>
      <c r="D27" s="65" t="s">
        <v>266</v>
      </c>
      <c r="E27" s="67" t="s">
        <v>267</v>
      </c>
      <c r="F27" s="235"/>
      <c r="G27" s="91" t="s">
        <v>267</v>
      </c>
      <c r="H27" s="227"/>
      <c r="I27" s="67" t="s">
        <v>265</v>
      </c>
      <c r="J27" s="67" t="s">
        <v>265</v>
      </c>
    </row>
    <row r="28" spans="2:11" ht="17.25">
      <c r="B28" s="67" t="s">
        <v>268</v>
      </c>
      <c r="C28" s="92"/>
      <c r="D28" s="92">
        <v>300</v>
      </c>
      <c r="E28" s="93" t="s">
        <v>269</v>
      </c>
      <c r="F28" s="92"/>
      <c r="G28" s="93" t="s">
        <v>269</v>
      </c>
      <c r="H28" s="92"/>
      <c r="I28" s="89">
        <f>C28*D28/1000*(1-F28*H28)</f>
        <v>0</v>
      </c>
      <c r="J28" s="89">
        <f>I28*310</f>
        <v>0</v>
      </c>
    </row>
    <row r="29" spans="2:11" ht="17.25">
      <c r="B29" s="67" t="s">
        <v>270</v>
      </c>
      <c r="C29" s="94"/>
      <c r="D29" s="94"/>
      <c r="E29" s="95" t="s">
        <v>251</v>
      </c>
      <c r="F29" s="94"/>
      <c r="G29" s="95" t="s">
        <v>269</v>
      </c>
      <c r="H29" s="94"/>
      <c r="I29" s="89">
        <f>C29*D29/1000*(1-F29*H29)</f>
        <v>0</v>
      </c>
      <c r="J29" s="89">
        <f>I29*310</f>
        <v>0</v>
      </c>
    </row>
    <row r="30" spans="2:11" ht="17.25">
      <c r="B30" s="67" t="s">
        <v>271</v>
      </c>
      <c r="C30" s="89">
        <f>SUM(C28:C29)</f>
        <v>0</v>
      </c>
      <c r="D30" s="90"/>
      <c r="E30" s="85"/>
      <c r="F30" s="85"/>
      <c r="G30" s="85"/>
      <c r="H30" s="64"/>
      <c r="I30" s="89">
        <f>SUM(I28:I29)</f>
        <v>0</v>
      </c>
      <c r="J30" s="89">
        <f>SUM(J28:J29)</f>
        <v>0</v>
      </c>
    </row>
  </sheetData>
  <mergeCells count="11">
    <mergeCell ref="B3:E3"/>
    <mergeCell ref="C4:E4"/>
    <mergeCell ref="C8:E8"/>
    <mergeCell ref="B25:K25"/>
    <mergeCell ref="B26:B27"/>
    <mergeCell ref="F26:F27"/>
    <mergeCell ref="H26:H27"/>
    <mergeCell ref="B13:K13"/>
    <mergeCell ref="B14:B15"/>
    <mergeCell ref="F14:F15"/>
    <mergeCell ref="H14:H15"/>
  </mergeCells>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D9" sqref="D9"/>
    </sheetView>
  </sheetViews>
  <sheetFormatPr defaultRowHeight="13.5"/>
  <cols>
    <col min="1" max="5" width="15.875" customWidth="1"/>
    <col min="6" max="6" width="39.25" customWidth="1"/>
    <col min="7" max="7" width="15.875" customWidth="1"/>
  </cols>
  <sheetData>
    <row r="1" spans="1:25" ht="22.5" customHeight="1">
      <c r="B1" s="236" t="s">
        <v>334</v>
      </c>
      <c r="C1" s="236"/>
      <c r="D1" s="236"/>
      <c r="E1" s="236"/>
      <c r="F1" s="122"/>
      <c r="G1" s="122"/>
      <c r="H1" s="122"/>
      <c r="I1" s="122"/>
      <c r="J1" s="122"/>
      <c r="K1" s="122"/>
      <c r="M1" s="43"/>
      <c r="N1" s="43"/>
      <c r="O1" s="43"/>
      <c r="P1" s="43"/>
      <c r="Q1" s="43"/>
      <c r="R1" s="43"/>
      <c r="S1" s="43"/>
      <c r="T1" s="43"/>
      <c r="U1" s="43"/>
      <c r="V1" s="43"/>
      <c r="W1" s="43"/>
      <c r="X1" s="43"/>
      <c r="Y1" s="43"/>
    </row>
    <row r="2" spans="1:25" ht="24.95" customHeight="1">
      <c r="B2" s="36" t="s">
        <v>310</v>
      </c>
      <c r="C2" s="194" t="s">
        <v>335</v>
      </c>
      <c r="D2" s="194"/>
      <c r="E2" s="194"/>
      <c r="F2" s="122"/>
      <c r="G2" s="122"/>
      <c r="H2" s="122"/>
      <c r="I2" s="122"/>
      <c r="J2" s="122"/>
      <c r="K2" s="122"/>
      <c r="M2" s="43"/>
      <c r="N2" s="43"/>
      <c r="O2" s="43"/>
      <c r="P2" s="43"/>
      <c r="Q2" s="43"/>
      <c r="R2" s="43"/>
      <c r="S2" s="43"/>
      <c r="T2" s="43"/>
      <c r="U2" s="43"/>
      <c r="V2" s="43"/>
      <c r="W2" s="43"/>
      <c r="X2" s="43"/>
      <c r="Y2" s="43"/>
    </row>
    <row r="3" spans="1:25" ht="24.95" customHeight="1">
      <c r="B3" s="36" t="s">
        <v>313</v>
      </c>
      <c r="C3" s="127"/>
      <c r="D3" s="36" t="s">
        <v>314</v>
      </c>
      <c r="E3" s="127"/>
      <c r="F3" s="122"/>
      <c r="G3" s="122"/>
      <c r="H3" s="122"/>
      <c r="I3" s="122"/>
      <c r="J3" s="122"/>
      <c r="K3" s="122"/>
      <c r="M3" s="43"/>
      <c r="N3" s="43"/>
      <c r="O3" s="43"/>
      <c r="P3" s="43"/>
      <c r="Q3" s="43"/>
      <c r="R3" s="43"/>
      <c r="S3" s="43"/>
      <c r="T3" s="43"/>
      <c r="U3" s="43"/>
      <c r="V3" s="43"/>
      <c r="W3" s="43"/>
      <c r="X3" s="43"/>
      <c r="Y3" s="43"/>
    </row>
    <row r="4" spans="1:25" ht="24.95" customHeight="1">
      <c r="B4" s="36" t="s">
        <v>312</v>
      </c>
      <c r="C4" s="127"/>
      <c r="D4" s="36"/>
      <c r="E4" s="127"/>
      <c r="F4" s="122"/>
      <c r="G4" s="122"/>
      <c r="H4" s="122"/>
      <c r="I4" s="122"/>
      <c r="K4" s="43"/>
      <c r="L4" s="43"/>
      <c r="M4" s="43"/>
      <c r="N4" s="43"/>
      <c r="O4" s="43"/>
      <c r="P4" s="43"/>
      <c r="Q4" s="43"/>
      <c r="R4" s="43"/>
      <c r="S4" s="43"/>
      <c r="T4" s="43"/>
      <c r="U4" s="43"/>
      <c r="V4" s="43"/>
      <c r="W4" s="43"/>
    </row>
    <row r="5" spans="1:25" ht="42" customHeight="1">
      <c r="B5" s="36" t="s">
        <v>316</v>
      </c>
      <c r="C5" s="127"/>
      <c r="D5" s="36" t="s">
        <v>318</v>
      </c>
      <c r="E5" s="127"/>
      <c r="F5" s="122"/>
      <c r="G5" s="122"/>
      <c r="H5" s="122"/>
      <c r="I5" s="122"/>
      <c r="K5" s="43"/>
      <c r="L5" s="43"/>
      <c r="M5" s="43"/>
      <c r="N5" s="43"/>
      <c r="O5" s="43"/>
      <c r="P5" s="43"/>
      <c r="Q5" s="43"/>
      <c r="R5" s="43"/>
      <c r="S5" s="43"/>
      <c r="T5" s="43"/>
      <c r="U5" s="43"/>
      <c r="V5" s="43"/>
      <c r="W5" s="43"/>
    </row>
    <row r="6" spans="1:25" ht="24.95" customHeight="1">
      <c r="B6" s="36" t="s">
        <v>45</v>
      </c>
      <c r="C6" s="192"/>
      <c r="D6" s="192"/>
      <c r="E6" s="192"/>
      <c r="F6" s="122"/>
      <c r="G6" s="122"/>
      <c r="H6" s="122"/>
      <c r="I6" s="122"/>
      <c r="J6" s="122"/>
      <c r="L6" s="43"/>
      <c r="M6" s="43"/>
      <c r="N6" s="43"/>
      <c r="O6" s="43"/>
      <c r="P6" s="43"/>
      <c r="Q6" s="43"/>
      <c r="R6" s="43"/>
      <c r="S6" s="43"/>
      <c r="T6" s="43"/>
      <c r="U6" s="43"/>
      <c r="V6" s="43"/>
      <c r="W6" s="43"/>
      <c r="X6" s="43"/>
    </row>
    <row r="8" spans="1:25" ht="22.5">
      <c r="A8" s="237" t="s">
        <v>291</v>
      </c>
      <c r="B8" s="237"/>
      <c r="C8" s="237"/>
      <c r="D8" s="237"/>
      <c r="E8" s="237"/>
      <c r="F8" s="237"/>
      <c r="G8" s="237"/>
    </row>
    <row r="9" spans="1:25" ht="34.5">
      <c r="A9" s="111" t="s">
        <v>292</v>
      </c>
      <c r="B9" s="111" t="s">
        <v>293</v>
      </c>
      <c r="C9" s="111" t="s">
        <v>294</v>
      </c>
      <c r="D9" s="111" t="s">
        <v>295</v>
      </c>
      <c r="E9" s="238" t="s">
        <v>296</v>
      </c>
      <c r="F9" s="239"/>
      <c r="G9" s="111" t="s">
        <v>297</v>
      </c>
    </row>
    <row r="10" spans="1:25" ht="17.25">
      <c r="A10" s="111" t="s">
        <v>174</v>
      </c>
      <c r="B10" s="112"/>
      <c r="C10" s="113">
        <v>1</v>
      </c>
      <c r="D10" s="114"/>
      <c r="E10" s="115"/>
      <c r="F10" s="116" t="s">
        <v>298</v>
      </c>
      <c r="G10" s="117">
        <f>B10*C10*D10*E10*44/12/1000000</f>
        <v>0</v>
      </c>
    </row>
    <row r="11" spans="1:25" ht="17.25">
      <c r="A11" s="118" t="s">
        <v>299</v>
      </c>
      <c r="B11" s="119"/>
      <c r="C11" s="114"/>
      <c r="D11" s="114"/>
      <c r="E11" s="115"/>
      <c r="F11" s="116" t="s">
        <v>298</v>
      </c>
      <c r="G11" s="117">
        <f>B11*C11*D11*E11*44/12/1000000</f>
        <v>0</v>
      </c>
    </row>
    <row r="12" spans="1:25" ht="17.25">
      <c r="A12" s="118" t="s">
        <v>300</v>
      </c>
      <c r="B12" s="120"/>
      <c r="C12" s="114"/>
      <c r="D12" s="114"/>
      <c r="E12" s="115"/>
      <c r="F12" s="116" t="s">
        <v>298</v>
      </c>
      <c r="G12" s="117">
        <f>B12*C12*D12*E12*44/12/1000000</f>
        <v>0</v>
      </c>
    </row>
  </sheetData>
  <mergeCells count="5">
    <mergeCell ref="B1:E1"/>
    <mergeCell ref="A8:G8"/>
    <mergeCell ref="E9:F9"/>
    <mergeCell ref="C2:E2"/>
    <mergeCell ref="C6:E6"/>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6"/>
  <sheetViews>
    <sheetView workbookViewId="0">
      <selection activeCell="G14" sqref="G14"/>
    </sheetView>
  </sheetViews>
  <sheetFormatPr defaultRowHeight="13.5"/>
  <cols>
    <col min="2" max="2" width="15.875" customWidth="1"/>
    <col min="3" max="3" width="14.875" customWidth="1"/>
    <col min="4" max="4" width="14.75" customWidth="1"/>
    <col min="5" max="5" width="16.125" customWidth="1"/>
    <col min="6" max="6" width="18.25" customWidth="1"/>
    <col min="7" max="7" width="19.625" customWidth="1"/>
    <col min="8" max="8" width="10.125" customWidth="1"/>
    <col min="9" max="9" width="18" style="43" customWidth="1"/>
    <col min="10" max="10" width="16" style="43" customWidth="1"/>
    <col min="11" max="18" width="9" style="43" customWidth="1"/>
    <col min="259" max="259" width="14.875" customWidth="1"/>
    <col min="260" max="260" width="14.75" customWidth="1"/>
    <col min="261" max="261" width="16.125" customWidth="1"/>
    <col min="262" max="262" width="18.25" customWidth="1"/>
    <col min="263" max="263" width="19.625" customWidth="1"/>
    <col min="264" max="264" width="10.125" customWidth="1"/>
    <col min="265" max="265" width="18" customWidth="1"/>
    <col min="266" max="266" width="16" customWidth="1"/>
    <col min="267" max="274" width="9" customWidth="1"/>
    <col min="515" max="515" width="14.875" customWidth="1"/>
    <col min="516" max="516" width="14.75" customWidth="1"/>
    <col min="517" max="517" width="16.125" customWidth="1"/>
    <col min="518" max="518" width="18.25" customWidth="1"/>
    <col min="519" max="519" width="19.625" customWidth="1"/>
    <col min="520" max="520" width="10.125" customWidth="1"/>
    <col min="521" max="521" width="18" customWidth="1"/>
    <col min="522" max="522" width="16" customWidth="1"/>
    <col min="523" max="530" width="9" customWidth="1"/>
    <col min="771" max="771" width="14.875" customWidth="1"/>
    <col min="772" max="772" width="14.75" customWidth="1"/>
    <col min="773" max="773" width="16.125" customWidth="1"/>
    <col min="774" max="774" width="18.25" customWidth="1"/>
    <col min="775" max="775" width="19.625" customWidth="1"/>
    <col min="776" max="776" width="10.125" customWidth="1"/>
    <col min="777" max="777" width="18" customWidth="1"/>
    <col min="778" max="778" width="16" customWidth="1"/>
    <col min="779" max="786" width="9" customWidth="1"/>
    <col min="1027" max="1027" width="14.875" customWidth="1"/>
    <col min="1028" max="1028" width="14.75" customWidth="1"/>
    <col min="1029" max="1029" width="16.125" customWidth="1"/>
    <col min="1030" max="1030" width="18.25" customWidth="1"/>
    <col min="1031" max="1031" width="19.625" customWidth="1"/>
    <col min="1032" max="1032" width="10.125" customWidth="1"/>
    <col min="1033" max="1033" width="18" customWidth="1"/>
    <col min="1034" max="1034" width="16" customWidth="1"/>
    <col min="1035" max="1042" width="9" customWidth="1"/>
    <col min="1283" max="1283" width="14.875" customWidth="1"/>
    <col min="1284" max="1284" width="14.75" customWidth="1"/>
    <col min="1285" max="1285" width="16.125" customWidth="1"/>
    <col min="1286" max="1286" width="18.25" customWidth="1"/>
    <col min="1287" max="1287" width="19.625" customWidth="1"/>
    <col min="1288" max="1288" width="10.125" customWidth="1"/>
    <col min="1289" max="1289" width="18" customWidth="1"/>
    <col min="1290" max="1290" width="16" customWidth="1"/>
    <col min="1291" max="1298" width="9" customWidth="1"/>
    <col min="1539" max="1539" width="14.875" customWidth="1"/>
    <col min="1540" max="1540" width="14.75" customWidth="1"/>
    <col min="1541" max="1541" width="16.125" customWidth="1"/>
    <col min="1542" max="1542" width="18.25" customWidth="1"/>
    <col min="1543" max="1543" width="19.625" customWidth="1"/>
    <col min="1544" max="1544" width="10.125" customWidth="1"/>
    <col min="1545" max="1545" width="18" customWidth="1"/>
    <col min="1546" max="1546" width="16" customWidth="1"/>
    <col min="1547" max="1554" width="9" customWidth="1"/>
    <col min="1795" max="1795" width="14.875" customWidth="1"/>
    <col min="1796" max="1796" width="14.75" customWidth="1"/>
    <col min="1797" max="1797" width="16.125" customWidth="1"/>
    <col min="1798" max="1798" width="18.25" customWidth="1"/>
    <col min="1799" max="1799" width="19.625" customWidth="1"/>
    <col min="1800" max="1800" width="10.125" customWidth="1"/>
    <col min="1801" max="1801" width="18" customWidth="1"/>
    <col min="1802" max="1802" width="16" customWidth="1"/>
    <col min="1803" max="1810" width="9" customWidth="1"/>
    <col min="2051" max="2051" width="14.875" customWidth="1"/>
    <col min="2052" max="2052" width="14.75" customWidth="1"/>
    <col min="2053" max="2053" width="16.125" customWidth="1"/>
    <col min="2054" max="2054" width="18.25" customWidth="1"/>
    <col min="2055" max="2055" width="19.625" customWidth="1"/>
    <col min="2056" max="2056" width="10.125" customWidth="1"/>
    <col min="2057" max="2057" width="18" customWidth="1"/>
    <col min="2058" max="2058" width="16" customWidth="1"/>
    <col min="2059" max="2066" width="9" customWidth="1"/>
    <col min="2307" max="2307" width="14.875" customWidth="1"/>
    <col min="2308" max="2308" width="14.75" customWidth="1"/>
    <col min="2309" max="2309" width="16.125" customWidth="1"/>
    <col min="2310" max="2310" width="18.25" customWidth="1"/>
    <col min="2311" max="2311" width="19.625" customWidth="1"/>
    <col min="2312" max="2312" width="10.125" customWidth="1"/>
    <col min="2313" max="2313" width="18" customWidth="1"/>
    <col min="2314" max="2314" width="16" customWidth="1"/>
    <col min="2315" max="2322" width="9" customWidth="1"/>
    <col min="2563" max="2563" width="14.875" customWidth="1"/>
    <col min="2564" max="2564" width="14.75" customWidth="1"/>
    <col min="2565" max="2565" width="16.125" customWidth="1"/>
    <col min="2566" max="2566" width="18.25" customWidth="1"/>
    <col min="2567" max="2567" width="19.625" customWidth="1"/>
    <col min="2568" max="2568" width="10.125" customWidth="1"/>
    <col min="2569" max="2569" width="18" customWidth="1"/>
    <col min="2570" max="2570" width="16" customWidth="1"/>
    <col min="2571" max="2578" width="9" customWidth="1"/>
    <col min="2819" max="2819" width="14.875" customWidth="1"/>
    <col min="2820" max="2820" width="14.75" customWidth="1"/>
    <col min="2821" max="2821" width="16.125" customWidth="1"/>
    <col min="2822" max="2822" width="18.25" customWidth="1"/>
    <col min="2823" max="2823" width="19.625" customWidth="1"/>
    <col min="2824" max="2824" width="10.125" customWidth="1"/>
    <col min="2825" max="2825" width="18" customWidth="1"/>
    <col min="2826" max="2826" width="16" customWidth="1"/>
    <col min="2827" max="2834" width="9" customWidth="1"/>
    <col min="3075" max="3075" width="14.875" customWidth="1"/>
    <col min="3076" max="3076" width="14.75" customWidth="1"/>
    <col min="3077" max="3077" width="16.125" customWidth="1"/>
    <col min="3078" max="3078" width="18.25" customWidth="1"/>
    <col min="3079" max="3079" width="19.625" customWidth="1"/>
    <col min="3080" max="3080" width="10.125" customWidth="1"/>
    <col min="3081" max="3081" width="18" customWidth="1"/>
    <col min="3082" max="3082" width="16" customWidth="1"/>
    <col min="3083" max="3090" width="9" customWidth="1"/>
    <col min="3331" max="3331" width="14.875" customWidth="1"/>
    <col min="3332" max="3332" width="14.75" customWidth="1"/>
    <col min="3333" max="3333" width="16.125" customWidth="1"/>
    <col min="3334" max="3334" width="18.25" customWidth="1"/>
    <col min="3335" max="3335" width="19.625" customWidth="1"/>
    <col min="3336" max="3336" width="10.125" customWidth="1"/>
    <col min="3337" max="3337" width="18" customWidth="1"/>
    <col min="3338" max="3338" width="16" customWidth="1"/>
    <col min="3339" max="3346" width="9" customWidth="1"/>
    <col min="3587" max="3587" width="14.875" customWidth="1"/>
    <col min="3588" max="3588" width="14.75" customWidth="1"/>
    <col min="3589" max="3589" width="16.125" customWidth="1"/>
    <col min="3590" max="3590" width="18.25" customWidth="1"/>
    <col min="3591" max="3591" width="19.625" customWidth="1"/>
    <col min="3592" max="3592" width="10.125" customWidth="1"/>
    <col min="3593" max="3593" width="18" customWidth="1"/>
    <col min="3594" max="3594" width="16" customWidth="1"/>
    <col min="3595" max="3602" width="9" customWidth="1"/>
    <col min="3843" max="3843" width="14.875" customWidth="1"/>
    <col min="3844" max="3844" width="14.75" customWidth="1"/>
    <col min="3845" max="3845" width="16.125" customWidth="1"/>
    <col min="3846" max="3846" width="18.25" customWidth="1"/>
    <col min="3847" max="3847" width="19.625" customWidth="1"/>
    <col min="3848" max="3848" width="10.125" customWidth="1"/>
    <col min="3849" max="3849" width="18" customWidth="1"/>
    <col min="3850" max="3850" width="16" customWidth="1"/>
    <col min="3851" max="3858" width="9" customWidth="1"/>
    <col min="4099" max="4099" width="14.875" customWidth="1"/>
    <col min="4100" max="4100" width="14.75" customWidth="1"/>
    <col min="4101" max="4101" width="16.125" customWidth="1"/>
    <col min="4102" max="4102" width="18.25" customWidth="1"/>
    <col min="4103" max="4103" width="19.625" customWidth="1"/>
    <col min="4104" max="4104" width="10.125" customWidth="1"/>
    <col min="4105" max="4105" width="18" customWidth="1"/>
    <col min="4106" max="4106" width="16" customWidth="1"/>
    <col min="4107" max="4114" width="9" customWidth="1"/>
    <col min="4355" max="4355" width="14.875" customWidth="1"/>
    <col min="4356" max="4356" width="14.75" customWidth="1"/>
    <col min="4357" max="4357" width="16.125" customWidth="1"/>
    <col min="4358" max="4358" width="18.25" customWidth="1"/>
    <col min="4359" max="4359" width="19.625" customWidth="1"/>
    <col min="4360" max="4360" width="10.125" customWidth="1"/>
    <col min="4361" max="4361" width="18" customWidth="1"/>
    <col min="4362" max="4362" width="16" customWidth="1"/>
    <col min="4363" max="4370" width="9" customWidth="1"/>
    <col min="4611" max="4611" width="14.875" customWidth="1"/>
    <col min="4612" max="4612" width="14.75" customWidth="1"/>
    <col min="4613" max="4613" width="16.125" customWidth="1"/>
    <col min="4614" max="4614" width="18.25" customWidth="1"/>
    <col min="4615" max="4615" width="19.625" customWidth="1"/>
    <col min="4616" max="4616" width="10.125" customWidth="1"/>
    <col min="4617" max="4617" width="18" customWidth="1"/>
    <col min="4618" max="4618" width="16" customWidth="1"/>
    <col min="4619" max="4626" width="9" customWidth="1"/>
    <col min="4867" max="4867" width="14.875" customWidth="1"/>
    <col min="4868" max="4868" width="14.75" customWidth="1"/>
    <col min="4869" max="4869" width="16.125" customWidth="1"/>
    <col min="4870" max="4870" width="18.25" customWidth="1"/>
    <col min="4871" max="4871" width="19.625" customWidth="1"/>
    <col min="4872" max="4872" width="10.125" customWidth="1"/>
    <col min="4873" max="4873" width="18" customWidth="1"/>
    <col min="4874" max="4874" width="16" customWidth="1"/>
    <col min="4875" max="4882" width="9" customWidth="1"/>
    <col min="5123" max="5123" width="14.875" customWidth="1"/>
    <col min="5124" max="5124" width="14.75" customWidth="1"/>
    <col min="5125" max="5125" width="16.125" customWidth="1"/>
    <col min="5126" max="5126" width="18.25" customWidth="1"/>
    <col min="5127" max="5127" width="19.625" customWidth="1"/>
    <col min="5128" max="5128" width="10.125" customWidth="1"/>
    <col min="5129" max="5129" width="18" customWidth="1"/>
    <col min="5130" max="5130" width="16" customWidth="1"/>
    <col min="5131" max="5138" width="9" customWidth="1"/>
    <col min="5379" max="5379" width="14.875" customWidth="1"/>
    <col min="5380" max="5380" width="14.75" customWidth="1"/>
    <col min="5381" max="5381" width="16.125" customWidth="1"/>
    <col min="5382" max="5382" width="18.25" customWidth="1"/>
    <col min="5383" max="5383" width="19.625" customWidth="1"/>
    <col min="5384" max="5384" width="10.125" customWidth="1"/>
    <col min="5385" max="5385" width="18" customWidth="1"/>
    <col min="5386" max="5386" width="16" customWidth="1"/>
    <col min="5387" max="5394" width="9" customWidth="1"/>
    <col min="5635" max="5635" width="14.875" customWidth="1"/>
    <col min="5636" max="5636" width="14.75" customWidth="1"/>
    <col min="5637" max="5637" width="16.125" customWidth="1"/>
    <col min="5638" max="5638" width="18.25" customWidth="1"/>
    <col min="5639" max="5639" width="19.625" customWidth="1"/>
    <col min="5640" max="5640" width="10.125" customWidth="1"/>
    <col min="5641" max="5641" width="18" customWidth="1"/>
    <col min="5642" max="5642" width="16" customWidth="1"/>
    <col min="5643" max="5650" width="9" customWidth="1"/>
    <col min="5891" max="5891" width="14.875" customWidth="1"/>
    <col min="5892" max="5892" width="14.75" customWidth="1"/>
    <col min="5893" max="5893" width="16.125" customWidth="1"/>
    <col min="5894" max="5894" width="18.25" customWidth="1"/>
    <col min="5895" max="5895" width="19.625" customWidth="1"/>
    <col min="5896" max="5896" width="10.125" customWidth="1"/>
    <col min="5897" max="5897" width="18" customWidth="1"/>
    <col min="5898" max="5898" width="16" customWidth="1"/>
    <col min="5899" max="5906" width="9" customWidth="1"/>
    <col min="6147" max="6147" width="14.875" customWidth="1"/>
    <col min="6148" max="6148" width="14.75" customWidth="1"/>
    <col min="6149" max="6149" width="16.125" customWidth="1"/>
    <col min="6150" max="6150" width="18.25" customWidth="1"/>
    <col min="6151" max="6151" width="19.625" customWidth="1"/>
    <col min="6152" max="6152" width="10.125" customWidth="1"/>
    <col min="6153" max="6153" width="18" customWidth="1"/>
    <col min="6154" max="6154" width="16" customWidth="1"/>
    <col min="6155" max="6162" width="9" customWidth="1"/>
    <col min="6403" max="6403" width="14.875" customWidth="1"/>
    <col min="6404" max="6404" width="14.75" customWidth="1"/>
    <col min="6405" max="6405" width="16.125" customWidth="1"/>
    <col min="6406" max="6406" width="18.25" customWidth="1"/>
    <col min="6407" max="6407" width="19.625" customWidth="1"/>
    <col min="6408" max="6408" width="10.125" customWidth="1"/>
    <col min="6409" max="6409" width="18" customWidth="1"/>
    <col min="6410" max="6410" width="16" customWidth="1"/>
    <col min="6411" max="6418" width="9" customWidth="1"/>
    <col min="6659" max="6659" width="14.875" customWidth="1"/>
    <col min="6660" max="6660" width="14.75" customWidth="1"/>
    <col min="6661" max="6661" width="16.125" customWidth="1"/>
    <col min="6662" max="6662" width="18.25" customWidth="1"/>
    <col min="6663" max="6663" width="19.625" customWidth="1"/>
    <col min="6664" max="6664" width="10.125" customWidth="1"/>
    <col min="6665" max="6665" width="18" customWidth="1"/>
    <col min="6666" max="6666" width="16" customWidth="1"/>
    <col min="6667" max="6674" width="9" customWidth="1"/>
    <col min="6915" max="6915" width="14.875" customWidth="1"/>
    <col min="6916" max="6916" width="14.75" customWidth="1"/>
    <col min="6917" max="6917" width="16.125" customWidth="1"/>
    <col min="6918" max="6918" width="18.25" customWidth="1"/>
    <col min="6919" max="6919" width="19.625" customWidth="1"/>
    <col min="6920" max="6920" width="10.125" customWidth="1"/>
    <col min="6921" max="6921" width="18" customWidth="1"/>
    <col min="6922" max="6922" width="16" customWidth="1"/>
    <col min="6923" max="6930" width="9" customWidth="1"/>
    <col min="7171" max="7171" width="14.875" customWidth="1"/>
    <col min="7172" max="7172" width="14.75" customWidth="1"/>
    <col min="7173" max="7173" width="16.125" customWidth="1"/>
    <col min="7174" max="7174" width="18.25" customWidth="1"/>
    <col min="7175" max="7175" width="19.625" customWidth="1"/>
    <col min="7176" max="7176" width="10.125" customWidth="1"/>
    <col min="7177" max="7177" width="18" customWidth="1"/>
    <col min="7178" max="7178" width="16" customWidth="1"/>
    <col min="7179" max="7186" width="9" customWidth="1"/>
    <col min="7427" max="7427" width="14.875" customWidth="1"/>
    <col min="7428" max="7428" width="14.75" customWidth="1"/>
    <col min="7429" max="7429" width="16.125" customWidth="1"/>
    <col min="7430" max="7430" width="18.25" customWidth="1"/>
    <col min="7431" max="7431" width="19.625" customWidth="1"/>
    <col min="7432" max="7432" width="10.125" customWidth="1"/>
    <col min="7433" max="7433" width="18" customWidth="1"/>
    <col min="7434" max="7434" width="16" customWidth="1"/>
    <col min="7435" max="7442" width="9" customWidth="1"/>
    <col min="7683" max="7683" width="14.875" customWidth="1"/>
    <col min="7684" max="7684" width="14.75" customWidth="1"/>
    <col min="7685" max="7685" width="16.125" customWidth="1"/>
    <col min="7686" max="7686" width="18.25" customWidth="1"/>
    <col min="7687" max="7687" width="19.625" customWidth="1"/>
    <col min="7688" max="7688" width="10.125" customWidth="1"/>
    <col min="7689" max="7689" width="18" customWidth="1"/>
    <col min="7690" max="7690" width="16" customWidth="1"/>
    <col min="7691" max="7698" width="9" customWidth="1"/>
    <col min="7939" max="7939" width="14.875" customWidth="1"/>
    <col min="7940" max="7940" width="14.75" customWidth="1"/>
    <col min="7941" max="7941" width="16.125" customWidth="1"/>
    <col min="7942" max="7942" width="18.25" customWidth="1"/>
    <col min="7943" max="7943" width="19.625" customWidth="1"/>
    <col min="7944" max="7944" width="10.125" customWidth="1"/>
    <col min="7945" max="7945" width="18" customWidth="1"/>
    <col min="7946" max="7946" width="16" customWidth="1"/>
    <col min="7947" max="7954" width="9" customWidth="1"/>
    <col min="8195" max="8195" width="14.875" customWidth="1"/>
    <col min="8196" max="8196" width="14.75" customWidth="1"/>
    <col min="8197" max="8197" width="16.125" customWidth="1"/>
    <col min="8198" max="8198" width="18.25" customWidth="1"/>
    <col min="8199" max="8199" width="19.625" customWidth="1"/>
    <col min="8200" max="8200" width="10.125" customWidth="1"/>
    <col min="8201" max="8201" width="18" customWidth="1"/>
    <col min="8202" max="8202" width="16" customWidth="1"/>
    <col min="8203" max="8210" width="9" customWidth="1"/>
    <col min="8451" max="8451" width="14.875" customWidth="1"/>
    <col min="8452" max="8452" width="14.75" customWidth="1"/>
    <col min="8453" max="8453" width="16.125" customWidth="1"/>
    <col min="8454" max="8454" width="18.25" customWidth="1"/>
    <col min="8455" max="8455" width="19.625" customWidth="1"/>
    <col min="8456" max="8456" width="10.125" customWidth="1"/>
    <col min="8457" max="8457" width="18" customWidth="1"/>
    <col min="8458" max="8458" width="16" customWidth="1"/>
    <col min="8459" max="8466" width="9" customWidth="1"/>
    <col min="8707" max="8707" width="14.875" customWidth="1"/>
    <col min="8708" max="8708" width="14.75" customWidth="1"/>
    <col min="8709" max="8709" width="16.125" customWidth="1"/>
    <col min="8710" max="8710" width="18.25" customWidth="1"/>
    <col min="8711" max="8711" width="19.625" customWidth="1"/>
    <col min="8712" max="8712" width="10.125" customWidth="1"/>
    <col min="8713" max="8713" width="18" customWidth="1"/>
    <col min="8714" max="8714" width="16" customWidth="1"/>
    <col min="8715" max="8722" width="9" customWidth="1"/>
    <col min="8963" max="8963" width="14.875" customWidth="1"/>
    <col min="8964" max="8964" width="14.75" customWidth="1"/>
    <col min="8965" max="8965" width="16.125" customWidth="1"/>
    <col min="8966" max="8966" width="18.25" customWidth="1"/>
    <col min="8967" max="8967" width="19.625" customWidth="1"/>
    <col min="8968" max="8968" width="10.125" customWidth="1"/>
    <col min="8969" max="8969" width="18" customWidth="1"/>
    <col min="8970" max="8970" width="16" customWidth="1"/>
    <col min="8971" max="8978" width="9" customWidth="1"/>
    <col min="9219" max="9219" width="14.875" customWidth="1"/>
    <col min="9220" max="9220" width="14.75" customWidth="1"/>
    <col min="9221" max="9221" width="16.125" customWidth="1"/>
    <col min="9222" max="9222" width="18.25" customWidth="1"/>
    <col min="9223" max="9223" width="19.625" customWidth="1"/>
    <col min="9224" max="9224" width="10.125" customWidth="1"/>
    <col min="9225" max="9225" width="18" customWidth="1"/>
    <col min="9226" max="9226" width="16" customWidth="1"/>
    <col min="9227" max="9234" width="9" customWidth="1"/>
    <col min="9475" max="9475" width="14.875" customWidth="1"/>
    <col min="9476" max="9476" width="14.75" customWidth="1"/>
    <col min="9477" max="9477" width="16.125" customWidth="1"/>
    <col min="9478" max="9478" width="18.25" customWidth="1"/>
    <col min="9479" max="9479" width="19.625" customWidth="1"/>
    <col min="9480" max="9480" width="10.125" customWidth="1"/>
    <col min="9481" max="9481" width="18" customWidth="1"/>
    <col min="9482" max="9482" width="16" customWidth="1"/>
    <col min="9483" max="9490" width="9" customWidth="1"/>
    <col min="9731" max="9731" width="14.875" customWidth="1"/>
    <col min="9732" max="9732" width="14.75" customWidth="1"/>
    <col min="9733" max="9733" width="16.125" customWidth="1"/>
    <col min="9734" max="9734" width="18.25" customWidth="1"/>
    <col min="9735" max="9735" width="19.625" customWidth="1"/>
    <col min="9736" max="9736" width="10.125" customWidth="1"/>
    <col min="9737" max="9737" width="18" customWidth="1"/>
    <col min="9738" max="9738" width="16" customWidth="1"/>
    <col min="9739" max="9746" width="9" customWidth="1"/>
    <col min="9987" max="9987" width="14.875" customWidth="1"/>
    <col min="9988" max="9988" width="14.75" customWidth="1"/>
    <col min="9989" max="9989" width="16.125" customWidth="1"/>
    <col min="9990" max="9990" width="18.25" customWidth="1"/>
    <col min="9991" max="9991" width="19.625" customWidth="1"/>
    <col min="9992" max="9992" width="10.125" customWidth="1"/>
    <col min="9993" max="9993" width="18" customWidth="1"/>
    <col min="9994" max="9994" width="16" customWidth="1"/>
    <col min="9995" max="10002" width="9" customWidth="1"/>
    <col min="10243" max="10243" width="14.875" customWidth="1"/>
    <col min="10244" max="10244" width="14.75" customWidth="1"/>
    <col min="10245" max="10245" width="16.125" customWidth="1"/>
    <col min="10246" max="10246" width="18.25" customWidth="1"/>
    <col min="10247" max="10247" width="19.625" customWidth="1"/>
    <col min="10248" max="10248" width="10.125" customWidth="1"/>
    <col min="10249" max="10249" width="18" customWidth="1"/>
    <col min="10250" max="10250" width="16" customWidth="1"/>
    <col min="10251" max="10258" width="9" customWidth="1"/>
    <col min="10499" max="10499" width="14.875" customWidth="1"/>
    <col min="10500" max="10500" width="14.75" customWidth="1"/>
    <col min="10501" max="10501" width="16.125" customWidth="1"/>
    <col min="10502" max="10502" width="18.25" customWidth="1"/>
    <col min="10503" max="10503" width="19.625" customWidth="1"/>
    <col min="10504" max="10504" width="10.125" customWidth="1"/>
    <col min="10505" max="10505" width="18" customWidth="1"/>
    <col min="10506" max="10506" width="16" customWidth="1"/>
    <col min="10507" max="10514" width="9" customWidth="1"/>
    <col min="10755" max="10755" width="14.875" customWidth="1"/>
    <col min="10756" max="10756" width="14.75" customWidth="1"/>
    <col min="10757" max="10757" width="16.125" customWidth="1"/>
    <col min="10758" max="10758" width="18.25" customWidth="1"/>
    <col min="10759" max="10759" width="19.625" customWidth="1"/>
    <col min="10760" max="10760" width="10.125" customWidth="1"/>
    <col min="10761" max="10761" width="18" customWidth="1"/>
    <col min="10762" max="10762" width="16" customWidth="1"/>
    <col min="10763" max="10770" width="9" customWidth="1"/>
    <col min="11011" max="11011" width="14.875" customWidth="1"/>
    <col min="11012" max="11012" width="14.75" customWidth="1"/>
    <col min="11013" max="11013" width="16.125" customWidth="1"/>
    <col min="11014" max="11014" width="18.25" customWidth="1"/>
    <col min="11015" max="11015" width="19.625" customWidth="1"/>
    <col min="11016" max="11016" width="10.125" customWidth="1"/>
    <col min="11017" max="11017" width="18" customWidth="1"/>
    <col min="11018" max="11018" width="16" customWidth="1"/>
    <col min="11019" max="11026" width="9" customWidth="1"/>
    <col min="11267" max="11267" width="14.875" customWidth="1"/>
    <col min="11268" max="11268" width="14.75" customWidth="1"/>
    <col min="11269" max="11269" width="16.125" customWidth="1"/>
    <col min="11270" max="11270" width="18.25" customWidth="1"/>
    <col min="11271" max="11271" width="19.625" customWidth="1"/>
    <col min="11272" max="11272" width="10.125" customWidth="1"/>
    <col min="11273" max="11273" width="18" customWidth="1"/>
    <col min="11274" max="11274" width="16" customWidth="1"/>
    <col min="11275" max="11282" width="9" customWidth="1"/>
    <col min="11523" max="11523" width="14.875" customWidth="1"/>
    <col min="11524" max="11524" width="14.75" customWidth="1"/>
    <col min="11525" max="11525" width="16.125" customWidth="1"/>
    <col min="11526" max="11526" width="18.25" customWidth="1"/>
    <col min="11527" max="11527" width="19.625" customWidth="1"/>
    <col min="11528" max="11528" width="10.125" customWidth="1"/>
    <col min="11529" max="11529" width="18" customWidth="1"/>
    <col min="11530" max="11530" width="16" customWidth="1"/>
    <col min="11531" max="11538" width="9" customWidth="1"/>
    <col min="11779" max="11779" width="14.875" customWidth="1"/>
    <col min="11780" max="11780" width="14.75" customWidth="1"/>
    <col min="11781" max="11781" width="16.125" customWidth="1"/>
    <col min="11782" max="11782" width="18.25" customWidth="1"/>
    <col min="11783" max="11783" width="19.625" customWidth="1"/>
    <col min="11784" max="11784" width="10.125" customWidth="1"/>
    <col min="11785" max="11785" width="18" customWidth="1"/>
    <col min="11786" max="11786" width="16" customWidth="1"/>
    <col min="11787" max="11794" width="9" customWidth="1"/>
    <col min="12035" max="12035" width="14.875" customWidth="1"/>
    <col min="12036" max="12036" width="14.75" customWidth="1"/>
    <col min="12037" max="12037" width="16.125" customWidth="1"/>
    <col min="12038" max="12038" width="18.25" customWidth="1"/>
    <col min="12039" max="12039" width="19.625" customWidth="1"/>
    <col min="12040" max="12040" width="10.125" customWidth="1"/>
    <col min="12041" max="12041" width="18" customWidth="1"/>
    <col min="12042" max="12042" width="16" customWidth="1"/>
    <col min="12043" max="12050" width="9" customWidth="1"/>
    <col min="12291" max="12291" width="14.875" customWidth="1"/>
    <col min="12292" max="12292" width="14.75" customWidth="1"/>
    <col min="12293" max="12293" width="16.125" customWidth="1"/>
    <col min="12294" max="12294" width="18.25" customWidth="1"/>
    <col min="12295" max="12295" width="19.625" customWidth="1"/>
    <col min="12296" max="12296" width="10.125" customWidth="1"/>
    <col min="12297" max="12297" width="18" customWidth="1"/>
    <col min="12298" max="12298" width="16" customWidth="1"/>
    <col min="12299" max="12306" width="9" customWidth="1"/>
    <col min="12547" max="12547" width="14.875" customWidth="1"/>
    <col min="12548" max="12548" width="14.75" customWidth="1"/>
    <col min="12549" max="12549" width="16.125" customWidth="1"/>
    <col min="12550" max="12550" width="18.25" customWidth="1"/>
    <col min="12551" max="12551" width="19.625" customWidth="1"/>
    <col min="12552" max="12552" width="10.125" customWidth="1"/>
    <col min="12553" max="12553" width="18" customWidth="1"/>
    <col min="12554" max="12554" width="16" customWidth="1"/>
    <col min="12555" max="12562" width="9" customWidth="1"/>
    <col min="12803" max="12803" width="14.875" customWidth="1"/>
    <col min="12804" max="12804" width="14.75" customWidth="1"/>
    <col min="12805" max="12805" width="16.125" customWidth="1"/>
    <col min="12806" max="12806" width="18.25" customWidth="1"/>
    <col min="12807" max="12807" width="19.625" customWidth="1"/>
    <col min="12808" max="12808" width="10.125" customWidth="1"/>
    <col min="12809" max="12809" width="18" customWidth="1"/>
    <col min="12810" max="12810" width="16" customWidth="1"/>
    <col min="12811" max="12818" width="9" customWidth="1"/>
    <col min="13059" max="13059" width="14.875" customWidth="1"/>
    <col min="13060" max="13060" width="14.75" customWidth="1"/>
    <col min="13061" max="13061" width="16.125" customWidth="1"/>
    <col min="13062" max="13062" width="18.25" customWidth="1"/>
    <col min="13063" max="13063" width="19.625" customWidth="1"/>
    <col min="13064" max="13064" width="10.125" customWidth="1"/>
    <col min="13065" max="13065" width="18" customWidth="1"/>
    <col min="13066" max="13066" width="16" customWidth="1"/>
    <col min="13067" max="13074" width="9" customWidth="1"/>
    <col min="13315" max="13315" width="14.875" customWidth="1"/>
    <col min="13316" max="13316" width="14.75" customWidth="1"/>
    <col min="13317" max="13317" width="16.125" customWidth="1"/>
    <col min="13318" max="13318" width="18.25" customWidth="1"/>
    <col min="13319" max="13319" width="19.625" customWidth="1"/>
    <col min="13320" max="13320" width="10.125" customWidth="1"/>
    <col min="13321" max="13321" width="18" customWidth="1"/>
    <col min="13322" max="13322" width="16" customWidth="1"/>
    <col min="13323" max="13330" width="9" customWidth="1"/>
    <col min="13571" max="13571" width="14.875" customWidth="1"/>
    <col min="13572" max="13572" width="14.75" customWidth="1"/>
    <col min="13573" max="13573" width="16.125" customWidth="1"/>
    <col min="13574" max="13574" width="18.25" customWidth="1"/>
    <col min="13575" max="13575" width="19.625" customWidth="1"/>
    <col min="13576" max="13576" width="10.125" customWidth="1"/>
    <col min="13577" max="13577" width="18" customWidth="1"/>
    <col min="13578" max="13578" width="16" customWidth="1"/>
    <col min="13579" max="13586" width="9" customWidth="1"/>
    <col min="13827" max="13827" width="14.875" customWidth="1"/>
    <col min="13828" max="13828" width="14.75" customWidth="1"/>
    <col min="13829" max="13829" width="16.125" customWidth="1"/>
    <col min="13830" max="13830" width="18.25" customWidth="1"/>
    <col min="13831" max="13831" width="19.625" customWidth="1"/>
    <col min="13832" max="13832" width="10.125" customWidth="1"/>
    <col min="13833" max="13833" width="18" customWidth="1"/>
    <col min="13834" max="13834" width="16" customWidth="1"/>
    <col min="13835" max="13842" width="9" customWidth="1"/>
    <col min="14083" max="14083" width="14.875" customWidth="1"/>
    <col min="14084" max="14084" width="14.75" customWidth="1"/>
    <col min="14085" max="14085" width="16.125" customWidth="1"/>
    <col min="14086" max="14086" width="18.25" customWidth="1"/>
    <col min="14087" max="14087" width="19.625" customWidth="1"/>
    <col min="14088" max="14088" width="10.125" customWidth="1"/>
    <col min="14089" max="14089" width="18" customWidth="1"/>
    <col min="14090" max="14090" width="16" customWidth="1"/>
    <col min="14091" max="14098" width="9" customWidth="1"/>
    <col min="14339" max="14339" width="14.875" customWidth="1"/>
    <col min="14340" max="14340" width="14.75" customWidth="1"/>
    <col min="14341" max="14341" width="16.125" customWidth="1"/>
    <col min="14342" max="14342" width="18.25" customWidth="1"/>
    <col min="14343" max="14343" width="19.625" customWidth="1"/>
    <col min="14344" max="14344" width="10.125" customWidth="1"/>
    <col min="14345" max="14345" width="18" customWidth="1"/>
    <col min="14346" max="14346" width="16" customWidth="1"/>
    <col min="14347" max="14354" width="9" customWidth="1"/>
    <col min="14595" max="14595" width="14.875" customWidth="1"/>
    <col min="14596" max="14596" width="14.75" customWidth="1"/>
    <col min="14597" max="14597" width="16.125" customWidth="1"/>
    <col min="14598" max="14598" width="18.25" customWidth="1"/>
    <col min="14599" max="14599" width="19.625" customWidth="1"/>
    <col min="14600" max="14600" width="10.125" customWidth="1"/>
    <col min="14601" max="14601" width="18" customWidth="1"/>
    <col min="14602" max="14602" width="16" customWidth="1"/>
    <col min="14603" max="14610" width="9" customWidth="1"/>
    <col min="14851" max="14851" width="14.875" customWidth="1"/>
    <col min="14852" max="14852" width="14.75" customWidth="1"/>
    <col min="14853" max="14853" width="16.125" customWidth="1"/>
    <col min="14854" max="14854" width="18.25" customWidth="1"/>
    <col min="14855" max="14855" width="19.625" customWidth="1"/>
    <col min="14856" max="14856" width="10.125" customWidth="1"/>
    <col min="14857" max="14857" width="18" customWidth="1"/>
    <col min="14858" max="14858" width="16" customWidth="1"/>
    <col min="14859" max="14866" width="9" customWidth="1"/>
    <col min="15107" max="15107" width="14.875" customWidth="1"/>
    <col min="15108" max="15108" width="14.75" customWidth="1"/>
    <col min="15109" max="15109" width="16.125" customWidth="1"/>
    <col min="15110" max="15110" width="18.25" customWidth="1"/>
    <col min="15111" max="15111" width="19.625" customWidth="1"/>
    <col min="15112" max="15112" width="10.125" customWidth="1"/>
    <col min="15113" max="15113" width="18" customWidth="1"/>
    <col min="15114" max="15114" width="16" customWidth="1"/>
    <col min="15115" max="15122" width="9" customWidth="1"/>
    <col min="15363" max="15363" width="14.875" customWidth="1"/>
    <col min="15364" max="15364" width="14.75" customWidth="1"/>
    <col min="15365" max="15365" width="16.125" customWidth="1"/>
    <col min="15366" max="15366" width="18.25" customWidth="1"/>
    <col min="15367" max="15367" width="19.625" customWidth="1"/>
    <col min="15368" max="15368" width="10.125" customWidth="1"/>
    <col min="15369" max="15369" width="18" customWidth="1"/>
    <col min="15370" max="15370" width="16" customWidth="1"/>
    <col min="15371" max="15378" width="9" customWidth="1"/>
    <col min="15619" max="15619" width="14.875" customWidth="1"/>
    <col min="15620" max="15620" width="14.75" customWidth="1"/>
    <col min="15621" max="15621" width="16.125" customWidth="1"/>
    <col min="15622" max="15622" width="18.25" customWidth="1"/>
    <col min="15623" max="15623" width="19.625" customWidth="1"/>
    <col min="15624" max="15624" width="10.125" customWidth="1"/>
    <col min="15625" max="15625" width="18" customWidth="1"/>
    <col min="15626" max="15626" width="16" customWidth="1"/>
    <col min="15627" max="15634" width="9" customWidth="1"/>
    <col min="15875" max="15875" width="14.875" customWidth="1"/>
    <col min="15876" max="15876" width="14.75" customWidth="1"/>
    <col min="15877" max="15877" width="16.125" customWidth="1"/>
    <col min="15878" max="15878" width="18.25" customWidth="1"/>
    <col min="15879" max="15879" width="19.625" customWidth="1"/>
    <col min="15880" max="15880" width="10.125" customWidth="1"/>
    <col min="15881" max="15881" width="18" customWidth="1"/>
    <col min="15882" max="15882" width="16" customWidth="1"/>
    <col min="15883" max="15890" width="9" customWidth="1"/>
    <col min="16131" max="16131" width="14.875" customWidth="1"/>
    <col min="16132" max="16132" width="14.75" customWidth="1"/>
    <col min="16133" max="16133" width="16.125" customWidth="1"/>
    <col min="16134" max="16134" width="18.25" customWidth="1"/>
    <col min="16135" max="16135" width="19.625" customWidth="1"/>
    <col min="16136" max="16136" width="10.125" customWidth="1"/>
    <col min="16137" max="16137" width="18" customWidth="1"/>
    <col min="16138" max="16138" width="16" customWidth="1"/>
    <col min="16139" max="16146" width="9" customWidth="1"/>
  </cols>
  <sheetData>
    <row r="2" spans="1:25" ht="19.5">
      <c r="A2" s="99"/>
      <c r="B2" s="99" t="s">
        <v>301</v>
      </c>
      <c r="C2" s="99"/>
      <c r="D2" s="99"/>
      <c r="E2" s="99"/>
      <c r="F2" s="99"/>
      <c r="G2" s="99"/>
      <c r="H2" s="99"/>
    </row>
    <row r="3" spans="1:25" ht="22.5" customHeight="1">
      <c r="B3" s="193" t="s">
        <v>324</v>
      </c>
      <c r="C3" s="193"/>
      <c r="D3" s="193"/>
      <c r="E3" s="193"/>
      <c r="F3" s="122"/>
      <c r="G3" s="122"/>
      <c r="H3" s="122"/>
      <c r="I3" s="122"/>
      <c r="J3" s="122"/>
      <c r="K3" s="122"/>
      <c r="L3"/>
      <c r="S3" s="43"/>
      <c r="T3" s="43"/>
      <c r="U3" s="43"/>
      <c r="V3" s="43"/>
      <c r="W3" s="43"/>
      <c r="X3" s="43"/>
      <c r="Y3" s="43"/>
    </row>
    <row r="4" spans="1:25" ht="24.95" customHeight="1">
      <c r="B4" s="36" t="s">
        <v>310</v>
      </c>
      <c r="C4" s="194" t="s">
        <v>311</v>
      </c>
      <c r="D4" s="194"/>
      <c r="E4" s="194"/>
      <c r="F4" s="122"/>
      <c r="G4" s="122"/>
      <c r="H4" s="122"/>
      <c r="I4" s="122"/>
      <c r="J4" s="122"/>
      <c r="K4" s="122"/>
      <c r="L4"/>
      <c r="S4" s="43"/>
      <c r="T4" s="43"/>
      <c r="U4" s="43"/>
      <c r="V4" s="43"/>
      <c r="W4" s="43"/>
      <c r="X4" s="43"/>
      <c r="Y4" s="43"/>
    </row>
    <row r="5" spans="1:25" ht="24.95" customHeight="1">
      <c r="B5" s="36" t="s">
        <v>313</v>
      </c>
      <c r="C5" s="127"/>
      <c r="D5" s="36" t="s">
        <v>314</v>
      </c>
      <c r="E5" s="127"/>
      <c r="F5" s="122"/>
      <c r="G5" s="122"/>
      <c r="H5" s="122"/>
      <c r="I5" s="122"/>
      <c r="J5" s="122"/>
      <c r="K5" s="122"/>
      <c r="L5"/>
      <c r="S5" s="43"/>
      <c r="T5" s="43"/>
      <c r="U5" s="43"/>
      <c r="V5" s="43"/>
      <c r="W5" s="43"/>
      <c r="X5" s="43"/>
      <c r="Y5" s="43"/>
    </row>
    <row r="6" spans="1:25" ht="24.95" customHeight="1">
      <c r="B6" s="36" t="s">
        <v>312</v>
      </c>
      <c r="C6" s="127"/>
      <c r="D6" s="36"/>
      <c r="E6" s="127"/>
      <c r="F6" s="122"/>
      <c r="G6" s="122"/>
      <c r="H6" s="122"/>
      <c r="I6" s="122"/>
      <c r="J6"/>
      <c r="S6" s="43"/>
      <c r="T6" s="43"/>
      <c r="U6" s="43"/>
      <c r="V6" s="43"/>
      <c r="W6" s="43"/>
    </row>
    <row r="7" spans="1:25" ht="42" customHeight="1">
      <c r="B7" s="36" t="s">
        <v>316</v>
      </c>
      <c r="C7" s="127"/>
      <c r="D7" s="36" t="s">
        <v>318</v>
      </c>
      <c r="E7" s="127"/>
      <c r="F7" s="122"/>
      <c r="G7" s="122"/>
      <c r="H7" s="122"/>
      <c r="I7" s="122"/>
      <c r="J7"/>
      <c r="S7" s="43"/>
      <c r="T7" s="43"/>
      <c r="U7" s="43"/>
      <c r="V7" s="43"/>
      <c r="W7" s="43"/>
    </row>
    <row r="8" spans="1:25" ht="24.95" customHeight="1">
      <c r="B8" s="36" t="s">
        <v>45</v>
      </c>
      <c r="C8" s="192"/>
      <c r="D8" s="192"/>
      <c r="E8" s="192"/>
      <c r="F8" s="122"/>
      <c r="G8" s="122"/>
      <c r="H8" s="122"/>
      <c r="I8" s="122"/>
      <c r="J8" s="122"/>
      <c r="K8"/>
      <c r="S8" s="43"/>
      <c r="T8" s="43"/>
      <c r="U8" s="43"/>
      <c r="V8" s="43"/>
      <c r="W8" s="43"/>
      <c r="X8" s="43"/>
    </row>
    <row r="10" spans="1:25" ht="22.5">
      <c r="B10" s="246" t="s">
        <v>338</v>
      </c>
      <c r="C10" s="246"/>
      <c r="D10" s="246"/>
      <c r="E10" s="246"/>
      <c r="F10" s="246"/>
      <c r="G10" s="246"/>
    </row>
    <row r="11" spans="1:25" s="43" customFormat="1" ht="17.25">
      <c r="B11" s="241" t="s">
        <v>339</v>
      </c>
      <c r="C11" s="242"/>
      <c r="D11" s="242"/>
      <c r="E11" s="242"/>
      <c r="F11" s="242"/>
      <c r="G11" s="243"/>
    </row>
    <row r="12" spans="1:25" s="43" customFormat="1" ht="34.5">
      <c r="B12" s="223" t="s">
        <v>345</v>
      </c>
      <c r="C12" s="244" t="s">
        <v>340</v>
      </c>
      <c r="D12" s="128" t="s">
        <v>411</v>
      </c>
      <c r="E12" s="244" t="s">
        <v>341</v>
      </c>
      <c r="F12" s="244" t="s">
        <v>412</v>
      </c>
      <c r="G12" s="244" t="s">
        <v>342</v>
      </c>
    </row>
    <row r="13" spans="1:25" s="43" customFormat="1" ht="17.25">
      <c r="B13" s="224"/>
      <c r="C13" s="245"/>
      <c r="D13" s="134" t="s">
        <v>343</v>
      </c>
      <c r="E13" s="245"/>
      <c r="F13" s="245"/>
      <c r="G13" s="224"/>
    </row>
    <row r="14" spans="1:25" s="43" customFormat="1" ht="17.25">
      <c r="B14" s="133" t="s">
        <v>344</v>
      </c>
      <c r="C14" s="145">
        <v>3</v>
      </c>
      <c r="D14" s="146">
        <v>0.9</v>
      </c>
      <c r="E14" s="146">
        <v>1</v>
      </c>
      <c r="F14" s="145">
        <v>0.44</v>
      </c>
      <c r="G14" s="147">
        <f>C14*D14*E14*F14</f>
        <v>1.1880000000000002</v>
      </c>
    </row>
    <row r="16" spans="1:25" ht="27" customHeight="1">
      <c r="B16" s="195" t="s">
        <v>346</v>
      </c>
      <c r="C16" s="240"/>
      <c r="D16" s="240"/>
      <c r="E16" s="240"/>
      <c r="F16" s="240"/>
      <c r="G16" s="240"/>
    </row>
  </sheetData>
  <mergeCells count="11">
    <mergeCell ref="B16:G16"/>
    <mergeCell ref="B3:E3"/>
    <mergeCell ref="C4:E4"/>
    <mergeCell ref="C8:E8"/>
    <mergeCell ref="B11:G11"/>
    <mergeCell ref="B12:B13"/>
    <mergeCell ref="C12:C13"/>
    <mergeCell ref="E12:E13"/>
    <mergeCell ref="F12:F13"/>
    <mergeCell ref="B10:G10"/>
    <mergeCell ref="G12:G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6"/>
  <sheetViews>
    <sheetView workbookViewId="0">
      <selection activeCell="D12" sqref="D12"/>
    </sheetView>
  </sheetViews>
  <sheetFormatPr defaultRowHeight="13.5"/>
  <cols>
    <col min="1" max="1" width="6.125" customWidth="1"/>
    <col min="2" max="2" width="12.125" customWidth="1"/>
    <col min="3" max="3" width="16.75" customWidth="1"/>
    <col min="4" max="4" width="16.375" customWidth="1"/>
    <col min="5" max="5" width="22" customWidth="1"/>
    <col min="6" max="6" width="27" customWidth="1"/>
    <col min="8" max="22" width="9" style="43" customWidth="1"/>
    <col min="257" max="257" width="6.125" customWidth="1"/>
    <col min="258" max="258" width="12.125" customWidth="1"/>
    <col min="259" max="259" width="16.75" customWidth="1"/>
    <col min="260" max="260" width="16.375" customWidth="1"/>
    <col min="261" max="261" width="22" customWidth="1"/>
    <col min="262" max="262" width="17.125" customWidth="1"/>
    <col min="264" max="278" width="9" customWidth="1"/>
    <col min="513" max="513" width="6.125" customWidth="1"/>
    <col min="514" max="514" width="12.125" customWidth="1"/>
    <col min="515" max="515" width="16.75" customWidth="1"/>
    <col min="516" max="516" width="16.375" customWidth="1"/>
    <col min="517" max="517" width="22" customWidth="1"/>
    <col min="518" max="518" width="17.125" customWidth="1"/>
    <col min="520" max="534" width="9" customWidth="1"/>
    <col min="769" max="769" width="6.125" customWidth="1"/>
    <col min="770" max="770" width="12.125" customWidth="1"/>
    <col min="771" max="771" width="16.75" customWidth="1"/>
    <col min="772" max="772" width="16.375" customWidth="1"/>
    <col min="773" max="773" width="22" customWidth="1"/>
    <col min="774" max="774" width="17.125" customWidth="1"/>
    <col min="776" max="790" width="9" customWidth="1"/>
    <col min="1025" max="1025" width="6.125" customWidth="1"/>
    <col min="1026" max="1026" width="12.125" customWidth="1"/>
    <col min="1027" max="1027" width="16.75" customWidth="1"/>
    <col min="1028" max="1028" width="16.375" customWidth="1"/>
    <col min="1029" max="1029" width="22" customWidth="1"/>
    <col min="1030" max="1030" width="17.125" customWidth="1"/>
    <col min="1032" max="1046" width="9" customWidth="1"/>
    <col min="1281" max="1281" width="6.125" customWidth="1"/>
    <col min="1282" max="1282" width="12.125" customWidth="1"/>
    <col min="1283" max="1283" width="16.75" customWidth="1"/>
    <col min="1284" max="1284" width="16.375" customWidth="1"/>
    <col min="1285" max="1285" width="22" customWidth="1"/>
    <col min="1286" max="1286" width="17.125" customWidth="1"/>
    <col min="1288" max="1302" width="9" customWidth="1"/>
    <col min="1537" max="1537" width="6.125" customWidth="1"/>
    <col min="1538" max="1538" width="12.125" customWidth="1"/>
    <col min="1539" max="1539" width="16.75" customWidth="1"/>
    <col min="1540" max="1540" width="16.375" customWidth="1"/>
    <col min="1541" max="1541" width="22" customWidth="1"/>
    <col min="1542" max="1542" width="17.125" customWidth="1"/>
    <col min="1544" max="1558" width="9" customWidth="1"/>
    <col min="1793" max="1793" width="6.125" customWidth="1"/>
    <col min="1794" max="1794" width="12.125" customWidth="1"/>
    <col min="1795" max="1795" width="16.75" customWidth="1"/>
    <col min="1796" max="1796" width="16.375" customWidth="1"/>
    <col min="1797" max="1797" width="22" customWidth="1"/>
    <col min="1798" max="1798" width="17.125" customWidth="1"/>
    <col min="1800" max="1814" width="9" customWidth="1"/>
    <col min="2049" max="2049" width="6.125" customWidth="1"/>
    <col min="2050" max="2050" width="12.125" customWidth="1"/>
    <col min="2051" max="2051" width="16.75" customWidth="1"/>
    <col min="2052" max="2052" width="16.375" customWidth="1"/>
    <col min="2053" max="2053" width="22" customWidth="1"/>
    <col min="2054" max="2054" width="17.125" customWidth="1"/>
    <col min="2056" max="2070" width="9" customWidth="1"/>
    <col min="2305" max="2305" width="6.125" customWidth="1"/>
    <col min="2306" max="2306" width="12.125" customWidth="1"/>
    <col min="2307" max="2307" width="16.75" customWidth="1"/>
    <col min="2308" max="2308" width="16.375" customWidth="1"/>
    <col min="2309" max="2309" width="22" customWidth="1"/>
    <col min="2310" max="2310" width="17.125" customWidth="1"/>
    <col min="2312" max="2326" width="9" customWidth="1"/>
    <col min="2561" max="2561" width="6.125" customWidth="1"/>
    <col min="2562" max="2562" width="12.125" customWidth="1"/>
    <col min="2563" max="2563" width="16.75" customWidth="1"/>
    <col min="2564" max="2564" width="16.375" customWidth="1"/>
    <col min="2565" max="2565" width="22" customWidth="1"/>
    <col min="2566" max="2566" width="17.125" customWidth="1"/>
    <col min="2568" max="2582" width="9" customWidth="1"/>
    <col min="2817" max="2817" width="6.125" customWidth="1"/>
    <col min="2818" max="2818" width="12.125" customWidth="1"/>
    <col min="2819" max="2819" width="16.75" customWidth="1"/>
    <col min="2820" max="2820" width="16.375" customWidth="1"/>
    <col min="2821" max="2821" width="22" customWidth="1"/>
    <col min="2822" max="2822" width="17.125" customWidth="1"/>
    <col min="2824" max="2838" width="9" customWidth="1"/>
    <col min="3073" max="3073" width="6.125" customWidth="1"/>
    <col min="3074" max="3074" width="12.125" customWidth="1"/>
    <col min="3075" max="3075" width="16.75" customWidth="1"/>
    <col min="3076" max="3076" width="16.375" customWidth="1"/>
    <col min="3077" max="3077" width="22" customWidth="1"/>
    <col min="3078" max="3078" width="17.125" customWidth="1"/>
    <col min="3080" max="3094" width="9" customWidth="1"/>
    <col min="3329" max="3329" width="6.125" customWidth="1"/>
    <col min="3330" max="3330" width="12.125" customWidth="1"/>
    <col min="3331" max="3331" width="16.75" customWidth="1"/>
    <col min="3332" max="3332" width="16.375" customWidth="1"/>
    <col min="3333" max="3333" width="22" customWidth="1"/>
    <col min="3334" max="3334" width="17.125" customWidth="1"/>
    <col min="3336" max="3350" width="9" customWidth="1"/>
    <col min="3585" max="3585" width="6.125" customWidth="1"/>
    <col min="3586" max="3586" width="12.125" customWidth="1"/>
    <col min="3587" max="3587" width="16.75" customWidth="1"/>
    <col min="3588" max="3588" width="16.375" customWidth="1"/>
    <col min="3589" max="3589" width="22" customWidth="1"/>
    <col min="3590" max="3590" width="17.125" customWidth="1"/>
    <col min="3592" max="3606" width="9" customWidth="1"/>
    <col min="3841" max="3841" width="6.125" customWidth="1"/>
    <col min="3842" max="3842" width="12.125" customWidth="1"/>
    <col min="3843" max="3843" width="16.75" customWidth="1"/>
    <col min="3844" max="3844" width="16.375" customWidth="1"/>
    <col min="3845" max="3845" width="22" customWidth="1"/>
    <col min="3846" max="3846" width="17.125" customWidth="1"/>
    <col min="3848" max="3862" width="9" customWidth="1"/>
    <col min="4097" max="4097" width="6.125" customWidth="1"/>
    <col min="4098" max="4098" width="12.125" customWidth="1"/>
    <col min="4099" max="4099" width="16.75" customWidth="1"/>
    <col min="4100" max="4100" width="16.375" customWidth="1"/>
    <col min="4101" max="4101" width="22" customWidth="1"/>
    <col min="4102" max="4102" width="17.125" customWidth="1"/>
    <col min="4104" max="4118" width="9" customWidth="1"/>
    <col min="4353" max="4353" width="6.125" customWidth="1"/>
    <col min="4354" max="4354" width="12.125" customWidth="1"/>
    <col min="4355" max="4355" width="16.75" customWidth="1"/>
    <col min="4356" max="4356" width="16.375" customWidth="1"/>
    <col min="4357" max="4357" width="22" customWidth="1"/>
    <col min="4358" max="4358" width="17.125" customWidth="1"/>
    <col min="4360" max="4374" width="9" customWidth="1"/>
    <col min="4609" max="4609" width="6.125" customWidth="1"/>
    <col min="4610" max="4610" width="12.125" customWidth="1"/>
    <col min="4611" max="4611" width="16.75" customWidth="1"/>
    <col min="4612" max="4612" width="16.375" customWidth="1"/>
    <col min="4613" max="4613" width="22" customWidth="1"/>
    <col min="4614" max="4614" width="17.125" customWidth="1"/>
    <col min="4616" max="4630" width="9" customWidth="1"/>
    <col min="4865" max="4865" width="6.125" customWidth="1"/>
    <col min="4866" max="4866" width="12.125" customWidth="1"/>
    <col min="4867" max="4867" width="16.75" customWidth="1"/>
    <col min="4868" max="4868" width="16.375" customWidth="1"/>
    <col min="4869" max="4869" width="22" customWidth="1"/>
    <col min="4870" max="4870" width="17.125" customWidth="1"/>
    <col min="4872" max="4886" width="9" customWidth="1"/>
    <col min="5121" max="5121" width="6.125" customWidth="1"/>
    <col min="5122" max="5122" width="12.125" customWidth="1"/>
    <col min="5123" max="5123" width="16.75" customWidth="1"/>
    <col min="5124" max="5124" width="16.375" customWidth="1"/>
    <col min="5125" max="5125" width="22" customWidth="1"/>
    <col min="5126" max="5126" width="17.125" customWidth="1"/>
    <col min="5128" max="5142" width="9" customWidth="1"/>
    <col min="5377" max="5377" width="6.125" customWidth="1"/>
    <col min="5378" max="5378" width="12.125" customWidth="1"/>
    <col min="5379" max="5379" width="16.75" customWidth="1"/>
    <col min="5380" max="5380" width="16.375" customWidth="1"/>
    <col min="5381" max="5381" width="22" customWidth="1"/>
    <col min="5382" max="5382" width="17.125" customWidth="1"/>
    <col min="5384" max="5398" width="9" customWidth="1"/>
    <col min="5633" max="5633" width="6.125" customWidth="1"/>
    <col min="5634" max="5634" width="12.125" customWidth="1"/>
    <col min="5635" max="5635" width="16.75" customWidth="1"/>
    <col min="5636" max="5636" width="16.375" customWidth="1"/>
    <col min="5637" max="5637" width="22" customWidth="1"/>
    <col min="5638" max="5638" width="17.125" customWidth="1"/>
    <col min="5640" max="5654" width="9" customWidth="1"/>
    <col min="5889" max="5889" width="6.125" customWidth="1"/>
    <col min="5890" max="5890" width="12.125" customWidth="1"/>
    <col min="5891" max="5891" width="16.75" customWidth="1"/>
    <col min="5892" max="5892" width="16.375" customWidth="1"/>
    <col min="5893" max="5893" width="22" customWidth="1"/>
    <col min="5894" max="5894" width="17.125" customWidth="1"/>
    <col min="5896" max="5910" width="9" customWidth="1"/>
    <col min="6145" max="6145" width="6.125" customWidth="1"/>
    <col min="6146" max="6146" width="12.125" customWidth="1"/>
    <col min="6147" max="6147" width="16.75" customWidth="1"/>
    <col min="6148" max="6148" width="16.375" customWidth="1"/>
    <col min="6149" max="6149" width="22" customWidth="1"/>
    <col min="6150" max="6150" width="17.125" customWidth="1"/>
    <col min="6152" max="6166" width="9" customWidth="1"/>
    <col min="6401" max="6401" width="6.125" customWidth="1"/>
    <col min="6402" max="6402" width="12.125" customWidth="1"/>
    <col min="6403" max="6403" width="16.75" customWidth="1"/>
    <col min="6404" max="6404" width="16.375" customWidth="1"/>
    <col min="6405" max="6405" width="22" customWidth="1"/>
    <col min="6406" max="6406" width="17.125" customWidth="1"/>
    <col min="6408" max="6422" width="9" customWidth="1"/>
    <col min="6657" max="6657" width="6.125" customWidth="1"/>
    <col min="6658" max="6658" width="12.125" customWidth="1"/>
    <col min="6659" max="6659" width="16.75" customWidth="1"/>
    <col min="6660" max="6660" width="16.375" customWidth="1"/>
    <col min="6661" max="6661" width="22" customWidth="1"/>
    <col min="6662" max="6662" width="17.125" customWidth="1"/>
    <col min="6664" max="6678" width="9" customWidth="1"/>
    <col min="6913" max="6913" width="6.125" customWidth="1"/>
    <col min="6914" max="6914" width="12.125" customWidth="1"/>
    <col min="6915" max="6915" width="16.75" customWidth="1"/>
    <col min="6916" max="6916" width="16.375" customWidth="1"/>
    <col min="6917" max="6917" width="22" customWidth="1"/>
    <col min="6918" max="6918" width="17.125" customWidth="1"/>
    <col min="6920" max="6934" width="9" customWidth="1"/>
    <col min="7169" max="7169" width="6.125" customWidth="1"/>
    <col min="7170" max="7170" width="12.125" customWidth="1"/>
    <col min="7171" max="7171" width="16.75" customWidth="1"/>
    <col min="7172" max="7172" width="16.375" customWidth="1"/>
    <col min="7173" max="7173" width="22" customWidth="1"/>
    <col min="7174" max="7174" width="17.125" customWidth="1"/>
    <col min="7176" max="7190" width="9" customWidth="1"/>
    <col min="7425" max="7425" width="6.125" customWidth="1"/>
    <col min="7426" max="7426" width="12.125" customWidth="1"/>
    <col min="7427" max="7427" width="16.75" customWidth="1"/>
    <col min="7428" max="7428" width="16.375" customWidth="1"/>
    <col min="7429" max="7429" width="22" customWidth="1"/>
    <col min="7430" max="7430" width="17.125" customWidth="1"/>
    <col min="7432" max="7446" width="9" customWidth="1"/>
    <col min="7681" max="7681" width="6.125" customWidth="1"/>
    <col min="7682" max="7682" width="12.125" customWidth="1"/>
    <col min="7683" max="7683" width="16.75" customWidth="1"/>
    <col min="7684" max="7684" width="16.375" customWidth="1"/>
    <col min="7685" max="7685" width="22" customWidth="1"/>
    <col min="7686" max="7686" width="17.125" customWidth="1"/>
    <col min="7688" max="7702" width="9" customWidth="1"/>
    <col min="7937" max="7937" width="6.125" customWidth="1"/>
    <col min="7938" max="7938" width="12.125" customWidth="1"/>
    <col min="7939" max="7939" width="16.75" customWidth="1"/>
    <col min="7940" max="7940" width="16.375" customWidth="1"/>
    <col min="7941" max="7941" width="22" customWidth="1"/>
    <col min="7942" max="7942" width="17.125" customWidth="1"/>
    <col min="7944" max="7958" width="9" customWidth="1"/>
    <col min="8193" max="8193" width="6.125" customWidth="1"/>
    <col min="8194" max="8194" width="12.125" customWidth="1"/>
    <col min="8195" max="8195" width="16.75" customWidth="1"/>
    <col min="8196" max="8196" width="16.375" customWidth="1"/>
    <col min="8197" max="8197" width="22" customWidth="1"/>
    <col min="8198" max="8198" width="17.125" customWidth="1"/>
    <col min="8200" max="8214" width="9" customWidth="1"/>
    <col min="8449" max="8449" width="6.125" customWidth="1"/>
    <col min="8450" max="8450" width="12.125" customWidth="1"/>
    <col min="8451" max="8451" width="16.75" customWidth="1"/>
    <col min="8452" max="8452" width="16.375" customWidth="1"/>
    <col min="8453" max="8453" width="22" customWidth="1"/>
    <col min="8454" max="8454" width="17.125" customWidth="1"/>
    <col min="8456" max="8470" width="9" customWidth="1"/>
    <col min="8705" max="8705" width="6.125" customWidth="1"/>
    <col min="8706" max="8706" width="12.125" customWidth="1"/>
    <col min="8707" max="8707" width="16.75" customWidth="1"/>
    <col min="8708" max="8708" width="16.375" customWidth="1"/>
    <col min="8709" max="8709" width="22" customWidth="1"/>
    <col min="8710" max="8710" width="17.125" customWidth="1"/>
    <col min="8712" max="8726" width="9" customWidth="1"/>
    <col min="8961" max="8961" width="6.125" customWidth="1"/>
    <col min="8962" max="8962" width="12.125" customWidth="1"/>
    <col min="8963" max="8963" width="16.75" customWidth="1"/>
    <col min="8964" max="8964" width="16.375" customWidth="1"/>
    <col min="8965" max="8965" width="22" customWidth="1"/>
    <col min="8966" max="8966" width="17.125" customWidth="1"/>
    <col min="8968" max="8982" width="9" customWidth="1"/>
    <col min="9217" max="9217" width="6.125" customWidth="1"/>
    <col min="9218" max="9218" width="12.125" customWidth="1"/>
    <col min="9219" max="9219" width="16.75" customWidth="1"/>
    <col min="9220" max="9220" width="16.375" customWidth="1"/>
    <col min="9221" max="9221" width="22" customWidth="1"/>
    <col min="9222" max="9222" width="17.125" customWidth="1"/>
    <col min="9224" max="9238" width="9" customWidth="1"/>
    <col min="9473" max="9473" width="6.125" customWidth="1"/>
    <col min="9474" max="9474" width="12.125" customWidth="1"/>
    <col min="9475" max="9475" width="16.75" customWidth="1"/>
    <col min="9476" max="9476" width="16.375" customWidth="1"/>
    <col min="9477" max="9477" width="22" customWidth="1"/>
    <col min="9478" max="9478" width="17.125" customWidth="1"/>
    <col min="9480" max="9494" width="9" customWidth="1"/>
    <col min="9729" max="9729" width="6.125" customWidth="1"/>
    <col min="9730" max="9730" width="12.125" customWidth="1"/>
    <col min="9731" max="9731" width="16.75" customWidth="1"/>
    <col min="9732" max="9732" width="16.375" customWidth="1"/>
    <col min="9733" max="9733" width="22" customWidth="1"/>
    <col min="9734" max="9734" width="17.125" customWidth="1"/>
    <col min="9736" max="9750" width="9" customWidth="1"/>
    <col min="9985" max="9985" width="6.125" customWidth="1"/>
    <col min="9986" max="9986" width="12.125" customWidth="1"/>
    <col min="9987" max="9987" width="16.75" customWidth="1"/>
    <col min="9988" max="9988" width="16.375" customWidth="1"/>
    <col min="9989" max="9989" width="22" customWidth="1"/>
    <col min="9990" max="9990" width="17.125" customWidth="1"/>
    <col min="9992" max="10006" width="9" customWidth="1"/>
    <col min="10241" max="10241" width="6.125" customWidth="1"/>
    <col min="10242" max="10242" width="12.125" customWidth="1"/>
    <col min="10243" max="10243" width="16.75" customWidth="1"/>
    <col min="10244" max="10244" width="16.375" customWidth="1"/>
    <col min="10245" max="10245" width="22" customWidth="1"/>
    <col min="10246" max="10246" width="17.125" customWidth="1"/>
    <col min="10248" max="10262" width="9" customWidth="1"/>
    <col min="10497" max="10497" width="6.125" customWidth="1"/>
    <col min="10498" max="10498" width="12.125" customWidth="1"/>
    <col min="10499" max="10499" width="16.75" customWidth="1"/>
    <col min="10500" max="10500" width="16.375" customWidth="1"/>
    <col min="10501" max="10501" width="22" customWidth="1"/>
    <col min="10502" max="10502" width="17.125" customWidth="1"/>
    <col min="10504" max="10518" width="9" customWidth="1"/>
    <col min="10753" max="10753" width="6.125" customWidth="1"/>
    <col min="10754" max="10754" width="12.125" customWidth="1"/>
    <col min="10755" max="10755" width="16.75" customWidth="1"/>
    <col min="10756" max="10756" width="16.375" customWidth="1"/>
    <col min="10757" max="10757" width="22" customWidth="1"/>
    <col min="10758" max="10758" width="17.125" customWidth="1"/>
    <col min="10760" max="10774" width="9" customWidth="1"/>
    <col min="11009" max="11009" width="6.125" customWidth="1"/>
    <col min="11010" max="11010" width="12.125" customWidth="1"/>
    <col min="11011" max="11011" width="16.75" customWidth="1"/>
    <col min="11012" max="11012" width="16.375" customWidth="1"/>
    <col min="11013" max="11013" width="22" customWidth="1"/>
    <col min="11014" max="11014" width="17.125" customWidth="1"/>
    <col min="11016" max="11030" width="9" customWidth="1"/>
    <col min="11265" max="11265" width="6.125" customWidth="1"/>
    <col min="11266" max="11266" width="12.125" customWidth="1"/>
    <col min="11267" max="11267" width="16.75" customWidth="1"/>
    <col min="11268" max="11268" width="16.375" customWidth="1"/>
    <col min="11269" max="11269" width="22" customWidth="1"/>
    <col min="11270" max="11270" width="17.125" customWidth="1"/>
    <col min="11272" max="11286" width="9" customWidth="1"/>
    <col min="11521" max="11521" width="6.125" customWidth="1"/>
    <col min="11522" max="11522" width="12.125" customWidth="1"/>
    <col min="11523" max="11523" width="16.75" customWidth="1"/>
    <col min="11524" max="11524" width="16.375" customWidth="1"/>
    <col min="11525" max="11525" width="22" customWidth="1"/>
    <col min="11526" max="11526" width="17.125" customWidth="1"/>
    <col min="11528" max="11542" width="9" customWidth="1"/>
    <col min="11777" max="11777" width="6.125" customWidth="1"/>
    <col min="11778" max="11778" width="12.125" customWidth="1"/>
    <col min="11779" max="11779" width="16.75" customWidth="1"/>
    <col min="11780" max="11780" width="16.375" customWidth="1"/>
    <col min="11781" max="11781" width="22" customWidth="1"/>
    <col min="11782" max="11782" width="17.125" customWidth="1"/>
    <col min="11784" max="11798" width="9" customWidth="1"/>
    <col min="12033" max="12033" width="6.125" customWidth="1"/>
    <col min="12034" max="12034" width="12.125" customWidth="1"/>
    <col min="12035" max="12035" width="16.75" customWidth="1"/>
    <col min="12036" max="12036" width="16.375" customWidth="1"/>
    <col min="12037" max="12037" width="22" customWidth="1"/>
    <col min="12038" max="12038" width="17.125" customWidth="1"/>
    <col min="12040" max="12054" width="9" customWidth="1"/>
    <col min="12289" max="12289" width="6.125" customWidth="1"/>
    <col min="12290" max="12290" width="12.125" customWidth="1"/>
    <col min="12291" max="12291" width="16.75" customWidth="1"/>
    <col min="12292" max="12292" width="16.375" customWidth="1"/>
    <col min="12293" max="12293" width="22" customWidth="1"/>
    <col min="12294" max="12294" width="17.125" customWidth="1"/>
    <col min="12296" max="12310" width="9" customWidth="1"/>
    <col min="12545" max="12545" width="6.125" customWidth="1"/>
    <col min="12546" max="12546" width="12.125" customWidth="1"/>
    <col min="12547" max="12547" width="16.75" customWidth="1"/>
    <col min="12548" max="12548" width="16.375" customWidth="1"/>
    <col min="12549" max="12549" width="22" customWidth="1"/>
    <col min="12550" max="12550" width="17.125" customWidth="1"/>
    <col min="12552" max="12566" width="9" customWidth="1"/>
    <col min="12801" max="12801" width="6.125" customWidth="1"/>
    <col min="12802" max="12802" width="12.125" customWidth="1"/>
    <col min="12803" max="12803" width="16.75" customWidth="1"/>
    <col min="12804" max="12804" width="16.375" customWidth="1"/>
    <col min="12805" max="12805" width="22" customWidth="1"/>
    <col min="12806" max="12806" width="17.125" customWidth="1"/>
    <col min="12808" max="12822" width="9" customWidth="1"/>
    <col min="13057" max="13057" width="6.125" customWidth="1"/>
    <col min="13058" max="13058" width="12.125" customWidth="1"/>
    <col min="13059" max="13059" width="16.75" customWidth="1"/>
    <col min="13060" max="13060" width="16.375" customWidth="1"/>
    <col min="13061" max="13061" width="22" customWidth="1"/>
    <col min="13062" max="13062" width="17.125" customWidth="1"/>
    <col min="13064" max="13078" width="9" customWidth="1"/>
    <col min="13313" max="13313" width="6.125" customWidth="1"/>
    <col min="13314" max="13314" width="12.125" customWidth="1"/>
    <col min="13315" max="13315" width="16.75" customWidth="1"/>
    <col min="13316" max="13316" width="16.375" customWidth="1"/>
    <col min="13317" max="13317" width="22" customWidth="1"/>
    <col min="13318" max="13318" width="17.125" customWidth="1"/>
    <col min="13320" max="13334" width="9" customWidth="1"/>
    <col min="13569" max="13569" width="6.125" customWidth="1"/>
    <col min="13570" max="13570" width="12.125" customWidth="1"/>
    <col min="13571" max="13571" width="16.75" customWidth="1"/>
    <col min="13572" max="13572" width="16.375" customWidth="1"/>
    <col min="13573" max="13573" width="22" customWidth="1"/>
    <col min="13574" max="13574" width="17.125" customWidth="1"/>
    <col min="13576" max="13590" width="9" customWidth="1"/>
    <col min="13825" max="13825" width="6.125" customWidth="1"/>
    <col min="13826" max="13826" width="12.125" customWidth="1"/>
    <col min="13827" max="13827" width="16.75" customWidth="1"/>
    <col min="13828" max="13828" width="16.375" customWidth="1"/>
    <col min="13829" max="13829" width="22" customWidth="1"/>
    <col min="13830" max="13830" width="17.125" customWidth="1"/>
    <col min="13832" max="13846" width="9" customWidth="1"/>
    <col min="14081" max="14081" width="6.125" customWidth="1"/>
    <col min="14082" max="14082" width="12.125" customWidth="1"/>
    <col min="14083" max="14083" width="16.75" customWidth="1"/>
    <col min="14084" max="14084" width="16.375" customWidth="1"/>
    <col min="14085" max="14085" width="22" customWidth="1"/>
    <col min="14086" max="14086" width="17.125" customWidth="1"/>
    <col min="14088" max="14102" width="9" customWidth="1"/>
    <col min="14337" max="14337" width="6.125" customWidth="1"/>
    <col min="14338" max="14338" width="12.125" customWidth="1"/>
    <col min="14339" max="14339" width="16.75" customWidth="1"/>
    <col min="14340" max="14340" width="16.375" customWidth="1"/>
    <col min="14341" max="14341" width="22" customWidth="1"/>
    <col min="14342" max="14342" width="17.125" customWidth="1"/>
    <col min="14344" max="14358" width="9" customWidth="1"/>
    <col min="14593" max="14593" width="6.125" customWidth="1"/>
    <col min="14594" max="14594" width="12.125" customWidth="1"/>
    <col min="14595" max="14595" width="16.75" customWidth="1"/>
    <col min="14596" max="14596" width="16.375" customWidth="1"/>
    <col min="14597" max="14597" width="22" customWidth="1"/>
    <col min="14598" max="14598" width="17.125" customWidth="1"/>
    <col min="14600" max="14614" width="9" customWidth="1"/>
    <col min="14849" max="14849" width="6.125" customWidth="1"/>
    <col min="14850" max="14850" width="12.125" customWidth="1"/>
    <col min="14851" max="14851" width="16.75" customWidth="1"/>
    <col min="14852" max="14852" width="16.375" customWidth="1"/>
    <col min="14853" max="14853" width="22" customWidth="1"/>
    <col min="14854" max="14854" width="17.125" customWidth="1"/>
    <col min="14856" max="14870" width="9" customWidth="1"/>
    <col min="15105" max="15105" width="6.125" customWidth="1"/>
    <col min="15106" max="15106" width="12.125" customWidth="1"/>
    <col min="15107" max="15107" width="16.75" customWidth="1"/>
    <col min="15108" max="15108" width="16.375" customWidth="1"/>
    <col min="15109" max="15109" width="22" customWidth="1"/>
    <col min="15110" max="15110" width="17.125" customWidth="1"/>
    <col min="15112" max="15126" width="9" customWidth="1"/>
    <col min="15361" max="15361" width="6.125" customWidth="1"/>
    <col min="15362" max="15362" width="12.125" customWidth="1"/>
    <col min="15363" max="15363" width="16.75" customWidth="1"/>
    <col min="15364" max="15364" width="16.375" customWidth="1"/>
    <col min="15365" max="15365" width="22" customWidth="1"/>
    <col min="15366" max="15366" width="17.125" customWidth="1"/>
    <col min="15368" max="15382" width="9" customWidth="1"/>
    <col min="15617" max="15617" width="6.125" customWidth="1"/>
    <col min="15618" max="15618" width="12.125" customWidth="1"/>
    <col min="15619" max="15619" width="16.75" customWidth="1"/>
    <col min="15620" max="15620" width="16.375" customWidth="1"/>
    <col min="15621" max="15621" width="22" customWidth="1"/>
    <col min="15622" max="15622" width="17.125" customWidth="1"/>
    <col min="15624" max="15638" width="9" customWidth="1"/>
    <col min="15873" max="15873" width="6.125" customWidth="1"/>
    <col min="15874" max="15874" width="12.125" customWidth="1"/>
    <col min="15875" max="15875" width="16.75" customWidth="1"/>
    <col min="15876" max="15876" width="16.375" customWidth="1"/>
    <col min="15877" max="15877" width="22" customWidth="1"/>
    <col min="15878" max="15878" width="17.125" customWidth="1"/>
    <col min="15880" max="15894" width="9" customWidth="1"/>
    <col min="16129" max="16129" width="6.125" customWidth="1"/>
    <col min="16130" max="16130" width="12.125" customWidth="1"/>
    <col min="16131" max="16131" width="16.75" customWidth="1"/>
    <col min="16132" max="16132" width="16.375" customWidth="1"/>
    <col min="16133" max="16133" width="22" customWidth="1"/>
    <col min="16134" max="16134" width="17.125" customWidth="1"/>
    <col min="16136" max="16150" width="9" customWidth="1"/>
  </cols>
  <sheetData>
    <row r="2" spans="1:25" ht="19.5">
      <c r="A2" s="41"/>
      <c r="B2" s="42" t="s">
        <v>329</v>
      </c>
      <c r="C2" s="41"/>
      <c r="D2" s="41"/>
      <c r="E2" s="41"/>
      <c r="F2" s="41"/>
      <c r="G2" s="41"/>
    </row>
    <row r="3" spans="1:25" ht="24.95" customHeight="1">
      <c r="B3" s="36" t="s">
        <v>310</v>
      </c>
      <c r="C3" s="194" t="s">
        <v>330</v>
      </c>
      <c r="D3" s="194"/>
      <c r="E3" s="194"/>
      <c r="F3" s="122"/>
      <c r="G3" s="122"/>
      <c r="H3" s="122"/>
      <c r="I3" s="122"/>
      <c r="J3" s="122"/>
      <c r="K3" s="122"/>
      <c r="L3"/>
      <c r="W3" s="43"/>
      <c r="X3" s="43"/>
      <c r="Y3" s="43"/>
    </row>
    <row r="4" spans="1:25" ht="24.95" customHeight="1">
      <c r="B4" s="36" t="s">
        <v>313</v>
      </c>
      <c r="C4" s="127"/>
      <c r="D4" s="36" t="s">
        <v>314</v>
      </c>
      <c r="E4" s="127"/>
      <c r="F4" s="122"/>
      <c r="G4" s="122"/>
      <c r="H4" s="122"/>
      <c r="I4" s="122"/>
      <c r="J4" s="122"/>
      <c r="K4" s="122"/>
      <c r="L4"/>
      <c r="W4" s="43"/>
      <c r="X4" s="43"/>
      <c r="Y4" s="43"/>
    </row>
    <row r="5" spans="1:25" ht="24.95" customHeight="1">
      <c r="B5" s="36" t="s">
        <v>312</v>
      </c>
      <c r="C5" s="127"/>
      <c r="D5" s="36"/>
      <c r="E5" s="127"/>
      <c r="F5" s="122"/>
      <c r="G5" s="122"/>
      <c r="H5" s="122"/>
      <c r="I5" s="122"/>
      <c r="J5"/>
      <c r="W5" s="43"/>
    </row>
    <row r="6" spans="1:25" ht="42" customHeight="1">
      <c r="B6" s="36" t="s">
        <v>316</v>
      </c>
      <c r="C6" s="127"/>
      <c r="D6" s="36" t="s">
        <v>318</v>
      </c>
      <c r="E6" s="127"/>
      <c r="F6" s="122"/>
      <c r="G6" s="122"/>
      <c r="H6" s="122"/>
      <c r="I6" s="122"/>
      <c r="J6"/>
      <c r="W6" s="43"/>
    </row>
    <row r="7" spans="1:25" ht="24.95" customHeight="1">
      <c r="B7" s="36" t="s">
        <v>45</v>
      </c>
      <c r="C7" s="192"/>
      <c r="D7" s="192"/>
      <c r="E7" s="192"/>
      <c r="F7" s="122"/>
      <c r="G7" s="122"/>
      <c r="H7" s="122"/>
      <c r="I7" s="122"/>
      <c r="J7" s="122"/>
      <c r="K7"/>
      <c r="W7" s="43"/>
      <c r="X7" s="43"/>
    </row>
    <row r="9" spans="1:25" ht="24">
      <c r="A9" s="97"/>
      <c r="B9" s="247" t="s">
        <v>272</v>
      </c>
      <c r="C9" s="247"/>
      <c r="D9" s="247"/>
      <c r="E9" s="247"/>
      <c r="F9" s="247"/>
      <c r="G9" s="97"/>
      <c r="H9" s="98"/>
      <c r="I9" s="98"/>
      <c r="J9" s="98"/>
    </row>
    <row r="10" spans="1:25" ht="17.25" customHeight="1">
      <c r="B10" s="232" t="s">
        <v>337</v>
      </c>
      <c r="C10" s="232" t="s">
        <v>273</v>
      </c>
      <c r="D10" s="232"/>
      <c r="E10" s="232"/>
      <c r="F10" s="232"/>
    </row>
    <row r="11" spans="1:25" ht="36.75">
      <c r="B11" s="232"/>
      <c r="C11" s="5" t="s">
        <v>276</v>
      </c>
      <c r="D11" s="5" t="s">
        <v>230</v>
      </c>
      <c r="E11" s="67" t="s">
        <v>274</v>
      </c>
      <c r="F11" s="5" t="s">
        <v>277</v>
      </c>
    </row>
    <row r="12" spans="1:25" ht="17.25">
      <c r="B12" s="5" t="s">
        <v>275</v>
      </c>
      <c r="C12" s="96"/>
      <c r="D12" s="96"/>
      <c r="E12" s="67">
        <v>19.7</v>
      </c>
      <c r="F12" s="89">
        <f>C12*D12*E12</f>
        <v>0</v>
      </c>
    </row>
    <row r="15" spans="1:25" s="43" customFormat="1"/>
    <row r="16" spans="1:25" s="43" customFormat="1"/>
    <row r="17" s="43" customFormat="1"/>
    <row r="18" s="43" customFormat="1"/>
    <row r="19" s="43" customFormat="1"/>
    <row r="20" s="43" customFormat="1"/>
    <row r="21" s="43" customFormat="1"/>
    <row r="22" s="43" customFormat="1"/>
    <row r="23" s="43" customFormat="1"/>
    <row r="24" s="43" customFormat="1"/>
    <row r="25" s="43" customFormat="1"/>
    <row r="26" s="43" customFormat="1"/>
    <row r="27" s="43" customFormat="1"/>
    <row r="28" s="43" customFormat="1"/>
    <row r="29" s="43" customFormat="1"/>
    <row r="30" s="43" customFormat="1"/>
    <row r="31" s="43" customFormat="1"/>
    <row r="32" s="43" customFormat="1"/>
    <row r="33" s="43" customFormat="1"/>
    <row r="34" s="43" customFormat="1"/>
    <row r="35" s="43" customFormat="1"/>
    <row r="36" s="43" customFormat="1"/>
  </sheetData>
  <mergeCells count="5">
    <mergeCell ref="C3:E3"/>
    <mergeCell ref="C7:E7"/>
    <mergeCell ref="B9:F9"/>
    <mergeCell ref="B10:B11"/>
    <mergeCell ref="C10:F10"/>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3"/>
  <sheetViews>
    <sheetView workbookViewId="0">
      <selection activeCell="E15" sqref="E15"/>
    </sheetView>
  </sheetViews>
  <sheetFormatPr defaultRowHeight="13.5"/>
  <cols>
    <col min="3" max="3" width="14.875" customWidth="1"/>
    <col min="4" max="4" width="14.75" customWidth="1"/>
    <col min="5" max="5" width="16.125" customWidth="1"/>
    <col min="6" max="6" width="18.25" customWidth="1"/>
    <col min="7" max="7" width="19.625" customWidth="1"/>
    <col min="8" max="8" width="10.125" customWidth="1"/>
    <col min="9" max="9" width="18" style="43" customWidth="1"/>
    <col min="10" max="10" width="16" style="43" customWidth="1"/>
    <col min="11" max="18" width="9" style="43" customWidth="1"/>
    <col min="259" max="259" width="14.875" customWidth="1"/>
    <col min="260" max="260" width="14.75" customWidth="1"/>
    <col min="261" max="261" width="16.125" customWidth="1"/>
    <col min="262" max="262" width="18.25" customWidth="1"/>
    <col min="263" max="263" width="19.625" customWidth="1"/>
    <col min="264" max="264" width="10.125" customWidth="1"/>
    <col min="265" max="265" width="18" customWidth="1"/>
    <col min="266" max="266" width="16" customWidth="1"/>
    <col min="267" max="274" width="9" customWidth="1"/>
    <col min="515" max="515" width="14.875" customWidth="1"/>
    <col min="516" max="516" width="14.75" customWidth="1"/>
    <col min="517" max="517" width="16.125" customWidth="1"/>
    <col min="518" max="518" width="18.25" customWidth="1"/>
    <col min="519" max="519" width="19.625" customWidth="1"/>
    <col min="520" max="520" width="10.125" customWidth="1"/>
    <col min="521" max="521" width="18" customWidth="1"/>
    <col min="522" max="522" width="16" customWidth="1"/>
    <col min="523" max="530" width="9" customWidth="1"/>
    <col min="771" max="771" width="14.875" customWidth="1"/>
    <col min="772" max="772" width="14.75" customWidth="1"/>
    <col min="773" max="773" width="16.125" customWidth="1"/>
    <col min="774" max="774" width="18.25" customWidth="1"/>
    <col min="775" max="775" width="19.625" customWidth="1"/>
    <col min="776" max="776" width="10.125" customWidth="1"/>
    <col min="777" max="777" width="18" customWidth="1"/>
    <col min="778" max="778" width="16" customWidth="1"/>
    <col min="779" max="786" width="9" customWidth="1"/>
    <col min="1027" max="1027" width="14.875" customWidth="1"/>
    <col min="1028" max="1028" width="14.75" customWidth="1"/>
    <col min="1029" max="1029" width="16.125" customWidth="1"/>
    <col min="1030" max="1030" width="18.25" customWidth="1"/>
    <col min="1031" max="1031" width="19.625" customWidth="1"/>
    <col min="1032" max="1032" width="10.125" customWidth="1"/>
    <col min="1033" max="1033" width="18" customWidth="1"/>
    <col min="1034" max="1034" width="16" customWidth="1"/>
    <col min="1035" max="1042" width="9" customWidth="1"/>
    <col min="1283" max="1283" width="14.875" customWidth="1"/>
    <col min="1284" max="1284" width="14.75" customWidth="1"/>
    <col min="1285" max="1285" width="16.125" customWidth="1"/>
    <col min="1286" max="1286" width="18.25" customWidth="1"/>
    <col min="1287" max="1287" width="19.625" customWidth="1"/>
    <col min="1288" max="1288" width="10.125" customWidth="1"/>
    <col min="1289" max="1289" width="18" customWidth="1"/>
    <col min="1290" max="1290" width="16" customWidth="1"/>
    <col min="1291" max="1298" width="9" customWidth="1"/>
    <col min="1539" max="1539" width="14.875" customWidth="1"/>
    <col min="1540" max="1540" width="14.75" customWidth="1"/>
    <col min="1541" max="1541" width="16.125" customWidth="1"/>
    <col min="1542" max="1542" width="18.25" customWidth="1"/>
    <col min="1543" max="1543" width="19.625" customWidth="1"/>
    <col min="1544" max="1544" width="10.125" customWidth="1"/>
    <col min="1545" max="1545" width="18" customWidth="1"/>
    <col min="1546" max="1546" width="16" customWidth="1"/>
    <col min="1547" max="1554" width="9" customWidth="1"/>
    <col min="1795" max="1795" width="14.875" customWidth="1"/>
    <col min="1796" max="1796" width="14.75" customWidth="1"/>
    <col min="1797" max="1797" width="16.125" customWidth="1"/>
    <col min="1798" max="1798" width="18.25" customWidth="1"/>
    <col min="1799" max="1799" width="19.625" customWidth="1"/>
    <col min="1800" max="1800" width="10.125" customWidth="1"/>
    <col min="1801" max="1801" width="18" customWidth="1"/>
    <col min="1802" max="1802" width="16" customWidth="1"/>
    <col min="1803" max="1810" width="9" customWidth="1"/>
    <col min="2051" max="2051" width="14.875" customWidth="1"/>
    <col min="2052" max="2052" width="14.75" customWidth="1"/>
    <col min="2053" max="2053" width="16.125" customWidth="1"/>
    <col min="2054" max="2054" width="18.25" customWidth="1"/>
    <col min="2055" max="2055" width="19.625" customWidth="1"/>
    <col min="2056" max="2056" width="10.125" customWidth="1"/>
    <col min="2057" max="2057" width="18" customWidth="1"/>
    <col min="2058" max="2058" width="16" customWidth="1"/>
    <col min="2059" max="2066" width="9" customWidth="1"/>
    <col min="2307" max="2307" width="14.875" customWidth="1"/>
    <col min="2308" max="2308" width="14.75" customWidth="1"/>
    <col min="2309" max="2309" width="16.125" customWidth="1"/>
    <col min="2310" max="2310" width="18.25" customWidth="1"/>
    <col min="2311" max="2311" width="19.625" customWidth="1"/>
    <col min="2312" max="2312" width="10.125" customWidth="1"/>
    <col min="2313" max="2313" width="18" customWidth="1"/>
    <col min="2314" max="2314" width="16" customWidth="1"/>
    <col min="2315" max="2322" width="9" customWidth="1"/>
    <col min="2563" max="2563" width="14.875" customWidth="1"/>
    <col min="2564" max="2564" width="14.75" customWidth="1"/>
    <col min="2565" max="2565" width="16.125" customWidth="1"/>
    <col min="2566" max="2566" width="18.25" customWidth="1"/>
    <col min="2567" max="2567" width="19.625" customWidth="1"/>
    <col min="2568" max="2568" width="10.125" customWidth="1"/>
    <col min="2569" max="2569" width="18" customWidth="1"/>
    <col min="2570" max="2570" width="16" customWidth="1"/>
    <col min="2571" max="2578" width="9" customWidth="1"/>
    <col min="2819" max="2819" width="14.875" customWidth="1"/>
    <col min="2820" max="2820" width="14.75" customWidth="1"/>
    <col min="2821" max="2821" width="16.125" customWidth="1"/>
    <col min="2822" max="2822" width="18.25" customWidth="1"/>
    <col min="2823" max="2823" width="19.625" customWidth="1"/>
    <col min="2824" max="2824" width="10.125" customWidth="1"/>
    <col min="2825" max="2825" width="18" customWidth="1"/>
    <col min="2826" max="2826" width="16" customWidth="1"/>
    <col min="2827" max="2834" width="9" customWidth="1"/>
    <col min="3075" max="3075" width="14.875" customWidth="1"/>
    <col min="3076" max="3076" width="14.75" customWidth="1"/>
    <col min="3077" max="3077" width="16.125" customWidth="1"/>
    <col min="3078" max="3078" width="18.25" customWidth="1"/>
    <col min="3079" max="3079" width="19.625" customWidth="1"/>
    <col min="3080" max="3080" width="10.125" customWidth="1"/>
    <col min="3081" max="3081" width="18" customWidth="1"/>
    <col min="3082" max="3082" width="16" customWidth="1"/>
    <col min="3083" max="3090" width="9" customWidth="1"/>
    <col min="3331" max="3331" width="14.875" customWidth="1"/>
    <col min="3332" max="3332" width="14.75" customWidth="1"/>
    <col min="3333" max="3333" width="16.125" customWidth="1"/>
    <col min="3334" max="3334" width="18.25" customWidth="1"/>
    <col min="3335" max="3335" width="19.625" customWidth="1"/>
    <col min="3336" max="3336" width="10.125" customWidth="1"/>
    <col min="3337" max="3337" width="18" customWidth="1"/>
    <col min="3338" max="3338" width="16" customWidth="1"/>
    <col min="3339" max="3346" width="9" customWidth="1"/>
    <col min="3587" max="3587" width="14.875" customWidth="1"/>
    <col min="3588" max="3588" width="14.75" customWidth="1"/>
    <col min="3589" max="3589" width="16.125" customWidth="1"/>
    <col min="3590" max="3590" width="18.25" customWidth="1"/>
    <col min="3591" max="3591" width="19.625" customWidth="1"/>
    <col min="3592" max="3592" width="10.125" customWidth="1"/>
    <col min="3593" max="3593" width="18" customWidth="1"/>
    <col min="3594" max="3594" width="16" customWidth="1"/>
    <col min="3595" max="3602" width="9" customWidth="1"/>
    <col min="3843" max="3843" width="14.875" customWidth="1"/>
    <col min="3844" max="3844" width="14.75" customWidth="1"/>
    <col min="3845" max="3845" width="16.125" customWidth="1"/>
    <col min="3846" max="3846" width="18.25" customWidth="1"/>
    <col min="3847" max="3847" width="19.625" customWidth="1"/>
    <col min="3848" max="3848" width="10.125" customWidth="1"/>
    <col min="3849" max="3849" width="18" customWidth="1"/>
    <col min="3850" max="3850" width="16" customWidth="1"/>
    <col min="3851" max="3858" width="9" customWidth="1"/>
    <col min="4099" max="4099" width="14.875" customWidth="1"/>
    <col min="4100" max="4100" width="14.75" customWidth="1"/>
    <col min="4101" max="4101" width="16.125" customWidth="1"/>
    <col min="4102" max="4102" width="18.25" customWidth="1"/>
    <col min="4103" max="4103" width="19.625" customWidth="1"/>
    <col min="4104" max="4104" width="10.125" customWidth="1"/>
    <col min="4105" max="4105" width="18" customWidth="1"/>
    <col min="4106" max="4106" width="16" customWidth="1"/>
    <col min="4107" max="4114" width="9" customWidth="1"/>
    <col min="4355" max="4355" width="14.875" customWidth="1"/>
    <col min="4356" max="4356" width="14.75" customWidth="1"/>
    <col min="4357" max="4357" width="16.125" customWidth="1"/>
    <col min="4358" max="4358" width="18.25" customWidth="1"/>
    <col min="4359" max="4359" width="19.625" customWidth="1"/>
    <col min="4360" max="4360" width="10.125" customWidth="1"/>
    <col min="4361" max="4361" width="18" customWidth="1"/>
    <col min="4362" max="4362" width="16" customWidth="1"/>
    <col min="4363" max="4370" width="9" customWidth="1"/>
    <col min="4611" max="4611" width="14.875" customWidth="1"/>
    <col min="4612" max="4612" width="14.75" customWidth="1"/>
    <col min="4613" max="4613" width="16.125" customWidth="1"/>
    <col min="4614" max="4614" width="18.25" customWidth="1"/>
    <col min="4615" max="4615" width="19.625" customWidth="1"/>
    <col min="4616" max="4616" width="10.125" customWidth="1"/>
    <col min="4617" max="4617" width="18" customWidth="1"/>
    <col min="4618" max="4618" width="16" customWidth="1"/>
    <col min="4619" max="4626" width="9" customWidth="1"/>
    <col min="4867" max="4867" width="14.875" customWidth="1"/>
    <col min="4868" max="4868" width="14.75" customWidth="1"/>
    <col min="4869" max="4869" width="16.125" customWidth="1"/>
    <col min="4870" max="4870" width="18.25" customWidth="1"/>
    <col min="4871" max="4871" width="19.625" customWidth="1"/>
    <col min="4872" max="4872" width="10.125" customWidth="1"/>
    <col min="4873" max="4873" width="18" customWidth="1"/>
    <col min="4874" max="4874" width="16" customWidth="1"/>
    <col min="4875" max="4882" width="9" customWidth="1"/>
    <col min="5123" max="5123" width="14.875" customWidth="1"/>
    <col min="5124" max="5124" width="14.75" customWidth="1"/>
    <col min="5125" max="5125" width="16.125" customWidth="1"/>
    <col min="5126" max="5126" width="18.25" customWidth="1"/>
    <col min="5127" max="5127" width="19.625" customWidth="1"/>
    <col min="5128" max="5128" width="10.125" customWidth="1"/>
    <col min="5129" max="5129" width="18" customWidth="1"/>
    <col min="5130" max="5130" width="16" customWidth="1"/>
    <col min="5131" max="5138" width="9" customWidth="1"/>
    <col min="5379" max="5379" width="14.875" customWidth="1"/>
    <col min="5380" max="5380" width="14.75" customWidth="1"/>
    <col min="5381" max="5381" width="16.125" customWidth="1"/>
    <col min="5382" max="5382" width="18.25" customWidth="1"/>
    <col min="5383" max="5383" width="19.625" customWidth="1"/>
    <col min="5384" max="5384" width="10.125" customWidth="1"/>
    <col min="5385" max="5385" width="18" customWidth="1"/>
    <col min="5386" max="5386" width="16" customWidth="1"/>
    <col min="5387" max="5394" width="9" customWidth="1"/>
    <col min="5635" max="5635" width="14.875" customWidth="1"/>
    <col min="5636" max="5636" width="14.75" customWidth="1"/>
    <col min="5637" max="5637" width="16.125" customWidth="1"/>
    <col min="5638" max="5638" width="18.25" customWidth="1"/>
    <col min="5639" max="5639" width="19.625" customWidth="1"/>
    <col min="5640" max="5640" width="10.125" customWidth="1"/>
    <col min="5641" max="5641" width="18" customWidth="1"/>
    <col min="5642" max="5642" width="16" customWidth="1"/>
    <col min="5643" max="5650" width="9" customWidth="1"/>
    <col min="5891" max="5891" width="14.875" customWidth="1"/>
    <col min="5892" max="5892" width="14.75" customWidth="1"/>
    <col min="5893" max="5893" width="16.125" customWidth="1"/>
    <col min="5894" max="5894" width="18.25" customWidth="1"/>
    <col min="5895" max="5895" width="19.625" customWidth="1"/>
    <col min="5896" max="5896" width="10.125" customWidth="1"/>
    <col min="5897" max="5897" width="18" customWidth="1"/>
    <col min="5898" max="5898" width="16" customWidth="1"/>
    <col min="5899" max="5906" width="9" customWidth="1"/>
    <col min="6147" max="6147" width="14.875" customWidth="1"/>
    <col min="6148" max="6148" width="14.75" customWidth="1"/>
    <col min="6149" max="6149" width="16.125" customWidth="1"/>
    <col min="6150" max="6150" width="18.25" customWidth="1"/>
    <col min="6151" max="6151" width="19.625" customWidth="1"/>
    <col min="6152" max="6152" width="10.125" customWidth="1"/>
    <col min="6153" max="6153" width="18" customWidth="1"/>
    <col min="6154" max="6154" width="16" customWidth="1"/>
    <col min="6155" max="6162" width="9" customWidth="1"/>
    <col min="6403" max="6403" width="14.875" customWidth="1"/>
    <col min="6404" max="6404" width="14.75" customWidth="1"/>
    <col min="6405" max="6405" width="16.125" customWidth="1"/>
    <col min="6406" max="6406" width="18.25" customWidth="1"/>
    <col min="6407" max="6407" width="19.625" customWidth="1"/>
    <col min="6408" max="6408" width="10.125" customWidth="1"/>
    <col min="6409" max="6409" width="18" customWidth="1"/>
    <col min="6410" max="6410" width="16" customWidth="1"/>
    <col min="6411" max="6418" width="9" customWidth="1"/>
    <col min="6659" max="6659" width="14.875" customWidth="1"/>
    <col min="6660" max="6660" width="14.75" customWidth="1"/>
    <col min="6661" max="6661" width="16.125" customWidth="1"/>
    <col min="6662" max="6662" width="18.25" customWidth="1"/>
    <col min="6663" max="6663" width="19.625" customWidth="1"/>
    <col min="6664" max="6664" width="10.125" customWidth="1"/>
    <col min="6665" max="6665" width="18" customWidth="1"/>
    <col min="6666" max="6666" width="16" customWidth="1"/>
    <col min="6667" max="6674" width="9" customWidth="1"/>
    <col min="6915" max="6915" width="14.875" customWidth="1"/>
    <col min="6916" max="6916" width="14.75" customWidth="1"/>
    <col min="6917" max="6917" width="16.125" customWidth="1"/>
    <col min="6918" max="6918" width="18.25" customWidth="1"/>
    <col min="6919" max="6919" width="19.625" customWidth="1"/>
    <col min="6920" max="6920" width="10.125" customWidth="1"/>
    <col min="6921" max="6921" width="18" customWidth="1"/>
    <col min="6922" max="6922" width="16" customWidth="1"/>
    <col min="6923" max="6930" width="9" customWidth="1"/>
    <col min="7171" max="7171" width="14.875" customWidth="1"/>
    <col min="7172" max="7172" width="14.75" customWidth="1"/>
    <col min="7173" max="7173" width="16.125" customWidth="1"/>
    <col min="7174" max="7174" width="18.25" customWidth="1"/>
    <col min="7175" max="7175" width="19.625" customWidth="1"/>
    <col min="7176" max="7176" width="10.125" customWidth="1"/>
    <col min="7177" max="7177" width="18" customWidth="1"/>
    <col min="7178" max="7178" width="16" customWidth="1"/>
    <col min="7179" max="7186" width="9" customWidth="1"/>
    <col min="7427" max="7427" width="14.875" customWidth="1"/>
    <col min="7428" max="7428" width="14.75" customWidth="1"/>
    <col min="7429" max="7429" width="16.125" customWidth="1"/>
    <col min="7430" max="7430" width="18.25" customWidth="1"/>
    <col min="7431" max="7431" width="19.625" customWidth="1"/>
    <col min="7432" max="7432" width="10.125" customWidth="1"/>
    <col min="7433" max="7433" width="18" customWidth="1"/>
    <col min="7434" max="7434" width="16" customWidth="1"/>
    <col min="7435" max="7442" width="9" customWidth="1"/>
    <col min="7683" max="7683" width="14.875" customWidth="1"/>
    <col min="7684" max="7684" width="14.75" customWidth="1"/>
    <col min="7685" max="7685" width="16.125" customWidth="1"/>
    <col min="7686" max="7686" width="18.25" customWidth="1"/>
    <col min="7687" max="7687" width="19.625" customWidth="1"/>
    <col min="7688" max="7688" width="10.125" customWidth="1"/>
    <col min="7689" max="7689" width="18" customWidth="1"/>
    <col min="7690" max="7690" width="16" customWidth="1"/>
    <col min="7691" max="7698" width="9" customWidth="1"/>
    <col min="7939" max="7939" width="14.875" customWidth="1"/>
    <col min="7940" max="7940" width="14.75" customWidth="1"/>
    <col min="7941" max="7941" width="16.125" customWidth="1"/>
    <col min="7942" max="7942" width="18.25" customWidth="1"/>
    <col min="7943" max="7943" width="19.625" customWidth="1"/>
    <col min="7944" max="7944" width="10.125" customWidth="1"/>
    <col min="7945" max="7945" width="18" customWidth="1"/>
    <col min="7946" max="7946" width="16" customWidth="1"/>
    <col min="7947" max="7954" width="9" customWidth="1"/>
    <col min="8195" max="8195" width="14.875" customWidth="1"/>
    <col min="8196" max="8196" width="14.75" customWidth="1"/>
    <col min="8197" max="8197" width="16.125" customWidth="1"/>
    <col min="8198" max="8198" width="18.25" customWidth="1"/>
    <col min="8199" max="8199" width="19.625" customWidth="1"/>
    <col min="8200" max="8200" width="10.125" customWidth="1"/>
    <col min="8201" max="8201" width="18" customWidth="1"/>
    <col min="8202" max="8202" width="16" customWidth="1"/>
    <col min="8203" max="8210" width="9" customWidth="1"/>
    <col min="8451" max="8451" width="14.875" customWidth="1"/>
    <col min="8452" max="8452" width="14.75" customWidth="1"/>
    <col min="8453" max="8453" width="16.125" customWidth="1"/>
    <col min="8454" max="8454" width="18.25" customWidth="1"/>
    <col min="8455" max="8455" width="19.625" customWidth="1"/>
    <col min="8456" max="8456" width="10.125" customWidth="1"/>
    <col min="8457" max="8457" width="18" customWidth="1"/>
    <col min="8458" max="8458" width="16" customWidth="1"/>
    <col min="8459" max="8466" width="9" customWidth="1"/>
    <col min="8707" max="8707" width="14.875" customWidth="1"/>
    <col min="8708" max="8708" width="14.75" customWidth="1"/>
    <col min="8709" max="8709" width="16.125" customWidth="1"/>
    <col min="8710" max="8710" width="18.25" customWidth="1"/>
    <col min="8711" max="8711" width="19.625" customWidth="1"/>
    <col min="8712" max="8712" width="10.125" customWidth="1"/>
    <col min="8713" max="8713" width="18" customWidth="1"/>
    <col min="8714" max="8714" width="16" customWidth="1"/>
    <col min="8715" max="8722" width="9" customWidth="1"/>
    <col min="8963" max="8963" width="14.875" customWidth="1"/>
    <col min="8964" max="8964" width="14.75" customWidth="1"/>
    <col min="8965" max="8965" width="16.125" customWidth="1"/>
    <col min="8966" max="8966" width="18.25" customWidth="1"/>
    <col min="8967" max="8967" width="19.625" customWidth="1"/>
    <col min="8968" max="8968" width="10.125" customWidth="1"/>
    <col min="8969" max="8969" width="18" customWidth="1"/>
    <col min="8970" max="8970" width="16" customWidth="1"/>
    <col min="8971" max="8978" width="9" customWidth="1"/>
    <col min="9219" max="9219" width="14.875" customWidth="1"/>
    <col min="9220" max="9220" width="14.75" customWidth="1"/>
    <col min="9221" max="9221" width="16.125" customWidth="1"/>
    <col min="9222" max="9222" width="18.25" customWidth="1"/>
    <col min="9223" max="9223" width="19.625" customWidth="1"/>
    <col min="9224" max="9224" width="10.125" customWidth="1"/>
    <col min="9225" max="9225" width="18" customWidth="1"/>
    <col min="9226" max="9226" width="16" customWidth="1"/>
    <col min="9227" max="9234" width="9" customWidth="1"/>
    <col min="9475" max="9475" width="14.875" customWidth="1"/>
    <col min="9476" max="9476" width="14.75" customWidth="1"/>
    <col min="9477" max="9477" width="16.125" customWidth="1"/>
    <col min="9478" max="9478" width="18.25" customWidth="1"/>
    <col min="9479" max="9479" width="19.625" customWidth="1"/>
    <col min="9480" max="9480" width="10.125" customWidth="1"/>
    <col min="9481" max="9481" width="18" customWidth="1"/>
    <col min="9482" max="9482" width="16" customWidth="1"/>
    <col min="9483" max="9490" width="9" customWidth="1"/>
    <col min="9731" max="9731" width="14.875" customWidth="1"/>
    <col min="9732" max="9732" width="14.75" customWidth="1"/>
    <col min="9733" max="9733" width="16.125" customWidth="1"/>
    <col min="9734" max="9734" width="18.25" customWidth="1"/>
    <col min="9735" max="9735" width="19.625" customWidth="1"/>
    <col min="9736" max="9736" width="10.125" customWidth="1"/>
    <col min="9737" max="9737" width="18" customWidth="1"/>
    <col min="9738" max="9738" width="16" customWidth="1"/>
    <col min="9739" max="9746" width="9" customWidth="1"/>
    <col min="9987" max="9987" width="14.875" customWidth="1"/>
    <col min="9988" max="9988" width="14.75" customWidth="1"/>
    <col min="9989" max="9989" width="16.125" customWidth="1"/>
    <col min="9990" max="9990" width="18.25" customWidth="1"/>
    <col min="9991" max="9991" width="19.625" customWidth="1"/>
    <col min="9992" max="9992" width="10.125" customWidth="1"/>
    <col min="9993" max="9993" width="18" customWidth="1"/>
    <col min="9994" max="9994" width="16" customWidth="1"/>
    <col min="9995" max="10002" width="9" customWidth="1"/>
    <col min="10243" max="10243" width="14.875" customWidth="1"/>
    <col min="10244" max="10244" width="14.75" customWidth="1"/>
    <col min="10245" max="10245" width="16.125" customWidth="1"/>
    <col min="10246" max="10246" width="18.25" customWidth="1"/>
    <col min="10247" max="10247" width="19.625" customWidth="1"/>
    <col min="10248" max="10248" width="10.125" customWidth="1"/>
    <col min="10249" max="10249" width="18" customWidth="1"/>
    <col min="10250" max="10250" width="16" customWidth="1"/>
    <col min="10251" max="10258" width="9" customWidth="1"/>
    <col min="10499" max="10499" width="14.875" customWidth="1"/>
    <col min="10500" max="10500" width="14.75" customWidth="1"/>
    <col min="10501" max="10501" width="16.125" customWidth="1"/>
    <col min="10502" max="10502" width="18.25" customWidth="1"/>
    <col min="10503" max="10503" width="19.625" customWidth="1"/>
    <col min="10504" max="10504" width="10.125" customWidth="1"/>
    <col min="10505" max="10505" width="18" customWidth="1"/>
    <col min="10506" max="10506" width="16" customWidth="1"/>
    <col min="10507" max="10514" width="9" customWidth="1"/>
    <col min="10755" max="10755" width="14.875" customWidth="1"/>
    <col min="10756" max="10756" width="14.75" customWidth="1"/>
    <col min="10757" max="10757" width="16.125" customWidth="1"/>
    <col min="10758" max="10758" width="18.25" customWidth="1"/>
    <col min="10759" max="10759" width="19.625" customWidth="1"/>
    <col min="10760" max="10760" width="10.125" customWidth="1"/>
    <col min="10761" max="10761" width="18" customWidth="1"/>
    <col min="10762" max="10762" width="16" customWidth="1"/>
    <col min="10763" max="10770" width="9" customWidth="1"/>
    <col min="11011" max="11011" width="14.875" customWidth="1"/>
    <col min="11012" max="11012" width="14.75" customWidth="1"/>
    <col min="11013" max="11013" width="16.125" customWidth="1"/>
    <col min="11014" max="11014" width="18.25" customWidth="1"/>
    <col min="11015" max="11015" width="19.625" customWidth="1"/>
    <col min="11016" max="11016" width="10.125" customWidth="1"/>
    <col min="11017" max="11017" width="18" customWidth="1"/>
    <col min="11018" max="11018" width="16" customWidth="1"/>
    <col min="11019" max="11026" width="9" customWidth="1"/>
    <col min="11267" max="11267" width="14.875" customWidth="1"/>
    <col min="11268" max="11268" width="14.75" customWidth="1"/>
    <col min="11269" max="11269" width="16.125" customWidth="1"/>
    <col min="11270" max="11270" width="18.25" customWidth="1"/>
    <col min="11271" max="11271" width="19.625" customWidth="1"/>
    <col min="11272" max="11272" width="10.125" customWidth="1"/>
    <col min="11273" max="11273" width="18" customWidth="1"/>
    <col min="11274" max="11274" width="16" customWidth="1"/>
    <col min="11275" max="11282" width="9" customWidth="1"/>
    <col min="11523" max="11523" width="14.875" customWidth="1"/>
    <col min="11524" max="11524" width="14.75" customWidth="1"/>
    <col min="11525" max="11525" width="16.125" customWidth="1"/>
    <col min="11526" max="11526" width="18.25" customWidth="1"/>
    <col min="11527" max="11527" width="19.625" customWidth="1"/>
    <col min="11528" max="11528" width="10.125" customWidth="1"/>
    <col min="11529" max="11529" width="18" customWidth="1"/>
    <col min="11530" max="11530" width="16" customWidth="1"/>
    <col min="11531" max="11538" width="9" customWidth="1"/>
    <col min="11779" max="11779" width="14.875" customWidth="1"/>
    <col min="11780" max="11780" width="14.75" customWidth="1"/>
    <col min="11781" max="11781" width="16.125" customWidth="1"/>
    <col min="11782" max="11782" width="18.25" customWidth="1"/>
    <col min="11783" max="11783" width="19.625" customWidth="1"/>
    <col min="11784" max="11784" width="10.125" customWidth="1"/>
    <col min="11785" max="11785" width="18" customWidth="1"/>
    <col min="11786" max="11786" width="16" customWidth="1"/>
    <col min="11787" max="11794" width="9" customWidth="1"/>
    <col min="12035" max="12035" width="14.875" customWidth="1"/>
    <col min="12036" max="12036" width="14.75" customWidth="1"/>
    <col min="12037" max="12037" width="16.125" customWidth="1"/>
    <col min="12038" max="12038" width="18.25" customWidth="1"/>
    <col min="12039" max="12039" width="19.625" customWidth="1"/>
    <col min="12040" max="12040" width="10.125" customWidth="1"/>
    <col min="12041" max="12041" width="18" customWidth="1"/>
    <col min="12042" max="12042" width="16" customWidth="1"/>
    <col min="12043" max="12050" width="9" customWidth="1"/>
    <col min="12291" max="12291" width="14.875" customWidth="1"/>
    <col min="12292" max="12292" width="14.75" customWidth="1"/>
    <col min="12293" max="12293" width="16.125" customWidth="1"/>
    <col min="12294" max="12294" width="18.25" customWidth="1"/>
    <col min="12295" max="12295" width="19.625" customWidth="1"/>
    <col min="12296" max="12296" width="10.125" customWidth="1"/>
    <col min="12297" max="12297" width="18" customWidth="1"/>
    <col min="12298" max="12298" width="16" customWidth="1"/>
    <col min="12299" max="12306" width="9" customWidth="1"/>
    <col min="12547" max="12547" width="14.875" customWidth="1"/>
    <col min="12548" max="12548" width="14.75" customWidth="1"/>
    <col min="12549" max="12549" width="16.125" customWidth="1"/>
    <col min="12550" max="12550" width="18.25" customWidth="1"/>
    <col min="12551" max="12551" width="19.625" customWidth="1"/>
    <col min="12552" max="12552" width="10.125" customWidth="1"/>
    <col min="12553" max="12553" width="18" customWidth="1"/>
    <col min="12554" max="12554" width="16" customWidth="1"/>
    <col min="12555" max="12562" width="9" customWidth="1"/>
    <col min="12803" max="12803" width="14.875" customWidth="1"/>
    <col min="12804" max="12804" width="14.75" customWidth="1"/>
    <col min="12805" max="12805" width="16.125" customWidth="1"/>
    <col min="12806" max="12806" width="18.25" customWidth="1"/>
    <col min="12807" max="12807" width="19.625" customWidth="1"/>
    <col min="12808" max="12808" width="10.125" customWidth="1"/>
    <col min="12809" max="12809" width="18" customWidth="1"/>
    <col min="12810" max="12810" width="16" customWidth="1"/>
    <col min="12811" max="12818" width="9" customWidth="1"/>
    <col min="13059" max="13059" width="14.875" customWidth="1"/>
    <col min="13060" max="13060" width="14.75" customWidth="1"/>
    <col min="13061" max="13061" width="16.125" customWidth="1"/>
    <col min="13062" max="13062" width="18.25" customWidth="1"/>
    <col min="13063" max="13063" width="19.625" customWidth="1"/>
    <col min="13064" max="13064" width="10.125" customWidth="1"/>
    <col min="13065" max="13065" width="18" customWidth="1"/>
    <col min="13066" max="13066" width="16" customWidth="1"/>
    <col min="13067" max="13074" width="9" customWidth="1"/>
    <col min="13315" max="13315" width="14.875" customWidth="1"/>
    <col min="13316" max="13316" width="14.75" customWidth="1"/>
    <col min="13317" max="13317" width="16.125" customWidth="1"/>
    <col min="13318" max="13318" width="18.25" customWidth="1"/>
    <col min="13319" max="13319" width="19.625" customWidth="1"/>
    <col min="13320" max="13320" width="10.125" customWidth="1"/>
    <col min="13321" max="13321" width="18" customWidth="1"/>
    <col min="13322" max="13322" width="16" customWidth="1"/>
    <col min="13323" max="13330" width="9" customWidth="1"/>
    <col min="13571" max="13571" width="14.875" customWidth="1"/>
    <col min="13572" max="13572" width="14.75" customWidth="1"/>
    <col min="13573" max="13573" width="16.125" customWidth="1"/>
    <col min="13574" max="13574" width="18.25" customWidth="1"/>
    <col min="13575" max="13575" width="19.625" customWidth="1"/>
    <col min="13576" max="13576" width="10.125" customWidth="1"/>
    <col min="13577" max="13577" width="18" customWidth="1"/>
    <col min="13578" max="13578" width="16" customWidth="1"/>
    <col min="13579" max="13586" width="9" customWidth="1"/>
    <col min="13827" max="13827" width="14.875" customWidth="1"/>
    <col min="13828" max="13828" width="14.75" customWidth="1"/>
    <col min="13829" max="13829" width="16.125" customWidth="1"/>
    <col min="13830" max="13830" width="18.25" customWidth="1"/>
    <col min="13831" max="13831" width="19.625" customWidth="1"/>
    <col min="13832" max="13832" width="10.125" customWidth="1"/>
    <col min="13833" max="13833" width="18" customWidth="1"/>
    <col min="13834" max="13834" width="16" customWidth="1"/>
    <col min="13835" max="13842" width="9" customWidth="1"/>
    <col min="14083" max="14083" width="14.875" customWidth="1"/>
    <col min="14084" max="14084" width="14.75" customWidth="1"/>
    <col min="14085" max="14085" width="16.125" customWidth="1"/>
    <col min="14086" max="14086" width="18.25" customWidth="1"/>
    <col min="14087" max="14087" width="19.625" customWidth="1"/>
    <col min="14088" max="14088" width="10.125" customWidth="1"/>
    <col min="14089" max="14089" width="18" customWidth="1"/>
    <col min="14090" max="14090" width="16" customWidth="1"/>
    <col min="14091" max="14098" width="9" customWidth="1"/>
    <col min="14339" max="14339" width="14.875" customWidth="1"/>
    <col min="14340" max="14340" width="14.75" customWidth="1"/>
    <col min="14341" max="14341" width="16.125" customWidth="1"/>
    <col min="14342" max="14342" width="18.25" customWidth="1"/>
    <col min="14343" max="14343" width="19.625" customWidth="1"/>
    <col min="14344" max="14344" width="10.125" customWidth="1"/>
    <col min="14345" max="14345" width="18" customWidth="1"/>
    <col min="14346" max="14346" width="16" customWidth="1"/>
    <col min="14347" max="14354" width="9" customWidth="1"/>
    <col min="14595" max="14595" width="14.875" customWidth="1"/>
    <col min="14596" max="14596" width="14.75" customWidth="1"/>
    <col min="14597" max="14597" width="16.125" customWidth="1"/>
    <col min="14598" max="14598" width="18.25" customWidth="1"/>
    <col min="14599" max="14599" width="19.625" customWidth="1"/>
    <col min="14600" max="14600" width="10.125" customWidth="1"/>
    <col min="14601" max="14601" width="18" customWidth="1"/>
    <col min="14602" max="14602" width="16" customWidth="1"/>
    <col min="14603" max="14610" width="9" customWidth="1"/>
    <col min="14851" max="14851" width="14.875" customWidth="1"/>
    <col min="14852" max="14852" width="14.75" customWidth="1"/>
    <col min="14853" max="14853" width="16.125" customWidth="1"/>
    <col min="14854" max="14854" width="18.25" customWidth="1"/>
    <col min="14855" max="14855" width="19.625" customWidth="1"/>
    <col min="14856" max="14856" width="10.125" customWidth="1"/>
    <col min="14857" max="14857" width="18" customWidth="1"/>
    <col min="14858" max="14858" width="16" customWidth="1"/>
    <col min="14859" max="14866" width="9" customWidth="1"/>
    <col min="15107" max="15107" width="14.875" customWidth="1"/>
    <col min="15108" max="15108" width="14.75" customWidth="1"/>
    <col min="15109" max="15109" width="16.125" customWidth="1"/>
    <col min="15110" max="15110" width="18.25" customWidth="1"/>
    <col min="15111" max="15111" width="19.625" customWidth="1"/>
    <col min="15112" max="15112" width="10.125" customWidth="1"/>
    <col min="15113" max="15113" width="18" customWidth="1"/>
    <col min="15114" max="15114" width="16" customWidth="1"/>
    <col min="15115" max="15122" width="9" customWidth="1"/>
    <col min="15363" max="15363" width="14.875" customWidth="1"/>
    <col min="15364" max="15364" width="14.75" customWidth="1"/>
    <col min="15365" max="15365" width="16.125" customWidth="1"/>
    <col min="15366" max="15366" width="18.25" customWidth="1"/>
    <col min="15367" max="15367" width="19.625" customWidth="1"/>
    <col min="15368" max="15368" width="10.125" customWidth="1"/>
    <col min="15369" max="15369" width="18" customWidth="1"/>
    <col min="15370" max="15370" width="16" customWidth="1"/>
    <col min="15371" max="15378" width="9" customWidth="1"/>
    <col min="15619" max="15619" width="14.875" customWidth="1"/>
    <col min="15620" max="15620" width="14.75" customWidth="1"/>
    <col min="15621" max="15621" width="16.125" customWidth="1"/>
    <col min="15622" max="15622" width="18.25" customWidth="1"/>
    <col min="15623" max="15623" width="19.625" customWidth="1"/>
    <col min="15624" max="15624" width="10.125" customWidth="1"/>
    <col min="15625" max="15625" width="18" customWidth="1"/>
    <col min="15626" max="15626" width="16" customWidth="1"/>
    <col min="15627" max="15634" width="9" customWidth="1"/>
    <col min="15875" max="15875" width="14.875" customWidth="1"/>
    <col min="15876" max="15876" width="14.75" customWidth="1"/>
    <col min="15877" max="15877" width="16.125" customWidth="1"/>
    <col min="15878" max="15878" width="18.25" customWidth="1"/>
    <col min="15879" max="15879" width="19.625" customWidth="1"/>
    <col min="15880" max="15880" width="10.125" customWidth="1"/>
    <col min="15881" max="15881" width="18" customWidth="1"/>
    <col min="15882" max="15882" width="16" customWidth="1"/>
    <col min="15883" max="15890" width="9" customWidth="1"/>
    <col min="16131" max="16131" width="14.875" customWidth="1"/>
    <col min="16132" max="16132" width="14.75" customWidth="1"/>
    <col min="16133" max="16133" width="16.125" customWidth="1"/>
    <col min="16134" max="16134" width="18.25" customWidth="1"/>
    <col min="16135" max="16135" width="19.625" customWidth="1"/>
    <col min="16136" max="16136" width="10.125" customWidth="1"/>
    <col min="16137" max="16137" width="18" customWidth="1"/>
    <col min="16138" max="16138" width="16" customWidth="1"/>
    <col min="16139" max="16146" width="9" customWidth="1"/>
  </cols>
  <sheetData>
    <row r="2" spans="1:25" ht="19.5">
      <c r="A2" s="99"/>
      <c r="B2" s="99" t="s">
        <v>278</v>
      </c>
      <c r="C2" s="99"/>
      <c r="D2" s="99"/>
      <c r="E2" s="99"/>
      <c r="F2" s="99"/>
      <c r="G2" s="99"/>
      <c r="H2" s="99"/>
    </row>
    <row r="3" spans="1:25" ht="24.95" customHeight="1">
      <c r="B3" s="36" t="s">
        <v>310</v>
      </c>
      <c r="C3" s="194" t="s">
        <v>336</v>
      </c>
      <c r="D3" s="194"/>
      <c r="E3" s="194"/>
      <c r="F3" s="122"/>
      <c r="G3" s="122"/>
      <c r="H3" s="122"/>
      <c r="I3" s="122"/>
      <c r="J3" s="122"/>
      <c r="K3" s="122"/>
      <c r="L3"/>
      <c r="S3" s="43"/>
      <c r="T3" s="43"/>
      <c r="U3" s="43"/>
      <c r="V3" s="43"/>
      <c r="W3" s="43"/>
      <c r="X3" s="43"/>
      <c r="Y3" s="43"/>
    </row>
    <row r="4" spans="1:25" ht="24.95" customHeight="1">
      <c r="B4" s="36" t="s">
        <v>313</v>
      </c>
      <c r="C4" s="127"/>
      <c r="D4" s="36" t="s">
        <v>314</v>
      </c>
      <c r="E4" s="127"/>
      <c r="F4" s="122"/>
      <c r="G4" s="122"/>
      <c r="H4" s="122"/>
      <c r="I4" s="122"/>
      <c r="J4" s="122"/>
      <c r="K4" s="122"/>
      <c r="L4"/>
      <c r="S4" s="43"/>
      <c r="T4" s="43"/>
      <c r="U4" s="43"/>
      <c r="V4" s="43"/>
      <c r="W4" s="43"/>
      <c r="X4" s="43"/>
      <c r="Y4" s="43"/>
    </row>
    <row r="5" spans="1:25" ht="24.95" customHeight="1">
      <c r="B5" s="36" t="s">
        <v>312</v>
      </c>
      <c r="C5" s="127"/>
      <c r="D5" s="36"/>
      <c r="E5" s="127"/>
      <c r="F5" s="122"/>
      <c r="G5" s="122"/>
      <c r="H5" s="122"/>
      <c r="I5" s="122"/>
      <c r="J5"/>
      <c r="S5" s="43"/>
      <c r="T5" s="43"/>
      <c r="U5" s="43"/>
      <c r="V5" s="43"/>
      <c r="W5" s="43"/>
    </row>
    <row r="6" spans="1:25" ht="42" customHeight="1">
      <c r="B6" s="36" t="s">
        <v>316</v>
      </c>
      <c r="C6" s="127"/>
      <c r="D6" s="36" t="s">
        <v>318</v>
      </c>
      <c r="E6" s="127"/>
      <c r="F6" s="122"/>
      <c r="G6" s="122"/>
      <c r="H6" s="122"/>
      <c r="I6" s="122"/>
      <c r="J6"/>
      <c r="S6" s="43"/>
      <c r="T6" s="43"/>
      <c r="U6" s="43"/>
      <c r="V6" s="43"/>
      <c r="W6" s="43"/>
    </row>
    <row r="7" spans="1:25" ht="24.95" customHeight="1">
      <c r="B7" s="36" t="s">
        <v>45</v>
      </c>
      <c r="C7" s="192"/>
      <c r="D7" s="192"/>
      <c r="E7" s="192"/>
      <c r="F7" s="122"/>
      <c r="G7" s="122"/>
      <c r="H7" s="122"/>
      <c r="I7" s="122"/>
      <c r="J7" s="122"/>
      <c r="K7"/>
      <c r="S7" s="43"/>
      <c r="T7" s="43"/>
      <c r="U7" s="43"/>
      <c r="V7" s="43"/>
      <c r="W7" s="43"/>
      <c r="X7" s="43"/>
    </row>
    <row r="9" spans="1:25" ht="22.5">
      <c r="A9" s="100"/>
      <c r="B9" s="248" t="s">
        <v>279</v>
      </c>
      <c r="C9" s="196"/>
      <c r="D9" s="248"/>
      <c r="E9" s="248"/>
      <c r="F9" s="248"/>
      <c r="G9" s="248"/>
      <c r="H9" s="100"/>
    </row>
    <row r="10" spans="1:25" ht="20.25">
      <c r="A10" s="100"/>
      <c r="B10" s="249" t="s">
        <v>280</v>
      </c>
      <c r="C10" s="251" t="s">
        <v>281</v>
      </c>
      <c r="D10" s="253"/>
      <c r="E10" s="254"/>
      <c r="F10" s="255" t="s">
        <v>282</v>
      </c>
      <c r="G10" s="101" t="s">
        <v>283</v>
      </c>
      <c r="H10" s="100"/>
    </row>
    <row r="11" spans="1:25" ht="17.25">
      <c r="A11" s="100"/>
      <c r="B11" s="250"/>
      <c r="C11" s="252"/>
      <c r="D11" s="102" t="s">
        <v>284</v>
      </c>
      <c r="E11" s="103" t="s">
        <v>285</v>
      </c>
      <c r="F11" s="256"/>
      <c r="G11" s="258" t="s">
        <v>286</v>
      </c>
      <c r="H11" s="100"/>
    </row>
    <row r="12" spans="1:25" ht="17.25">
      <c r="A12" s="100"/>
      <c r="B12" s="250"/>
      <c r="C12" s="249"/>
      <c r="D12" s="101" t="s">
        <v>287</v>
      </c>
      <c r="E12" s="104" t="s">
        <v>287</v>
      </c>
      <c r="F12" s="257"/>
      <c r="G12" s="259"/>
      <c r="H12" s="100"/>
    </row>
    <row r="13" spans="1:25" ht="17.25">
      <c r="A13" s="100"/>
      <c r="B13" s="105" t="s">
        <v>288</v>
      </c>
      <c r="C13" s="106">
        <v>1</v>
      </c>
      <c r="D13" s="107"/>
      <c r="E13" s="107"/>
      <c r="F13" s="108">
        <v>0.11</v>
      </c>
      <c r="G13" s="109">
        <f>C13*F13</f>
        <v>0.11</v>
      </c>
      <c r="H13" s="100"/>
    </row>
    <row r="14" spans="1:25" ht="17.25">
      <c r="A14" s="100"/>
      <c r="B14" s="105" t="s">
        <v>289</v>
      </c>
      <c r="C14" s="106">
        <f>D14-E14</f>
        <v>0</v>
      </c>
      <c r="D14" s="110"/>
      <c r="E14" s="110"/>
      <c r="F14" s="105">
        <v>0.11</v>
      </c>
      <c r="G14" s="109">
        <f>C14*F14</f>
        <v>0</v>
      </c>
      <c r="H14" s="100"/>
    </row>
    <row r="15" spans="1:25" ht="17.25">
      <c r="A15" s="100"/>
      <c r="B15" s="105" t="s">
        <v>290</v>
      </c>
      <c r="C15" s="106">
        <f>D15-E15</f>
        <v>0</v>
      </c>
      <c r="D15" s="110"/>
      <c r="E15" s="110"/>
      <c r="F15" s="105">
        <v>0.11</v>
      </c>
      <c r="G15" s="109">
        <f>C15*F15</f>
        <v>0</v>
      </c>
      <c r="H15" s="100"/>
    </row>
    <row r="17" s="43" customFormat="1"/>
    <row r="18" s="43" customFormat="1"/>
    <row r="19" s="43" customFormat="1"/>
    <row r="20" s="43" customFormat="1"/>
    <row r="21" s="43" customFormat="1"/>
    <row r="22" s="43" customFormat="1"/>
    <row r="23" s="43" customFormat="1"/>
    <row r="24" s="43" customFormat="1"/>
    <row r="25" s="43" customFormat="1"/>
    <row r="26" s="43" customFormat="1"/>
    <row r="27" s="43" customFormat="1"/>
    <row r="28" s="43" customFormat="1"/>
    <row r="29" s="43" customFormat="1"/>
    <row r="30" s="43" customFormat="1"/>
    <row r="31" s="43" customFormat="1"/>
    <row r="32" s="43" customFormat="1"/>
    <row r="33" s="43" customFormat="1"/>
  </sheetData>
  <mergeCells count="8">
    <mergeCell ref="C3:E3"/>
    <mergeCell ref="C7:E7"/>
    <mergeCell ref="B9:G9"/>
    <mergeCell ref="B10:B12"/>
    <mergeCell ref="C10:C12"/>
    <mergeCell ref="D10:E10"/>
    <mergeCell ref="F10:F12"/>
    <mergeCell ref="G11:G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16" workbookViewId="0">
      <selection activeCell="A29" sqref="A29"/>
    </sheetView>
  </sheetViews>
  <sheetFormatPr defaultRowHeight="13.5"/>
  <cols>
    <col min="1" max="1" width="115.875" customWidth="1"/>
  </cols>
  <sheetData>
    <row r="1" spans="1:1">
      <c r="A1" t="s">
        <v>135</v>
      </c>
    </row>
    <row r="2" spans="1:1" ht="29.25" customHeight="1">
      <c r="A2" s="35" t="s">
        <v>134</v>
      </c>
    </row>
    <row r="27" spans="1:1" ht="40.5" customHeight="1"/>
    <row r="29" spans="1:1">
      <c r="A29" s="35" t="s">
        <v>136</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1"/>
  <sheetViews>
    <sheetView workbookViewId="0">
      <selection activeCell="E27" sqref="E27"/>
    </sheetView>
  </sheetViews>
  <sheetFormatPr defaultRowHeight="13.5"/>
  <cols>
    <col min="2" max="2" width="18.375" customWidth="1"/>
    <col min="3" max="3" width="14.875" customWidth="1"/>
    <col min="4" max="4" width="18.25" customWidth="1"/>
    <col min="5" max="5" width="19.625" customWidth="1"/>
    <col min="6" max="6" width="10.125" customWidth="1"/>
    <col min="7" max="7" width="18" style="43" customWidth="1"/>
    <col min="8" max="8" width="16" style="43" customWidth="1"/>
    <col min="9" max="16" width="9" style="43" customWidth="1"/>
    <col min="257" max="257" width="14.875" customWidth="1"/>
    <col min="258" max="258" width="14.75" customWidth="1"/>
    <col min="259" max="259" width="16.125" customWidth="1"/>
    <col min="260" max="260" width="18.25" customWidth="1"/>
    <col min="261" max="261" width="19.625" customWidth="1"/>
    <col min="262" max="262" width="10.125" customWidth="1"/>
    <col min="263" max="263" width="18" customWidth="1"/>
    <col min="264" max="264" width="16" customWidth="1"/>
    <col min="265" max="272" width="9" customWidth="1"/>
    <col min="513" max="513" width="14.875" customWidth="1"/>
    <col min="514" max="514" width="14.75" customWidth="1"/>
    <col min="515" max="515" width="16.125" customWidth="1"/>
    <col min="516" max="516" width="18.25" customWidth="1"/>
    <col min="517" max="517" width="19.625" customWidth="1"/>
    <col min="518" max="518" width="10.125" customWidth="1"/>
    <col min="519" max="519" width="18" customWidth="1"/>
    <col min="520" max="520" width="16" customWidth="1"/>
    <col min="521" max="528" width="9" customWidth="1"/>
    <col min="769" max="769" width="14.875" customWidth="1"/>
    <col min="770" max="770" width="14.75" customWidth="1"/>
    <col min="771" max="771" width="16.125" customWidth="1"/>
    <col min="772" max="772" width="18.25" customWidth="1"/>
    <col min="773" max="773" width="19.625" customWidth="1"/>
    <col min="774" max="774" width="10.125" customWidth="1"/>
    <col min="775" max="775" width="18" customWidth="1"/>
    <col min="776" max="776" width="16" customWidth="1"/>
    <col min="777" max="784" width="9" customWidth="1"/>
    <col min="1025" max="1025" width="14.875" customWidth="1"/>
    <col min="1026" max="1026" width="14.75" customWidth="1"/>
    <col min="1027" max="1027" width="16.125" customWidth="1"/>
    <col min="1028" max="1028" width="18.25" customWidth="1"/>
    <col min="1029" max="1029" width="19.625" customWidth="1"/>
    <col min="1030" max="1030" width="10.125" customWidth="1"/>
    <col min="1031" max="1031" width="18" customWidth="1"/>
    <col min="1032" max="1032" width="16" customWidth="1"/>
    <col min="1033" max="1040" width="9" customWidth="1"/>
    <col min="1281" max="1281" width="14.875" customWidth="1"/>
    <col min="1282" max="1282" width="14.75" customWidth="1"/>
    <col min="1283" max="1283" width="16.125" customWidth="1"/>
    <col min="1284" max="1284" width="18.25" customWidth="1"/>
    <col min="1285" max="1285" width="19.625" customWidth="1"/>
    <col min="1286" max="1286" width="10.125" customWidth="1"/>
    <col min="1287" max="1287" width="18" customWidth="1"/>
    <col min="1288" max="1288" width="16" customWidth="1"/>
    <col min="1289" max="1296" width="9" customWidth="1"/>
    <col min="1537" max="1537" width="14.875" customWidth="1"/>
    <col min="1538" max="1538" width="14.75" customWidth="1"/>
    <col min="1539" max="1539" width="16.125" customWidth="1"/>
    <col min="1540" max="1540" width="18.25" customWidth="1"/>
    <col min="1541" max="1541" width="19.625" customWidth="1"/>
    <col min="1542" max="1542" width="10.125" customWidth="1"/>
    <col min="1543" max="1543" width="18" customWidth="1"/>
    <col min="1544" max="1544" width="16" customWidth="1"/>
    <col min="1545" max="1552" width="9" customWidth="1"/>
    <col min="1793" max="1793" width="14.875" customWidth="1"/>
    <col min="1794" max="1794" width="14.75" customWidth="1"/>
    <col min="1795" max="1795" width="16.125" customWidth="1"/>
    <col min="1796" max="1796" width="18.25" customWidth="1"/>
    <col min="1797" max="1797" width="19.625" customWidth="1"/>
    <col min="1798" max="1798" width="10.125" customWidth="1"/>
    <col min="1799" max="1799" width="18" customWidth="1"/>
    <col min="1800" max="1800" width="16" customWidth="1"/>
    <col min="1801" max="1808" width="9" customWidth="1"/>
    <col min="2049" max="2049" width="14.875" customWidth="1"/>
    <col min="2050" max="2050" width="14.75" customWidth="1"/>
    <col min="2051" max="2051" width="16.125" customWidth="1"/>
    <col min="2052" max="2052" width="18.25" customWidth="1"/>
    <col min="2053" max="2053" width="19.625" customWidth="1"/>
    <col min="2054" max="2054" width="10.125" customWidth="1"/>
    <col min="2055" max="2055" width="18" customWidth="1"/>
    <col min="2056" max="2056" width="16" customWidth="1"/>
    <col min="2057" max="2064" width="9" customWidth="1"/>
    <col min="2305" max="2305" width="14.875" customWidth="1"/>
    <col min="2306" max="2306" width="14.75" customWidth="1"/>
    <col min="2307" max="2307" width="16.125" customWidth="1"/>
    <col min="2308" max="2308" width="18.25" customWidth="1"/>
    <col min="2309" max="2309" width="19.625" customWidth="1"/>
    <col min="2310" max="2310" width="10.125" customWidth="1"/>
    <col min="2311" max="2311" width="18" customWidth="1"/>
    <col min="2312" max="2312" width="16" customWidth="1"/>
    <col min="2313" max="2320" width="9" customWidth="1"/>
    <col min="2561" max="2561" width="14.875" customWidth="1"/>
    <col min="2562" max="2562" width="14.75" customWidth="1"/>
    <col min="2563" max="2563" width="16.125" customWidth="1"/>
    <col min="2564" max="2564" width="18.25" customWidth="1"/>
    <col min="2565" max="2565" width="19.625" customWidth="1"/>
    <col min="2566" max="2566" width="10.125" customWidth="1"/>
    <col min="2567" max="2567" width="18" customWidth="1"/>
    <col min="2568" max="2568" width="16" customWidth="1"/>
    <col min="2569" max="2576" width="9" customWidth="1"/>
    <col min="2817" max="2817" width="14.875" customWidth="1"/>
    <col min="2818" max="2818" width="14.75" customWidth="1"/>
    <col min="2819" max="2819" width="16.125" customWidth="1"/>
    <col min="2820" max="2820" width="18.25" customWidth="1"/>
    <col min="2821" max="2821" width="19.625" customWidth="1"/>
    <col min="2822" max="2822" width="10.125" customWidth="1"/>
    <col min="2823" max="2823" width="18" customWidth="1"/>
    <col min="2824" max="2824" width="16" customWidth="1"/>
    <col min="2825" max="2832" width="9" customWidth="1"/>
    <col min="3073" max="3073" width="14.875" customWidth="1"/>
    <col min="3074" max="3074" width="14.75" customWidth="1"/>
    <col min="3075" max="3075" width="16.125" customWidth="1"/>
    <col min="3076" max="3076" width="18.25" customWidth="1"/>
    <col min="3077" max="3077" width="19.625" customWidth="1"/>
    <col min="3078" max="3078" width="10.125" customWidth="1"/>
    <col min="3079" max="3079" width="18" customWidth="1"/>
    <col min="3080" max="3080" width="16" customWidth="1"/>
    <col min="3081" max="3088" width="9" customWidth="1"/>
    <col min="3329" max="3329" width="14.875" customWidth="1"/>
    <col min="3330" max="3330" width="14.75" customWidth="1"/>
    <col min="3331" max="3331" width="16.125" customWidth="1"/>
    <col min="3332" max="3332" width="18.25" customWidth="1"/>
    <col min="3333" max="3333" width="19.625" customWidth="1"/>
    <col min="3334" max="3334" width="10.125" customWidth="1"/>
    <col min="3335" max="3335" width="18" customWidth="1"/>
    <col min="3336" max="3336" width="16" customWidth="1"/>
    <col min="3337" max="3344" width="9" customWidth="1"/>
    <col min="3585" max="3585" width="14.875" customWidth="1"/>
    <col min="3586" max="3586" width="14.75" customWidth="1"/>
    <col min="3587" max="3587" width="16.125" customWidth="1"/>
    <col min="3588" max="3588" width="18.25" customWidth="1"/>
    <col min="3589" max="3589" width="19.625" customWidth="1"/>
    <col min="3590" max="3590" width="10.125" customWidth="1"/>
    <col min="3591" max="3591" width="18" customWidth="1"/>
    <col min="3592" max="3592" width="16" customWidth="1"/>
    <col min="3593" max="3600" width="9" customWidth="1"/>
    <col min="3841" max="3841" width="14.875" customWidth="1"/>
    <col min="3842" max="3842" width="14.75" customWidth="1"/>
    <col min="3843" max="3843" width="16.125" customWidth="1"/>
    <col min="3844" max="3844" width="18.25" customWidth="1"/>
    <col min="3845" max="3845" width="19.625" customWidth="1"/>
    <col min="3846" max="3846" width="10.125" customWidth="1"/>
    <col min="3847" max="3847" width="18" customWidth="1"/>
    <col min="3848" max="3848" width="16" customWidth="1"/>
    <col min="3849" max="3856" width="9" customWidth="1"/>
    <col min="4097" max="4097" width="14.875" customWidth="1"/>
    <col min="4098" max="4098" width="14.75" customWidth="1"/>
    <col min="4099" max="4099" width="16.125" customWidth="1"/>
    <col min="4100" max="4100" width="18.25" customWidth="1"/>
    <col min="4101" max="4101" width="19.625" customWidth="1"/>
    <col min="4102" max="4102" width="10.125" customWidth="1"/>
    <col min="4103" max="4103" width="18" customWidth="1"/>
    <col min="4104" max="4104" width="16" customWidth="1"/>
    <col min="4105" max="4112" width="9" customWidth="1"/>
    <col min="4353" max="4353" width="14.875" customWidth="1"/>
    <col min="4354" max="4354" width="14.75" customWidth="1"/>
    <col min="4355" max="4355" width="16.125" customWidth="1"/>
    <col min="4356" max="4356" width="18.25" customWidth="1"/>
    <col min="4357" max="4357" width="19.625" customWidth="1"/>
    <col min="4358" max="4358" width="10.125" customWidth="1"/>
    <col min="4359" max="4359" width="18" customWidth="1"/>
    <col min="4360" max="4360" width="16" customWidth="1"/>
    <col min="4361" max="4368" width="9" customWidth="1"/>
    <col min="4609" max="4609" width="14.875" customWidth="1"/>
    <col min="4610" max="4610" width="14.75" customWidth="1"/>
    <col min="4611" max="4611" width="16.125" customWidth="1"/>
    <col min="4612" max="4612" width="18.25" customWidth="1"/>
    <col min="4613" max="4613" width="19.625" customWidth="1"/>
    <col min="4614" max="4614" width="10.125" customWidth="1"/>
    <col min="4615" max="4615" width="18" customWidth="1"/>
    <col min="4616" max="4616" width="16" customWidth="1"/>
    <col min="4617" max="4624" width="9" customWidth="1"/>
    <col min="4865" max="4865" width="14.875" customWidth="1"/>
    <col min="4866" max="4866" width="14.75" customWidth="1"/>
    <col min="4867" max="4867" width="16.125" customWidth="1"/>
    <col min="4868" max="4868" width="18.25" customWidth="1"/>
    <col min="4869" max="4869" width="19.625" customWidth="1"/>
    <col min="4870" max="4870" width="10.125" customWidth="1"/>
    <col min="4871" max="4871" width="18" customWidth="1"/>
    <col min="4872" max="4872" width="16" customWidth="1"/>
    <col min="4873" max="4880" width="9" customWidth="1"/>
    <col min="5121" max="5121" width="14.875" customWidth="1"/>
    <col min="5122" max="5122" width="14.75" customWidth="1"/>
    <col min="5123" max="5123" width="16.125" customWidth="1"/>
    <col min="5124" max="5124" width="18.25" customWidth="1"/>
    <col min="5125" max="5125" width="19.625" customWidth="1"/>
    <col min="5126" max="5126" width="10.125" customWidth="1"/>
    <col min="5127" max="5127" width="18" customWidth="1"/>
    <col min="5128" max="5128" width="16" customWidth="1"/>
    <col min="5129" max="5136" width="9" customWidth="1"/>
    <col min="5377" max="5377" width="14.875" customWidth="1"/>
    <col min="5378" max="5378" width="14.75" customWidth="1"/>
    <col min="5379" max="5379" width="16.125" customWidth="1"/>
    <col min="5380" max="5380" width="18.25" customWidth="1"/>
    <col min="5381" max="5381" width="19.625" customWidth="1"/>
    <col min="5382" max="5382" width="10.125" customWidth="1"/>
    <col min="5383" max="5383" width="18" customWidth="1"/>
    <col min="5384" max="5384" width="16" customWidth="1"/>
    <col min="5385" max="5392" width="9" customWidth="1"/>
    <col min="5633" max="5633" width="14.875" customWidth="1"/>
    <col min="5634" max="5634" width="14.75" customWidth="1"/>
    <col min="5635" max="5635" width="16.125" customWidth="1"/>
    <col min="5636" max="5636" width="18.25" customWidth="1"/>
    <col min="5637" max="5637" width="19.625" customWidth="1"/>
    <col min="5638" max="5638" width="10.125" customWidth="1"/>
    <col min="5639" max="5639" width="18" customWidth="1"/>
    <col min="5640" max="5640" width="16" customWidth="1"/>
    <col min="5641" max="5648" width="9" customWidth="1"/>
    <col min="5889" max="5889" width="14.875" customWidth="1"/>
    <col min="5890" max="5890" width="14.75" customWidth="1"/>
    <col min="5891" max="5891" width="16.125" customWidth="1"/>
    <col min="5892" max="5892" width="18.25" customWidth="1"/>
    <col min="5893" max="5893" width="19.625" customWidth="1"/>
    <col min="5894" max="5894" width="10.125" customWidth="1"/>
    <col min="5895" max="5895" width="18" customWidth="1"/>
    <col min="5896" max="5896" width="16" customWidth="1"/>
    <col min="5897" max="5904" width="9" customWidth="1"/>
    <col min="6145" max="6145" width="14.875" customWidth="1"/>
    <col min="6146" max="6146" width="14.75" customWidth="1"/>
    <col min="6147" max="6147" width="16.125" customWidth="1"/>
    <col min="6148" max="6148" width="18.25" customWidth="1"/>
    <col min="6149" max="6149" width="19.625" customWidth="1"/>
    <col min="6150" max="6150" width="10.125" customWidth="1"/>
    <col min="6151" max="6151" width="18" customWidth="1"/>
    <col min="6152" max="6152" width="16" customWidth="1"/>
    <col min="6153" max="6160" width="9" customWidth="1"/>
    <col min="6401" max="6401" width="14.875" customWidth="1"/>
    <col min="6402" max="6402" width="14.75" customWidth="1"/>
    <col min="6403" max="6403" width="16.125" customWidth="1"/>
    <col min="6404" max="6404" width="18.25" customWidth="1"/>
    <col min="6405" max="6405" width="19.625" customWidth="1"/>
    <col min="6406" max="6406" width="10.125" customWidth="1"/>
    <col min="6407" max="6407" width="18" customWidth="1"/>
    <col min="6408" max="6408" width="16" customWidth="1"/>
    <col min="6409" max="6416" width="9" customWidth="1"/>
    <col min="6657" max="6657" width="14.875" customWidth="1"/>
    <col min="6658" max="6658" width="14.75" customWidth="1"/>
    <col min="6659" max="6659" width="16.125" customWidth="1"/>
    <col min="6660" max="6660" width="18.25" customWidth="1"/>
    <col min="6661" max="6661" width="19.625" customWidth="1"/>
    <col min="6662" max="6662" width="10.125" customWidth="1"/>
    <col min="6663" max="6663" width="18" customWidth="1"/>
    <col min="6664" max="6664" width="16" customWidth="1"/>
    <col min="6665" max="6672" width="9" customWidth="1"/>
    <col min="6913" max="6913" width="14.875" customWidth="1"/>
    <col min="6914" max="6914" width="14.75" customWidth="1"/>
    <col min="6915" max="6915" width="16.125" customWidth="1"/>
    <col min="6916" max="6916" width="18.25" customWidth="1"/>
    <col min="6917" max="6917" width="19.625" customWidth="1"/>
    <col min="6918" max="6918" width="10.125" customWidth="1"/>
    <col min="6919" max="6919" width="18" customWidth="1"/>
    <col min="6920" max="6920" width="16" customWidth="1"/>
    <col min="6921" max="6928" width="9" customWidth="1"/>
    <col min="7169" max="7169" width="14.875" customWidth="1"/>
    <col min="7170" max="7170" width="14.75" customWidth="1"/>
    <col min="7171" max="7171" width="16.125" customWidth="1"/>
    <col min="7172" max="7172" width="18.25" customWidth="1"/>
    <col min="7173" max="7173" width="19.625" customWidth="1"/>
    <col min="7174" max="7174" width="10.125" customWidth="1"/>
    <col min="7175" max="7175" width="18" customWidth="1"/>
    <col min="7176" max="7176" width="16" customWidth="1"/>
    <col min="7177" max="7184" width="9" customWidth="1"/>
    <col min="7425" max="7425" width="14.875" customWidth="1"/>
    <col min="7426" max="7426" width="14.75" customWidth="1"/>
    <col min="7427" max="7427" width="16.125" customWidth="1"/>
    <col min="7428" max="7428" width="18.25" customWidth="1"/>
    <col min="7429" max="7429" width="19.625" customWidth="1"/>
    <col min="7430" max="7430" width="10.125" customWidth="1"/>
    <col min="7431" max="7431" width="18" customWidth="1"/>
    <col min="7432" max="7432" width="16" customWidth="1"/>
    <col min="7433" max="7440" width="9" customWidth="1"/>
    <col min="7681" max="7681" width="14.875" customWidth="1"/>
    <col min="7682" max="7682" width="14.75" customWidth="1"/>
    <col min="7683" max="7683" width="16.125" customWidth="1"/>
    <col min="7684" max="7684" width="18.25" customWidth="1"/>
    <col min="7685" max="7685" width="19.625" customWidth="1"/>
    <col min="7686" max="7686" width="10.125" customWidth="1"/>
    <col min="7687" max="7687" width="18" customWidth="1"/>
    <col min="7688" max="7688" width="16" customWidth="1"/>
    <col min="7689" max="7696" width="9" customWidth="1"/>
    <col min="7937" max="7937" width="14.875" customWidth="1"/>
    <col min="7938" max="7938" width="14.75" customWidth="1"/>
    <col min="7939" max="7939" width="16.125" customWidth="1"/>
    <col min="7940" max="7940" width="18.25" customWidth="1"/>
    <col min="7941" max="7941" width="19.625" customWidth="1"/>
    <col min="7942" max="7942" width="10.125" customWidth="1"/>
    <col min="7943" max="7943" width="18" customWidth="1"/>
    <col min="7944" max="7944" width="16" customWidth="1"/>
    <col min="7945" max="7952" width="9" customWidth="1"/>
    <col min="8193" max="8193" width="14.875" customWidth="1"/>
    <col min="8194" max="8194" width="14.75" customWidth="1"/>
    <col min="8195" max="8195" width="16.125" customWidth="1"/>
    <col min="8196" max="8196" width="18.25" customWidth="1"/>
    <col min="8197" max="8197" width="19.625" customWidth="1"/>
    <col min="8198" max="8198" width="10.125" customWidth="1"/>
    <col min="8199" max="8199" width="18" customWidth="1"/>
    <col min="8200" max="8200" width="16" customWidth="1"/>
    <col min="8201" max="8208" width="9" customWidth="1"/>
    <col min="8449" max="8449" width="14.875" customWidth="1"/>
    <col min="8450" max="8450" width="14.75" customWidth="1"/>
    <col min="8451" max="8451" width="16.125" customWidth="1"/>
    <col min="8452" max="8452" width="18.25" customWidth="1"/>
    <col min="8453" max="8453" width="19.625" customWidth="1"/>
    <col min="8454" max="8454" width="10.125" customWidth="1"/>
    <col min="8455" max="8455" width="18" customWidth="1"/>
    <col min="8456" max="8456" width="16" customWidth="1"/>
    <col min="8457" max="8464" width="9" customWidth="1"/>
    <col min="8705" max="8705" width="14.875" customWidth="1"/>
    <col min="8706" max="8706" width="14.75" customWidth="1"/>
    <col min="8707" max="8707" width="16.125" customWidth="1"/>
    <col min="8708" max="8708" width="18.25" customWidth="1"/>
    <col min="8709" max="8709" width="19.625" customWidth="1"/>
    <col min="8710" max="8710" width="10.125" customWidth="1"/>
    <col min="8711" max="8711" width="18" customWidth="1"/>
    <col min="8712" max="8712" width="16" customWidth="1"/>
    <col min="8713" max="8720" width="9" customWidth="1"/>
    <col min="8961" max="8961" width="14.875" customWidth="1"/>
    <col min="8962" max="8962" width="14.75" customWidth="1"/>
    <col min="8963" max="8963" width="16.125" customWidth="1"/>
    <col min="8964" max="8964" width="18.25" customWidth="1"/>
    <col min="8965" max="8965" width="19.625" customWidth="1"/>
    <col min="8966" max="8966" width="10.125" customWidth="1"/>
    <col min="8967" max="8967" width="18" customWidth="1"/>
    <col min="8968" max="8968" width="16" customWidth="1"/>
    <col min="8969" max="8976" width="9" customWidth="1"/>
    <col min="9217" max="9217" width="14.875" customWidth="1"/>
    <col min="9218" max="9218" width="14.75" customWidth="1"/>
    <col min="9219" max="9219" width="16.125" customWidth="1"/>
    <col min="9220" max="9220" width="18.25" customWidth="1"/>
    <col min="9221" max="9221" width="19.625" customWidth="1"/>
    <col min="9222" max="9222" width="10.125" customWidth="1"/>
    <col min="9223" max="9223" width="18" customWidth="1"/>
    <col min="9224" max="9224" width="16" customWidth="1"/>
    <col min="9225" max="9232" width="9" customWidth="1"/>
    <col min="9473" max="9473" width="14.875" customWidth="1"/>
    <col min="9474" max="9474" width="14.75" customWidth="1"/>
    <col min="9475" max="9475" width="16.125" customWidth="1"/>
    <col min="9476" max="9476" width="18.25" customWidth="1"/>
    <col min="9477" max="9477" width="19.625" customWidth="1"/>
    <col min="9478" max="9478" width="10.125" customWidth="1"/>
    <col min="9479" max="9479" width="18" customWidth="1"/>
    <col min="9480" max="9480" width="16" customWidth="1"/>
    <col min="9481" max="9488" width="9" customWidth="1"/>
    <col min="9729" max="9729" width="14.875" customWidth="1"/>
    <col min="9730" max="9730" width="14.75" customWidth="1"/>
    <col min="9731" max="9731" width="16.125" customWidth="1"/>
    <col min="9732" max="9732" width="18.25" customWidth="1"/>
    <col min="9733" max="9733" width="19.625" customWidth="1"/>
    <col min="9734" max="9734" width="10.125" customWidth="1"/>
    <col min="9735" max="9735" width="18" customWidth="1"/>
    <col min="9736" max="9736" width="16" customWidth="1"/>
    <col min="9737" max="9744" width="9" customWidth="1"/>
    <col min="9985" max="9985" width="14.875" customWidth="1"/>
    <col min="9986" max="9986" width="14.75" customWidth="1"/>
    <col min="9987" max="9987" width="16.125" customWidth="1"/>
    <col min="9988" max="9988" width="18.25" customWidth="1"/>
    <col min="9989" max="9989" width="19.625" customWidth="1"/>
    <col min="9990" max="9990" width="10.125" customWidth="1"/>
    <col min="9991" max="9991" width="18" customWidth="1"/>
    <col min="9992" max="9992" width="16" customWidth="1"/>
    <col min="9993" max="10000" width="9" customWidth="1"/>
    <col min="10241" max="10241" width="14.875" customWidth="1"/>
    <col min="10242" max="10242" width="14.75" customWidth="1"/>
    <col min="10243" max="10243" width="16.125" customWidth="1"/>
    <col min="10244" max="10244" width="18.25" customWidth="1"/>
    <col min="10245" max="10245" width="19.625" customWidth="1"/>
    <col min="10246" max="10246" width="10.125" customWidth="1"/>
    <col min="10247" max="10247" width="18" customWidth="1"/>
    <col min="10248" max="10248" width="16" customWidth="1"/>
    <col min="10249" max="10256" width="9" customWidth="1"/>
    <col min="10497" max="10497" width="14.875" customWidth="1"/>
    <col min="10498" max="10498" width="14.75" customWidth="1"/>
    <col min="10499" max="10499" width="16.125" customWidth="1"/>
    <col min="10500" max="10500" width="18.25" customWidth="1"/>
    <col min="10501" max="10501" width="19.625" customWidth="1"/>
    <col min="10502" max="10502" width="10.125" customWidth="1"/>
    <col min="10503" max="10503" width="18" customWidth="1"/>
    <col min="10504" max="10504" width="16" customWidth="1"/>
    <col min="10505" max="10512" width="9" customWidth="1"/>
    <col min="10753" max="10753" width="14.875" customWidth="1"/>
    <col min="10754" max="10754" width="14.75" customWidth="1"/>
    <col min="10755" max="10755" width="16.125" customWidth="1"/>
    <col min="10756" max="10756" width="18.25" customWidth="1"/>
    <col min="10757" max="10757" width="19.625" customWidth="1"/>
    <col min="10758" max="10758" width="10.125" customWidth="1"/>
    <col min="10759" max="10759" width="18" customWidth="1"/>
    <col min="10760" max="10760" width="16" customWidth="1"/>
    <col min="10761" max="10768" width="9" customWidth="1"/>
    <col min="11009" max="11009" width="14.875" customWidth="1"/>
    <col min="11010" max="11010" width="14.75" customWidth="1"/>
    <col min="11011" max="11011" width="16.125" customWidth="1"/>
    <col min="11012" max="11012" width="18.25" customWidth="1"/>
    <col min="11013" max="11013" width="19.625" customWidth="1"/>
    <col min="11014" max="11014" width="10.125" customWidth="1"/>
    <col min="11015" max="11015" width="18" customWidth="1"/>
    <col min="11016" max="11016" width="16" customWidth="1"/>
    <col min="11017" max="11024" width="9" customWidth="1"/>
    <col min="11265" max="11265" width="14.875" customWidth="1"/>
    <col min="11266" max="11266" width="14.75" customWidth="1"/>
    <col min="11267" max="11267" width="16.125" customWidth="1"/>
    <col min="11268" max="11268" width="18.25" customWidth="1"/>
    <col min="11269" max="11269" width="19.625" customWidth="1"/>
    <col min="11270" max="11270" width="10.125" customWidth="1"/>
    <col min="11271" max="11271" width="18" customWidth="1"/>
    <col min="11272" max="11272" width="16" customWidth="1"/>
    <col min="11273" max="11280" width="9" customWidth="1"/>
    <col min="11521" max="11521" width="14.875" customWidth="1"/>
    <col min="11522" max="11522" width="14.75" customWidth="1"/>
    <col min="11523" max="11523" width="16.125" customWidth="1"/>
    <col min="11524" max="11524" width="18.25" customWidth="1"/>
    <col min="11525" max="11525" width="19.625" customWidth="1"/>
    <col min="11526" max="11526" width="10.125" customWidth="1"/>
    <col min="11527" max="11527" width="18" customWidth="1"/>
    <col min="11528" max="11528" width="16" customWidth="1"/>
    <col min="11529" max="11536" width="9" customWidth="1"/>
    <col min="11777" max="11777" width="14.875" customWidth="1"/>
    <col min="11778" max="11778" width="14.75" customWidth="1"/>
    <col min="11779" max="11779" width="16.125" customWidth="1"/>
    <col min="11780" max="11780" width="18.25" customWidth="1"/>
    <col min="11781" max="11781" width="19.625" customWidth="1"/>
    <col min="11782" max="11782" width="10.125" customWidth="1"/>
    <col min="11783" max="11783" width="18" customWidth="1"/>
    <col min="11784" max="11784" width="16" customWidth="1"/>
    <col min="11785" max="11792" width="9" customWidth="1"/>
    <col min="12033" max="12033" width="14.875" customWidth="1"/>
    <col min="12034" max="12034" width="14.75" customWidth="1"/>
    <col min="12035" max="12035" width="16.125" customWidth="1"/>
    <col min="12036" max="12036" width="18.25" customWidth="1"/>
    <col min="12037" max="12037" width="19.625" customWidth="1"/>
    <col min="12038" max="12038" width="10.125" customWidth="1"/>
    <col min="12039" max="12039" width="18" customWidth="1"/>
    <col min="12040" max="12040" width="16" customWidth="1"/>
    <col min="12041" max="12048" width="9" customWidth="1"/>
    <col min="12289" max="12289" width="14.875" customWidth="1"/>
    <col min="12290" max="12290" width="14.75" customWidth="1"/>
    <col min="12291" max="12291" width="16.125" customWidth="1"/>
    <col min="12292" max="12292" width="18.25" customWidth="1"/>
    <col min="12293" max="12293" width="19.625" customWidth="1"/>
    <col min="12294" max="12294" width="10.125" customWidth="1"/>
    <col min="12295" max="12295" width="18" customWidth="1"/>
    <col min="12296" max="12296" width="16" customWidth="1"/>
    <col min="12297" max="12304" width="9" customWidth="1"/>
    <col min="12545" max="12545" width="14.875" customWidth="1"/>
    <col min="12546" max="12546" width="14.75" customWidth="1"/>
    <col min="12547" max="12547" width="16.125" customWidth="1"/>
    <col min="12548" max="12548" width="18.25" customWidth="1"/>
    <col min="12549" max="12549" width="19.625" customWidth="1"/>
    <col min="12550" max="12550" width="10.125" customWidth="1"/>
    <col min="12551" max="12551" width="18" customWidth="1"/>
    <col min="12552" max="12552" width="16" customWidth="1"/>
    <col min="12553" max="12560" width="9" customWidth="1"/>
    <col min="12801" max="12801" width="14.875" customWidth="1"/>
    <col min="12802" max="12802" width="14.75" customWidth="1"/>
    <col min="12803" max="12803" width="16.125" customWidth="1"/>
    <col min="12804" max="12804" width="18.25" customWidth="1"/>
    <col min="12805" max="12805" width="19.625" customWidth="1"/>
    <col min="12806" max="12806" width="10.125" customWidth="1"/>
    <col min="12807" max="12807" width="18" customWidth="1"/>
    <col min="12808" max="12808" width="16" customWidth="1"/>
    <col min="12809" max="12816" width="9" customWidth="1"/>
    <col min="13057" max="13057" width="14.875" customWidth="1"/>
    <col min="13058" max="13058" width="14.75" customWidth="1"/>
    <col min="13059" max="13059" width="16.125" customWidth="1"/>
    <col min="13060" max="13060" width="18.25" customWidth="1"/>
    <col min="13061" max="13061" width="19.625" customWidth="1"/>
    <col min="13062" max="13062" width="10.125" customWidth="1"/>
    <col min="13063" max="13063" width="18" customWidth="1"/>
    <col min="13064" max="13064" width="16" customWidth="1"/>
    <col min="13065" max="13072" width="9" customWidth="1"/>
    <col min="13313" max="13313" width="14.875" customWidth="1"/>
    <col min="13314" max="13314" width="14.75" customWidth="1"/>
    <col min="13315" max="13315" width="16.125" customWidth="1"/>
    <col min="13316" max="13316" width="18.25" customWidth="1"/>
    <col min="13317" max="13317" width="19.625" customWidth="1"/>
    <col min="13318" max="13318" width="10.125" customWidth="1"/>
    <col min="13319" max="13319" width="18" customWidth="1"/>
    <col min="13320" max="13320" width="16" customWidth="1"/>
    <col min="13321" max="13328" width="9" customWidth="1"/>
    <col min="13569" max="13569" width="14.875" customWidth="1"/>
    <col min="13570" max="13570" width="14.75" customWidth="1"/>
    <col min="13571" max="13571" width="16.125" customWidth="1"/>
    <col min="13572" max="13572" width="18.25" customWidth="1"/>
    <col min="13573" max="13573" width="19.625" customWidth="1"/>
    <col min="13574" max="13574" width="10.125" customWidth="1"/>
    <col min="13575" max="13575" width="18" customWidth="1"/>
    <col min="13576" max="13576" width="16" customWidth="1"/>
    <col min="13577" max="13584" width="9" customWidth="1"/>
    <col min="13825" max="13825" width="14.875" customWidth="1"/>
    <col min="13826" max="13826" width="14.75" customWidth="1"/>
    <col min="13827" max="13827" width="16.125" customWidth="1"/>
    <col min="13828" max="13828" width="18.25" customWidth="1"/>
    <col min="13829" max="13829" width="19.625" customWidth="1"/>
    <col min="13830" max="13830" width="10.125" customWidth="1"/>
    <col min="13831" max="13831" width="18" customWidth="1"/>
    <col min="13832" max="13832" width="16" customWidth="1"/>
    <col min="13833" max="13840" width="9" customWidth="1"/>
    <col min="14081" max="14081" width="14.875" customWidth="1"/>
    <col min="14082" max="14082" width="14.75" customWidth="1"/>
    <col min="14083" max="14083" width="16.125" customWidth="1"/>
    <col min="14084" max="14084" width="18.25" customWidth="1"/>
    <col min="14085" max="14085" width="19.625" customWidth="1"/>
    <col min="14086" max="14086" width="10.125" customWidth="1"/>
    <col min="14087" max="14087" width="18" customWidth="1"/>
    <col min="14088" max="14088" width="16" customWidth="1"/>
    <col min="14089" max="14096" width="9" customWidth="1"/>
    <col min="14337" max="14337" width="14.875" customWidth="1"/>
    <col min="14338" max="14338" width="14.75" customWidth="1"/>
    <col min="14339" max="14339" width="16.125" customWidth="1"/>
    <col min="14340" max="14340" width="18.25" customWidth="1"/>
    <col min="14341" max="14341" width="19.625" customWidth="1"/>
    <col min="14342" max="14342" width="10.125" customWidth="1"/>
    <col min="14343" max="14343" width="18" customWidth="1"/>
    <col min="14344" max="14344" width="16" customWidth="1"/>
    <col min="14345" max="14352" width="9" customWidth="1"/>
    <col min="14593" max="14593" width="14.875" customWidth="1"/>
    <col min="14594" max="14594" width="14.75" customWidth="1"/>
    <col min="14595" max="14595" width="16.125" customWidth="1"/>
    <col min="14596" max="14596" width="18.25" customWidth="1"/>
    <col min="14597" max="14597" width="19.625" customWidth="1"/>
    <col min="14598" max="14598" width="10.125" customWidth="1"/>
    <col min="14599" max="14599" width="18" customWidth="1"/>
    <col min="14600" max="14600" width="16" customWidth="1"/>
    <col min="14601" max="14608" width="9" customWidth="1"/>
    <col min="14849" max="14849" width="14.875" customWidth="1"/>
    <col min="14850" max="14850" width="14.75" customWidth="1"/>
    <col min="14851" max="14851" width="16.125" customWidth="1"/>
    <col min="14852" max="14852" width="18.25" customWidth="1"/>
    <col min="14853" max="14853" width="19.625" customWidth="1"/>
    <col min="14854" max="14854" width="10.125" customWidth="1"/>
    <col min="14855" max="14855" width="18" customWidth="1"/>
    <col min="14856" max="14856" width="16" customWidth="1"/>
    <col min="14857" max="14864" width="9" customWidth="1"/>
    <col min="15105" max="15105" width="14.875" customWidth="1"/>
    <col min="15106" max="15106" width="14.75" customWidth="1"/>
    <col min="15107" max="15107" width="16.125" customWidth="1"/>
    <col min="15108" max="15108" width="18.25" customWidth="1"/>
    <col min="15109" max="15109" width="19.625" customWidth="1"/>
    <col min="15110" max="15110" width="10.125" customWidth="1"/>
    <col min="15111" max="15111" width="18" customWidth="1"/>
    <col min="15112" max="15112" width="16" customWidth="1"/>
    <col min="15113" max="15120" width="9" customWidth="1"/>
    <col min="15361" max="15361" width="14.875" customWidth="1"/>
    <col min="15362" max="15362" width="14.75" customWidth="1"/>
    <col min="15363" max="15363" width="16.125" customWidth="1"/>
    <col min="15364" max="15364" width="18.25" customWidth="1"/>
    <col min="15365" max="15365" width="19.625" customWidth="1"/>
    <col min="15366" max="15366" width="10.125" customWidth="1"/>
    <col min="15367" max="15367" width="18" customWidth="1"/>
    <col min="15368" max="15368" width="16" customWidth="1"/>
    <col min="15369" max="15376" width="9" customWidth="1"/>
    <col min="15617" max="15617" width="14.875" customWidth="1"/>
    <col min="15618" max="15618" width="14.75" customWidth="1"/>
    <col min="15619" max="15619" width="16.125" customWidth="1"/>
    <col min="15620" max="15620" width="18.25" customWidth="1"/>
    <col min="15621" max="15621" width="19.625" customWidth="1"/>
    <col min="15622" max="15622" width="10.125" customWidth="1"/>
    <col min="15623" max="15623" width="18" customWidth="1"/>
    <col min="15624" max="15624" width="16" customWidth="1"/>
    <col min="15625" max="15632" width="9" customWidth="1"/>
    <col min="15873" max="15873" width="14.875" customWidth="1"/>
    <col min="15874" max="15874" width="14.75" customWidth="1"/>
    <col min="15875" max="15875" width="16.125" customWidth="1"/>
    <col min="15876" max="15876" width="18.25" customWidth="1"/>
    <col min="15877" max="15877" width="19.625" customWidth="1"/>
    <col min="15878" max="15878" width="10.125" customWidth="1"/>
    <col min="15879" max="15879" width="18" customWidth="1"/>
    <col min="15880" max="15880" width="16" customWidth="1"/>
    <col min="15881" max="15888" width="9" customWidth="1"/>
    <col min="16129" max="16129" width="14.875" customWidth="1"/>
    <col min="16130" max="16130" width="14.75" customWidth="1"/>
    <col min="16131" max="16131" width="16.125" customWidth="1"/>
    <col min="16132" max="16132" width="18.25" customWidth="1"/>
    <col min="16133" max="16133" width="19.625" customWidth="1"/>
    <col min="16134" max="16134" width="10.125" customWidth="1"/>
    <col min="16135" max="16135" width="18" customWidth="1"/>
    <col min="16136" max="16136" width="16" customWidth="1"/>
    <col min="16137" max="16144" width="9" customWidth="1"/>
  </cols>
  <sheetData>
    <row r="2" spans="1:25" ht="18">
      <c r="A2" s="99"/>
      <c r="B2" s="99" t="s">
        <v>302</v>
      </c>
      <c r="C2" s="99"/>
      <c r="D2" s="99"/>
      <c r="E2" s="99"/>
      <c r="F2" s="99"/>
    </row>
    <row r="3" spans="1:25" ht="24.95" customHeight="1">
      <c r="B3" s="36" t="s">
        <v>310</v>
      </c>
      <c r="C3" s="194" t="s">
        <v>326</v>
      </c>
      <c r="D3" s="194"/>
      <c r="E3" s="194"/>
      <c r="F3" s="122"/>
      <c r="G3" s="122"/>
      <c r="H3" s="122"/>
      <c r="I3" s="122"/>
      <c r="J3" s="122"/>
      <c r="K3" s="122"/>
      <c r="L3"/>
      <c r="Q3" s="43"/>
      <c r="R3" s="43"/>
      <c r="S3" s="43"/>
      <c r="T3" s="43"/>
      <c r="U3" s="43"/>
      <c r="V3" s="43"/>
      <c r="W3" s="43"/>
      <c r="X3" s="43"/>
      <c r="Y3" s="43"/>
    </row>
    <row r="4" spans="1:25" ht="24.95" customHeight="1">
      <c r="B4" s="36" t="s">
        <v>313</v>
      </c>
      <c r="C4" s="127"/>
      <c r="D4" s="36" t="s">
        <v>314</v>
      </c>
      <c r="E4" s="127"/>
      <c r="F4" s="122"/>
      <c r="G4" s="122"/>
      <c r="H4" s="122"/>
      <c r="I4" s="122"/>
      <c r="J4" s="122"/>
      <c r="K4" s="122"/>
      <c r="L4"/>
      <c r="Q4" s="43"/>
      <c r="R4" s="43"/>
      <c r="S4" s="43"/>
      <c r="T4" s="43"/>
      <c r="U4" s="43"/>
      <c r="V4" s="43"/>
      <c r="W4" s="43"/>
      <c r="X4" s="43"/>
      <c r="Y4" s="43"/>
    </row>
    <row r="5" spans="1:25" ht="24.95" customHeight="1">
      <c r="B5" s="36" t="s">
        <v>312</v>
      </c>
      <c r="C5" s="127"/>
      <c r="D5" s="36"/>
      <c r="E5" s="127"/>
      <c r="F5" s="122"/>
      <c r="G5" s="122"/>
      <c r="H5" s="122"/>
      <c r="I5" s="122"/>
      <c r="J5"/>
      <c r="Q5" s="43"/>
      <c r="R5" s="43"/>
      <c r="S5" s="43"/>
      <c r="T5" s="43"/>
      <c r="U5" s="43"/>
      <c r="V5" s="43"/>
      <c r="W5" s="43"/>
    </row>
    <row r="6" spans="1:25" ht="42" customHeight="1">
      <c r="B6" s="36" t="s">
        <v>316</v>
      </c>
      <c r="C6" s="127"/>
      <c r="D6" s="36" t="s">
        <v>318</v>
      </c>
      <c r="E6" s="127"/>
      <c r="F6" s="122"/>
      <c r="G6" s="122"/>
      <c r="H6" s="122"/>
      <c r="I6" s="122"/>
      <c r="J6"/>
      <c r="Q6" s="43"/>
      <c r="R6" s="43"/>
      <c r="S6" s="43"/>
      <c r="T6" s="43"/>
      <c r="U6" s="43"/>
      <c r="V6" s="43"/>
      <c r="W6" s="43"/>
    </row>
    <row r="7" spans="1:25" ht="24.95" customHeight="1">
      <c r="B7" s="36" t="s">
        <v>45</v>
      </c>
      <c r="C7" s="192" t="s">
        <v>327</v>
      </c>
      <c r="D7" s="192"/>
      <c r="E7" s="192"/>
      <c r="F7" s="122"/>
      <c r="G7" s="122"/>
      <c r="H7" s="122"/>
      <c r="I7" s="122"/>
      <c r="J7" s="122"/>
      <c r="K7"/>
      <c r="Q7" s="43"/>
      <c r="R7" s="43"/>
      <c r="S7" s="43"/>
      <c r="T7" s="43"/>
      <c r="U7" s="43"/>
      <c r="V7" s="43"/>
      <c r="W7" s="43"/>
      <c r="X7" s="43"/>
    </row>
    <row r="9" spans="1:25" ht="22.5">
      <c r="A9" s="100"/>
      <c r="B9" s="248" t="s">
        <v>303</v>
      </c>
      <c r="C9" s="196"/>
      <c r="D9" s="248"/>
      <c r="E9" s="248"/>
      <c r="F9" s="100"/>
    </row>
    <row r="10" spans="1:25" ht="20.25">
      <c r="A10" s="100"/>
      <c r="B10" s="249" t="s">
        <v>304</v>
      </c>
      <c r="C10" s="251" t="s">
        <v>307</v>
      </c>
      <c r="D10" s="255" t="s">
        <v>328</v>
      </c>
      <c r="E10" s="101" t="s">
        <v>283</v>
      </c>
      <c r="F10" s="100"/>
    </row>
    <row r="11" spans="1:25" ht="14.25">
      <c r="A11" s="100"/>
      <c r="B11" s="250"/>
      <c r="C11" s="252"/>
      <c r="D11" s="256"/>
      <c r="E11" s="258" t="s">
        <v>286</v>
      </c>
      <c r="F11" s="100"/>
    </row>
    <row r="12" spans="1:25" ht="14.25">
      <c r="A12" s="100"/>
      <c r="B12" s="250"/>
      <c r="C12" s="249"/>
      <c r="D12" s="257"/>
      <c r="E12" s="259"/>
      <c r="F12" s="100"/>
    </row>
    <row r="13" spans="1:25" ht="17.25">
      <c r="A13" s="100"/>
      <c r="B13" s="105" t="s">
        <v>305</v>
      </c>
      <c r="C13" s="106">
        <v>10</v>
      </c>
      <c r="D13" s="108">
        <v>20</v>
      </c>
      <c r="E13" s="109">
        <f>C13*D13</f>
        <v>200</v>
      </c>
      <c r="F13" s="100"/>
    </row>
    <row r="14" spans="1:25" ht="17.25">
      <c r="A14" s="100"/>
      <c r="B14" s="105" t="s">
        <v>306</v>
      </c>
      <c r="C14" s="106">
        <v>5</v>
      </c>
      <c r="D14" s="108">
        <v>20</v>
      </c>
      <c r="E14" s="109">
        <f>C14*D14</f>
        <v>100</v>
      </c>
      <c r="F14" s="100"/>
    </row>
    <row r="15" spans="1:25" s="43" customFormat="1"/>
    <row r="16" spans="1:25" s="43" customFormat="1"/>
    <row r="17" s="43" customFormat="1"/>
    <row r="18" s="43" customFormat="1"/>
    <row r="19" s="43" customFormat="1"/>
    <row r="20" s="43" customFormat="1"/>
    <row r="21" s="43" customFormat="1"/>
    <row r="22" s="43" customFormat="1"/>
    <row r="23" s="43" customFormat="1"/>
    <row r="24" s="43" customFormat="1"/>
    <row r="25" s="43" customFormat="1"/>
    <row r="26" s="43" customFormat="1"/>
    <row r="27" s="43" customFormat="1"/>
    <row r="28" s="43" customFormat="1"/>
    <row r="29" s="43" customFormat="1"/>
    <row r="30" s="43" customFormat="1"/>
    <row r="31" s="43" customFormat="1"/>
  </sheetData>
  <mergeCells count="7">
    <mergeCell ref="C3:E3"/>
    <mergeCell ref="C7:E7"/>
    <mergeCell ref="B9:E9"/>
    <mergeCell ref="C10:C12"/>
    <mergeCell ref="D10:D12"/>
    <mergeCell ref="E11:E12"/>
    <mergeCell ref="B10:B12"/>
  </mergeCells>
  <phoneticPr fontId="1" type="noConversion"/>
  <pageMargins left="0.7" right="0.7" top="0.75" bottom="0.75" header="0.3" footer="0.3"/>
  <pageSetup paperSize="9"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2:U6"/>
  <sheetViews>
    <sheetView workbookViewId="0">
      <selection activeCell="R2" sqref="R2:U6"/>
    </sheetView>
  </sheetViews>
  <sheetFormatPr defaultRowHeight="13.5"/>
  <sheetData>
    <row r="2" spans="18:21">
      <c r="R2" t="s">
        <v>406</v>
      </c>
      <c r="S2" t="s">
        <v>405</v>
      </c>
      <c r="T2" t="s">
        <v>408</v>
      </c>
      <c r="U2" t="s">
        <v>409</v>
      </c>
    </row>
    <row r="3" spans="18:21">
      <c r="R3">
        <v>2010</v>
      </c>
      <c r="S3">
        <v>10</v>
      </c>
      <c r="T3">
        <v>20</v>
      </c>
      <c r="U3">
        <v>30</v>
      </c>
    </row>
    <row r="4" spans="18:21">
      <c r="R4">
        <v>2011</v>
      </c>
      <c r="S4">
        <v>10</v>
      </c>
      <c r="T4">
        <v>20</v>
      </c>
      <c r="U4">
        <v>30</v>
      </c>
    </row>
    <row r="5" spans="18:21">
      <c r="R5">
        <v>2012</v>
      </c>
      <c r="S5">
        <v>10</v>
      </c>
      <c r="T5">
        <v>20</v>
      </c>
      <c r="U5">
        <v>30</v>
      </c>
    </row>
    <row r="6" spans="18:21">
      <c r="R6" t="s">
        <v>407</v>
      </c>
      <c r="S6">
        <v>10</v>
      </c>
      <c r="T6">
        <v>20</v>
      </c>
      <c r="U6">
        <v>30</v>
      </c>
    </row>
  </sheetData>
  <phoneticPr fontId="1" type="noConversion"/>
  <pageMargins left="0.7" right="0.7" top="0.75" bottom="0.75" header="0.3" footer="0.3"/>
  <pageSetup paperSize="9" orientation="portrait"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8"/>
  <sheetViews>
    <sheetView workbookViewId="0">
      <selection activeCell="J35" sqref="J35"/>
    </sheetView>
  </sheetViews>
  <sheetFormatPr defaultRowHeight="13.5"/>
  <sheetData>
    <row r="3" spans="2:5">
      <c r="B3" t="s">
        <v>410</v>
      </c>
    </row>
    <row r="4" spans="2:5">
      <c r="B4" s="157" t="s">
        <v>406</v>
      </c>
      <c r="C4" s="157" t="s">
        <v>405</v>
      </c>
      <c r="D4" s="157" t="s">
        <v>408</v>
      </c>
      <c r="E4" s="157" t="s">
        <v>409</v>
      </c>
    </row>
    <row r="5" spans="2:5">
      <c r="B5" s="157">
        <v>2010</v>
      </c>
      <c r="C5" s="157">
        <v>10</v>
      </c>
      <c r="D5" s="157">
        <v>20</v>
      </c>
      <c r="E5" s="157">
        <v>30</v>
      </c>
    </row>
    <row r="6" spans="2:5">
      <c r="B6" s="157">
        <v>2011</v>
      </c>
      <c r="C6" s="157">
        <v>20</v>
      </c>
      <c r="D6" s="157">
        <v>30</v>
      </c>
      <c r="E6" s="157">
        <v>40</v>
      </c>
    </row>
    <row r="7" spans="2:5">
      <c r="B7" s="157">
        <v>2012</v>
      </c>
      <c r="C7" s="157">
        <v>30</v>
      </c>
      <c r="D7" s="157">
        <v>40</v>
      </c>
      <c r="E7" s="157">
        <v>50</v>
      </c>
    </row>
    <row r="8" spans="2:5">
      <c r="B8" s="157" t="s">
        <v>407</v>
      </c>
      <c r="C8" s="157">
        <f>SUM(C5:C7)</f>
        <v>60</v>
      </c>
      <c r="D8" s="157">
        <f t="shared" ref="D8:E8" si="0">SUM(D5:D7)</f>
        <v>90</v>
      </c>
      <c r="E8" s="157">
        <f t="shared" si="0"/>
        <v>120</v>
      </c>
    </row>
  </sheetData>
  <phoneticPr fontId="1"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heetViews>
  <sheetFormatPr defaultRowHeight="13.5"/>
  <cols>
    <col min="1" max="1" width="19" customWidth="1"/>
    <col min="2" max="2" width="17.375" customWidth="1"/>
    <col min="3" max="3" width="12.625" customWidth="1"/>
    <col min="4" max="4" width="9.75" customWidth="1"/>
    <col min="5" max="5" width="27.75" customWidth="1"/>
  </cols>
  <sheetData>
    <row r="2" spans="1:8" ht="22.5">
      <c r="A2" s="177" t="s">
        <v>98</v>
      </c>
      <c r="B2" s="177"/>
      <c r="C2" s="177"/>
      <c r="D2" s="177"/>
      <c r="E2" s="177"/>
      <c r="F2" s="177"/>
      <c r="G2" s="177"/>
      <c r="H2" s="177"/>
    </row>
    <row r="3" spans="1:8" ht="18">
      <c r="A3" s="14"/>
      <c r="B3" s="178"/>
      <c r="C3" s="178"/>
      <c r="D3" s="14"/>
      <c r="E3" s="14"/>
      <c r="F3" s="14"/>
      <c r="G3" s="179"/>
      <c r="H3" s="179"/>
    </row>
    <row r="4" spans="1:8" ht="17.25">
      <c r="A4" s="23" t="s">
        <v>117</v>
      </c>
      <c r="B4" s="174"/>
      <c r="C4" s="175"/>
      <c r="D4" s="176"/>
      <c r="E4" s="23" t="s">
        <v>119</v>
      </c>
      <c r="F4" s="174"/>
      <c r="G4" s="175"/>
      <c r="H4" s="176"/>
    </row>
    <row r="5" spans="1:8" ht="17.25">
      <c r="A5" s="23" t="s">
        <v>120</v>
      </c>
      <c r="B5" s="174"/>
      <c r="C5" s="175"/>
      <c r="D5" s="176"/>
      <c r="E5" s="23" t="s">
        <v>99</v>
      </c>
      <c r="F5" s="174"/>
      <c r="G5" s="175"/>
      <c r="H5" s="176"/>
    </row>
    <row r="6" spans="1:8" ht="17.25">
      <c r="A6" s="23" t="s">
        <v>101</v>
      </c>
      <c r="B6" s="174"/>
      <c r="C6" s="175"/>
      <c r="D6" s="176"/>
      <c r="E6" s="23"/>
      <c r="F6" s="174"/>
      <c r="G6" s="175"/>
      <c r="H6" s="176"/>
    </row>
    <row r="7" spans="1:8" ht="36" customHeight="1">
      <c r="A7" s="23" t="s">
        <v>100</v>
      </c>
      <c r="B7" s="174"/>
      <c r="C7" s="175"/>
      <c r="D7" s="175"/>
      <c r="E7" s="175"/>
      <c r="F7" s="175"/>
      <c r="G7" s="175"/>
      <c r="H7" s="176"/>
    </row>
    <row r="8" spans="1:8" ht="17.25">
      <c r="A8" s="172"/>
      <c r="B8" s="172"/>
      <c r="C8" s="172"/>
      <c r="D8" s="172"/>
      <c r="E8" s="172"/>
      <c r="F8" s="172"/>
      <c r="G8" s="172"/>
      <c r="H8" s="6"/>
    </row>
    <row r="9" spans="1:8" ht="17.25">
      <c r="A9" s="173"/>
      <c r="B9" s="173"/>
      <c r="C9" s="173"/>
      <c r="D9" s="173"/>
      <c r="E9" s="27"/>
      <c r="F9" s="27"/>
      <c r="G9" s="6"/>
      <c r="H9" s="6"/>
    </row>
    <row r="10" spans="1:8" ht="17.25">
      <c r="A10" s="173"/>
      <c r="B10" s="173"/>
      <c r="C10" s="173"/>
      <c r="D10" s="173"/>
      <c r="E10" s="27"/>
      <c r="F10" s="27"/>
      <c r="G10" s="6"/>
      <c r="H10" s="6"/>
    </row>
  </sheetData>
  <mergeCells count="13">
    <mergeCell ref="B5:D5"/>
    <mergeCell ref="F5:H5"/>
    <mergeCell ref="A2:H2"/>
    <mergeCell ref="B3:C3"/>
    <mergeCell ref="G3:H3"/>
    <mergeCell ref="B4:D4"/>
    <mergeCell ref="F4:H4"/>
    <mergeCell ref="A8:G8"/>
    <mergeCell ref="A9:D9"/>
    <mergeCell ref="A10:D10"/>
    <mergeCell ref="B6:D6"/>
    <mergeCell ref="F6:H6"/>
    <mergeCell ref="B7:H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election activeCell="E12" sqref="E12"/>
    </sheetView>
  </sheetViews>
  <sheetFormatPr defaultRowHeight="13.5"/>
  <cols>
    <col min="1" max="1" width="19" customWidth="1"/>
    <col min="2" max="2" width="17.375" customWidth="1"/>
    <col min="3" max="3" width="12.625" customWidth="1"/>
    <col min="4" max="4" width="9.75" customWidth="1"/>
    <col min="5" max="5" width="27.75" customWidth="1"/>
  </cols>
  <sheetData>
    <row r="2" spans="1:8" ht="22.5">
      <c r="A2" s="177" t="s">
        <v>349</v>
      </c>
      <c r="B2" s="177"/>
      <c r="C2" s="177"/>
      <c r="D2" s="177"/>
      <c r="E2" s="177"/>
      <c r="F2" s="177"/>
      <c r="G2" s="177"/>
      <c r="H2" s="177"/>
    </row>
    <row r="3" spans="1:8" ht="18">
      <c r="A3" s="14"/>
      <c r="B3" s="178"/>
      <c r="C3" s="178"/>
      <c r="D3" s="14"/>
      <c r="E3" s="14"/>
      <c r="F3" s="14"/>
      <c r="G3" s="179"/>
      <c r="H3" s="179"/>
    </row>
    <row r="4" spans="1:8" ht="17.25">
      <c r="A4" s="143" t="s">
        <v>351</v>
      </c>
      <c r="B4" s="174"/>
      <c r="C4" s="175"/>
      <c r="D4" s="176"/>
      <c r="E4" s="143" t="s">
        <v>350</v>
      </c>
      <c r="F4" s="174"/>
      <c r="G4" s="175"/>
      <c r="H4" s="176"/>
    </row>
    <row r="5" spans="1:8" ht="17.25">
      <c r="A5" s="143" t="s">
        <v>353</v>
      </c>
      <c r="B5" s="174"/>
      <c r="C5" s="175"/>
      <c r="D5" s="176"/>
      <c r="E5" s="143" t="s">
        <v>373</v>
      </c>
      <c r="F5" s="174" t="s">
        <v>374</v>
      </c>
      <c r="G5" s="175"/>
      <c r="H5" s="176"/>
    </row>
    <row r="6" spans="1:8" ht="36" customHeight="1">
      <c r="A6" s="143" t="s">
        <v>352</v>
      </c>
      <c r="B6" s="174"/>
      <c r="C6" s="175"/>
      <c r="D6" s="175"/>
      <c r="E6" s="175"/>
      <c r="F6" s="175"/>
      <c r="G6" s="175"/>
      <c r="H6" s="176"/>
    </row>
    <row r="7" spans="1:8" ht="36" customHeight="1">
      <c r="A7" s="143" t="s">
        <v>45</v>
      </c>
      <c r="B7" s="174"/>
      <c r="C7" s="175"/>
      <c r="D7" s="175"/>
      <c r="E7" s="175"/>
      <c r="F7" s="175"/>
      <c r="G7" s="175"/>
      <c r="H7" s="176"/>
    </row>
    <row r="8" spans="1:8" ht="79.5" customHeight="1">
      <c r="A8" s="180" t="s">
        <v>370</v>
      </c>
      <c r="B8" s="180"/>
      <c r="C8" s="180"/>
      <c r="D8" s="180"/>
      <c r="E8" s="180"/>
      <c r="F8" s="180"/>
      <c r="G8" s="180"/>
      <c r="H8" s="180"/>
    </row>
    <row r="9" spans="1:8" ht="17.25">
      <c r="A9" s="173"/>
      <c r="B9" s="173"/>
      <c r="C9" s="173"/>
      <c r="D9" s="173"/>
      <c r="E9" s="139"/>
      <c r="F9" s="139"/>
      <c r="G9" s="6"/>
      <c r="H9" s="6"/>
    </row>
    <row r="10" spans="1:8" ht="17.25">
      <c r="A10" s="173"/>
      <c r="B10" s="173"/>
      <c r="C10" s="173"/>
      <c r="D10" s="173"/>
      <c r="E10" s="139"/>
      <c r="F10" s="139"/>
      <c r="G10" s="6"/>
      <c r="H10" s="6"/>
    </row>
  </sheetData>
  <mergeCells count="12">
    <mergeCell ref="B7:H7"/>
    <mergeCell ref="A9:D9"/>
    <mergeCell ref="A10:D10"/>
    <mergeCell ref="B6:H6"/>
    <mergeCell ref="A8:H8"/>
    <mergeCell ref="B5:D5"/>
    <mergeCell ref="F5:H5"/>
    <mergeCell ref="A2:H2"/>
    <mergeCell ref="B3:C3"/>
    <mergeCell ref="G3:H3"/>
    <mergeCell ref="B4:D4"/>
    <mergeCell ref="F4:H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0" sqref="J40"/>
    </sheetView>
  </sheetViews>
  <sheetFormatPr defaultRowHeight="13.5"/>
  <sheetData>
    <row r="1" spans="1:1" ht="31.5" customHeight="1">
      <c r="A1" t="s">
        <v>116</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9"/>
  <sheetViews>
    <sheetView topLeftCell="A13" workbookViewId="0">
      <selection activeCell="C30" sqref="C30"/>
    </sheetView>
  </sheetViews>
  <sheetFormatPr defaultRowHeight="13.5"/>
  <cols>
    <col min="1" max="1" width="24" customWidth="1"/>
    <col min="2" max="2" width="20.625" customWidth="1"/>
    <col min="3" max="3" width="28.5" customWidth="1"/>
    <col min="4" max="4" width="20.625" customWidth="1"/>
    <col min="5" max="5" width="42" customWidth="1"/>
  </cols>
  <sheetData>
    <row r="3" spans="1:4" ht="22.5">
      <c r="A3" s="181" t="s">
        <v>17</v>
      </c>
      <c r="B3" s="182"/>
      <c r="C3" s="182"/>
      <c r="D3" s="182"/>
    </row>
    <row r="4" spans="1:4" ht="17.25">
      <c r="A4" s="1" t="s">
        <v>18</v>
      </c>
      <c r="B4" s="184"/>
      <c r="C4" s="184"/>
      <c r="D4" s="184"/>
    </row>
    <row r="5" spans="1:4" ht="17.25">
      <c r="A5" s="2" t="s">
        <v>19</v>
      </c>
      <c r="B5" s="3"/>
      <c r="C5" s="2" t="s">
        <v>20</v>
      </c>
      <c r="D5" s="3"/>
    </row>
    <row r="6" spans="1:4" ht="17.25">
      <c r="A6" s="2" t="s">
        <v>21</v>
      </c>
      <c r="B6" s="3"/>
      <c r="C6" s="2" t="s">
        <v>22</v>
      </c>
      <c r="D6" s="3"/>
    </row>
    <row r="7" spans="1:4" ht="17.25">
      <c r="A7" s="2" t="s">
        <v>23</v>
      </c>
      <c r="B7" s="3"/>
      <c r="C7" s="2" t="s">
        <v>24</v>
      </c>
      <c r="D7" s="3"/>
    </row>
    <row r="8" spans="1:4" ht="19.5" customHeight="1">
      <c r="A8" s="2" t="s">
        <v>42</v>
      </c>
      <c r="B8" s="3"/>
      <c r="C8" s="2"/>
      <c r="D8" s="3"/>
    </row>
    <row r="9" spans="1:4" ht="19.5" customHeight="1">
      <c r="A9" s="2" t="s">
        <v>43</v>
      </c>
      <c r="B9" s="3"/>
      <c r="C9" s="2" t="s">
        <v>44</v>
      </c>
      <c r="D9" s="3"/>
    </row>
    <row r="10" spans="1:4" ht="17.25">
      <c r="A10" s="2" t="s">
        <v>25</v>
      </c>
      <c r="B10" s="3"/>
      <c r="C10" s="2" t="s">
        <v>26</v>
      </c>
      <c r="D10" s="3"/>
    </row>
    <row r="11" spans="1:4" ht="17.25">
      <c r="A11" s="2" t="s">
        <v>27</v>
      </c>
      <c r="B11" s="3"/>
      <c r="C11" s="2" t="s">
        <v>28</v>
      </c>
      <c r="D11" s="3"/>
    </row>
    <row r="12" spans="1:4" ht="17.25">
      <c r="A12" s="2" t="s">
        <v>29</v>
      </c>
      <c r="B12" s="3"/>
      <c r="C12" s="2" t="s">
        <v>30</v>
      </c>
      <c r="D12" s="3"/>
    </row>
    <row r="13" spans="1:4" ht="17.25">
      <c r="A13" s="26" t="s">
        <v>31</v>
      </c>
      <c r="B13" s="25"/>
      <c r="C13" s="26" t="s">
        <v>32</v>
      </c>
      <c r="D13" s="25"/>
    </row>
    <row r="14" spans="1:4" ht="17.25">
      <c r="A14" s="4" t="s">
        <v>127</v>
      </c>
      <c r="B14" s="3" t="s">
        <v>128</v>
      </c>
      <c r="C14" s="4"/>
      <c r="D14" s="3"/>
    </row>
    <row r="15" spans="1:4" ht="17.25">
      <c r="A15" s="4" t="s">
        <v>37</v>
      </c>
      <c r="B15" s="3" t="s">
        <v>40</v>
      </c>
      <c r="C15" s="4" t="s">
        <v>38</v>
      </c>
      <c r="D15" s="3" t="s">
        <v>39</v>
      </c>
    </row>
    <row r="16" spans="1:4" ht="17.25">
      <c r="A16" s="4" t="s">
        <v>41</v>
      </c>
      <c r="B16" s="174"/>
      <c r="C16" s="175"/>
      <c r="D16" s="176"/>
    </row>
    <row r="17" spans="1:4" ht="17.25">
      <c r="A17" s="4" t="s">
        <v>45</v>
      </c>
      <c r="B17" s="174"/>
      <c r="C17" s="175"/>
      <c r="D17" s="176"/>
    </row>
    <row r="18" spans="1:4" ht="35.25" customHeight="1">
      <c r="A18" s="183" t="s">
        <v>36</v>
      </c>
      <c r="B18" s="183"/>
      <c r="C18" s="183"/>
      <c r="D18" s="183"/>
    </row>
    <row r="19" spans="1:4" ht="22.5">
      <c r="A19" s="181" t="s">
        <v>33</v>
      </c>
      <c r="B19" s="182"/>
      <c r="C19" s="182"/>
      <c r="D19" s="182"/>
    </row>
    <row r="20" spans="1:4" ht="17.25">
      <c r="A20" s="144" t="s">
        <v>358</v>
      </c>
      <c r="B20" s="5" t="s">
        <v>34</v>
      </c>
      <c r="C20" s="5" t="s">
        <v>35</v>
      </c>
      <c r="D20" s="5" t="s">
        <v>30</v>
      </c>
    </row>
    <row r="21" spans="1:4" ht="23.25" customHeight="1">
      <c r="A21" s="142" t="s">
        <v>360</v>
      </c>
      <c r="B21" s="142" t="s">
        <v>361</v>
      </c>
      <c r="C21" s="142">
        <v>13052315555</v>
      </c>
      <c r="D21" s="142"/>
    </row>
    <row r="22" spans="1:4" ht="20.25" customHeight="1">
      <c r="A22" s="142" t="s">
        <v>362</v>
      </c>
      <c r="B22" s="3" t="s">
        <v>359</v>
      </c>
      <c r="C22" s="142"/>
      <c r="D22" s="142"/>
    </row>
    <row r="23" spans="1:4" ht="16.5">
      <c r="A23" s="183"/>
      <c r="B23" s="183"/>
      <c r="C23" s="183"/>
      <c r="D23" s="183"/>
    </row>
    <row r="24" spans="1:4" ht="22.5">
      <c r="A24" s="181" t="s">
        <v>354</v>
      </c>
      <c r="B24" s="182"/>
      <c r="C24" s="182"/>
      <c r="D24" s="182"/>
    </row>
    <row r="25" spans="1:4" ht="22.5">
      <c r="A25" s="140"/>
      <c r="B25" s="141"/>
      <c r="C25" s="141"/>
      <c r="D25" s="141"/>
    </row>
    <row r="26" spans="1:4" ht="17.25">
      <c r="A26" s="144" t="s">
        <v>355</v>
      </c>
      <c r="B26" s="144" t="s">
        <v>76</v>
      </c>
      <c r="C26" s="144" t="s">
        <v>356</v>
      </c>
      <c r="D26" s="144" t="s">
        <v>357</v>
      </c>
    </row>
    <row r="27" spans="1:4" ht="14.25">
      <c r="A27" s="142" t="s">
        <v>365</v>
      </c>
      <c r="B27" s="142" t="s">
        <v>363</v>
      </c>
      <c r="C27" s="142" t="s">
        <v>368</v>
      </c>
      <c r="D27" s="142"/>
    </row>
    <row r="28" spans="1:4" ht="14.25">
      <c r="A28" s="142" t="s">
        <v>366</v>
      </c>
      <c r="B28" s="142" t="s">
        <v>364</v>
      </c>
      <c r="C28" s="142" t="s">
        <v>367</v>
      </c>
      <c r="D28" s="142"/>
    </row>
    <row r="29" spans="1:4" ht="38.25" customHeight="1">
      <c r="A29" s="183" t="s">
        <v>369</v>
      </c>
      <c r="B29" s="183"/>
      <c r="C29" s="183"/>
      <c r="D29" s="183"/>
    </row>
  </sheetData>
  <mergeCells count="9">
    <mergeCell ref="A24:D24"/>
    <mergeCell ref="A29:D29"/>
    <mergeCell ref="A23:D23"/>
    <mergeCell ref="A3:D3"/>
    <mergeCell ref="B4:D4"/>
    <mergeCell ref="A18:D18"/>
    <mergeCell ref="A19:D19"/>
    <mergeCell ref="B16:D16"/>
    <mergeCell ref="B17:D17"/>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tabSelected="1" workbookViewId="0">
      <selection activeCell="B23" sqref="B23"/>
    </sheetView>
  </sheetViews>
  <sheetFormatPr defaultRowHeight="17.25"/>
  <cols>
    <col min="1" max="1" width="9" style="13"/>
    <col min="2" max="2" width="20.625" style="13" customWidth="1"/>
    <col min="3" max="4" width="9" style="13"/>
    <col min="5" max="5" width="9" style="13" customWidth="1"/>
    <col min="6" max="6" width="21.125" style="13" customWidth="1"/>
    <col min="7" max="7" width="14.125" style="13" customWidth="1"/>
    <col min="8" max="10" width="9" style="13"/>
    <col min="11" max="19" width="9" style="6"/>
    <col min="20" max="257" width="9" style="13"/>
    <col min="258" max="258" width="20.625" style="13" customWidth="1"/>
    <col min="259" max="260" width="9" style="13"/>
    <col min="261" max="261" width="9" style="13" customWidth="1"/>
    <col min="262" max="262" width="21.125" style="13" customWidth="1"/>
    <col min="263" max="513" width="9" style="13"/>
    <col min="514" max="514" width="20.625" style="13" customWidth="1"/>
    <col min="515" max="516" width="9" style="13"/>
    <col min="517" max="517" width="9" style="13" customWidth="1"/>
    <col min="518" max="518" width="21.125" style="13" customWidth="1"/>
    <col min="519" max="769" width="9" style="13"/>
    <col min="770" max="770" width="20.625" style="13" customWidth="1"/>
    <col min="771" max="772" width="9" style="13"/>
    <col min="773" max="773" width="9" style="13" customWidth="1"/>
    <col min="774" max="774" width="21.125" style="13" customWidth="1"/>
    <col min="775" max="1025" width="9" style="13"/>
    <col min="1026" max="1026" width="20.625" style="13" customWidth="1"/>
    <col min="1027" max="1028" width="9" style="13"/>
    <col min="1029" max="1029" width="9" style="13" customWidth="1"/>
    <col min="1030" max="1030" width="21.125" style="13" customWidth="1"/>
    <col min="1031" max="1281" width="9" style="13"/>
    <col min="1282" max="1282" width="20.625" style="13" customWidth="1"/>
    <col min="1283" max="1284" width="9" style="13"/>
    <col min="1285" max="1285" width="9" style="13" customWidth="1"/>
    <col min="1286" max="1286" width="21.125" style="13" customWidth="1"/>
    <col min="1287" max="1537" width="9" style="13"/>
    <col min="1538" max="1538" width="20.625" style="13" customWidth="1"/>
    <col min="1539" max="1540" width="9" style="13"/>
    <col min="1541" max="1541" width="9" style="13" customWidth="1"/>
    <col min="1542" max="1542" width="21.125" style="13" customWidth="1"/>
    <col min="1543" max="1793" width="9" style="13"/>
    <col min="1794" max="1794" width="20.625" style="13" customWidth="1"/>
    <col min="1795" max="1796" width="9" style="13"/>
    <col min="1797" max="1797" width="9" style="13" customWidth="1"/>
    <col min="1798" max="1798" width="21.125" style="13" customWidth="1"/>
    <col min="1799" max="2049" width="9" style="13"/>
    <col min="2050" max="2050" width="20.625" style="13" customWidth="1"/>
    <col min="2051" max="2052" width="9" style="13"/>
    <col min="2053" max="2053" width="9" style="13" customWidth="1"/>
    <col min="2054" max="2054" width="21.125" style="13" customWidth="1"/>
    <col min="2055" max="2305" width="9" style="13"/>
    <col min="2306" max="2306" width="20.625" style="13" customWidth="1"/>
    <col min="2307" max="2308" width="9" style="13"/>
    <col min="2309" max="2309" width="9" style="13" customWidth="1"/>
    <col min="2310" max="2310" width="21.125" style="13" customWidth="1"/>
    <col min="2311" max="2561" width="9" style="13"/>
    <col min="2562" max="2562" width="20.625" style="13" customWidth="1"/>
    <col min="2563" max="2564" width="9" style="13"/>
    <col min="2565" max="2565" width="9" style="13" customWidth="1"/>
    <col min="2566" max="2566" width="21.125" style="13" customWidth="1"/>
    <col min="2567" max="2817" width="9" style="13"/>
    <col min="2818" max="2818" width="20.625" style="13" customWidth="1"/>
    <col min="2819" max="2820" width="9" style="13"/>
    <col min="2821" max="2821" width="9" style="13" customWidth="1"/>
    <col min="2822" max="2822" width="21.125" style="13" customWidth="1"/>
    <col min="2823" max="3073" width="9" style="13"/>
    <col min="3074" max="3074" width="20.625" style="13" customWidth="1"/>
    <col min="3075" max="3076" width="9" style="13"/>
    <col min="3077" max="3077" width="9" style="13" customWidth="1"/>
    <col min="3078" max="3078" width="21.125" style="13" customWidth="1"/>
    <col min="3079" max="3329" width="9" style="13"/>
    <col min="3330" max="3330" width="20.625" style="13" customWidth="1"/>
    <col min="3331" max="3332" width="9" style="13"/>
    <col min="3333" max="3333" width="9" style="13" customWidth="1"/>
    <col min="3334" max="3334" width="21.125" style="13" customWidth="1"/>
    <col min="3335" max="3585" width="9" style="13"/>
    <col min="3586" max="3586" width="20.625" style="13" customWidth="1"/>
    <col min="3587" max="3588" width="9" style="13"/>
    <col min="3589" max="3589" width="9" style="13" customWidth="1"/>
    <col min="3590" max="3590" width="21.125" style="13" customWidth="1"/>
    <col min="3591" max="3841" width="9" style="13"/>
    <col min="3842" max="3842" width="20.625" style="13" customWidth="1"/>
    <col min="3843" max="3844" width="9" style="13"/>
    <col min="3845" max="3845" width="9" style="13" customWidth="1"/>
    <col min="3846" max="3846" width="21.125" style="13" customWidth="1"/>
    <col min="3847" max="4097" width="9" style="13"/>
    <col min="4098" max="4098" width="20.625" style="13" customWidth="1"/>
    <col min="4099" max="4100" width="9" style="13"/>
    <col min="4101" max="4101" width="9" style="13" customWidth="1"/>
    <col min="4102" max="4102" width="21.125" style="13" customWidth="1"/>
    <col min="4103" max="4353" width="9" style="13"/>
    <col min="4354" max="4354" width="20.625" style="13" customWidth="1"/>
    <col min="4355" max="4356" width="9" style="13"/>
    <col min="4357" max="4357" width="9" style="13" customWidth="1"/>
    <col min="4358" max="4358" width="21.125" style="13" customWidth="1"/>
    <col min="4359" max="4609" width="9" style="13"/>
    <col min="4610" max="4610" width="20.625" style="13" customWidth="1"/>
    <col min="4611" max="4612" width="9" style="13"/>
    <col min="4613" max="4613" width="9" style="13" customWidth="1"/>
    <col min="4614" max="4614" width="21.125" style="13" customWidth="1"/>
    <col min="4615" max="4865" width="9" style="13"/>
    <col min="4866" max="4866" width="20.625" style="13" customWidth="1"/>
    <col min="4867" max="4868" width="9" style="13"/>
    <col min="4869" max="4869" width="9" style="13" customWidth="1"/>
    <col min="4870" max="4870" width="21.125" style="13" customWidth="1"/>
    <col min="4871" max="5121" width="9" style="13"/>
    <col min="5122" max="5122" width="20.625" style="13" customWidth="1"/>
    <col min="5123" max="5124" width="9" style="13"/>
    <col min="5125" max="5125" width="9" style="13" customWidth="1"/>
    <col min="5126" max="5126" width="21.125" style="13" customWidth="1"/>
    <col min="5127" max="5377" width="9" style="13"/>
    <col min="5378" max="5378" width="20.625" style="13" customWidth="1"/>
    <col min="5379" max="5380" width="9" style="13"/>
    <col min="5381" max="5381" width="9" style="13" customWidth="1"/>
    <col min="5382" max="5382" width="21.125" style="13" customWidth="1"/>
    <col min="5383" max="5633" width="9" style="13"/>
    <col min="5634" max="5634" width="20.625" style="13" customWidth="1"/>
    <col min="5635" max="5636" width="9" style="13"/>
    <col min="5637" max="5637" width="9" style="13" customWidth="1"/>
    <col min="5638" max="5638" width="21.125" style="13" customWidth="1"/>
    <col min="5639" max="5889" width="9" style="13"/>
    <col min="5890" max="5890" width="20.625" style="13" customWidth="1"/>
    <col min="5891" max="5892" width="9" style="13"/>
    <col min="5893" max="5893" width="9" style="13" customWidth="1"/>
    <col min="5894" max="5894" width="21.125" style="13" customWidth="1"/>
    <col min="5895" max="6145" width="9" style="13"/>
    <col min="6146" max="6146" width="20.625" style="13" customWidth="1"/>
    <col min="6147" max="6148" width="9" style="13"/>
    <col min="6149" max="6149" width="9" style="13" customWidth="1"/>
    <col min="6150" max="6150" width="21.125" style="13" customWidth="1"/>
    <col min="6151" max="6401" width="9" style="13"/>
    <col min="6402" max="6402" width="20.625" style="13" customWidth="1"/>
    <col min="6403" max="6404" width="9" style="13"/>
    <col min="6405" max="6405" width="9" style="13" customWidth="1"/>
    <col min="6406" max="6406" width="21.125" style="13" customWidth="1"/>
    <col min="6407" max="6657" width="9" style="13"/>
    <col min="6658" max="6658" width="20.625" style="13" customWidth="1"/>
    <col min="6659" max="6660" width="9" style="13"/>
    <col min="6661" max="6661" width="9" style="13" customWidth="1"/>
    <col min="6662" max="6662" width="21.125" style="13" customWidth="1"/>
    <col min="6663" max="6913" width="9" style="13"/>
    <col min="6914" max="6914" width="20.625" style="13" customWidth="1"/>
    <col min="6915" max="6916" width="9" style="13"/>
    <col min="6917" max="6917" width="9" style="13" customWidth="1"/>
    <col min="6918" max="6918" width="21.125" style="13" customWidth="1"/>
    <col min="6919" max="7169" width="9" style="13"/>
    <col min="7170" max="7170" width="20.625" style="13" customWidth="1"/>
    <col min="7171" max="7172" width="9" style="13"/>
    <col min="7173" max="7173" width="9" style="13" customWidth="1"/>
    <col min="7174" max="7174" width="21.125" style="13" customWidth="1"/>
    <col min="7175" max="7425" width="9" style="13"/>
    <col min="7426" max="7426" width="20.625" style="13" customWidth="1"/>
    <col min="7427" max="7428" width="9" style="13"/>
    <col min="7429" max="7429" width="9" style="13" customWidth="1"/>
    <col min="7430" max="7430" width="21.125" style="13" customWidth="1"/>
    <col min="7431" max="7681" width="9" style="13"/>
    <col min="7682" max="7682" width="20.625" style="13" customWidth="1"/>
    <col min="7683" max="7684" width="9" style="13"/>
    <col min="7685" max="7685" width="9" style="13" customWidth="1"/>
    <col min="7686" max="7686" width="21.125" style="13" customWidth="1"/>
    <col min="7687" max="7937" width="9" style="13"/>
    <col min="7938" max="7938" width="20.625" style="13" customWidth="1"/>
    <col min="7939" max="7940" width="9" style="13"/>
    <col min="7941" max="7941" width="9" style="13" customWidth="1"/>
    <col min="7942" max="7942" width="21.125" style="13" customWidth="1"/>
    <col min="7943" max="8193" width="9" style="13"/>
    <col min="8194" max="8194" width="20.625" style="13" customWidth="1"/>
    <col min="8195" max="8196" width="9" style="13"/>
    <col min="8197" max="8197" width="9" style="13" customWidth="1"/>
    <col min="8198" max="8198" width="21.125" style="13" customWidth="1"/>
    <col min="8199" max="8449" width="9" style="13"/>
    <col min="8450" max="8450" width="20.625" style="13" customWidth="1"/>
    <col min="8451" max="8452" width="9" style="13"/>
    <col min="8453" max="8453" width="9" style="13" customWidth="1"/>
    <col min="8454" max="8454" width="21.125" style="13" customWidth="1"/>
    <col min="8455" max="8705" width="9" style="13"/>
    <col min="8706" max="8706" width="20.625" style="13" customWidth="1"/>
    <col min="8707" max="8708" width="9" style="13"/>
    <col min="8709" max="8709" width="9" style="13" customWidth="1"/>
    <col min="8710" max="8710" width="21.125" style="13" customWidth="1"/>
    <col min="8711" max="8961" width="9" style="13"/>
    <col min="8962" max="8962" width="20.625" style="13" customWidth="1"/>
    <col min="8963" max="8964" width="9" style="13"/>
    <col min="8965" max="8965" width="9" style="13" customWidth="1"/>
    <col min="8966" max="8966" width="21.125" style="13" customWidth="1"/>
    <col min="8967" max="9217" width="9" style="13"/>
    <col min="9218" max="9218" width="20.625" style="13" customWidth="1"/>
    <col min="9219" max="9220" width="9" style="13"/>
    <col min="9221" max="9221" width="9" style="13" customWidth="1"/>
    <col min="9222" max="9222" width="21.125" style="13" customWidth="1"/>
    <col min="9223" max="9473" width="9" style="13"/>
    <col min="9474" max="9474" width="20.625" style="13" customWidth="1"/>
    <col min="9475" max="9476" width="9" style="13"/>
    <col min="9477" max="9477" width="9" style="13" customWidth="1"/>
    <col min="9478" max="9478" width="21.125" style="13" customWidth="1"/>
    <col min="9479" max="9729" width="9" style="13"/>
    <col min="9730" max="9730" width="20.625" style="13" customWidth="1"/>
    <col min="9731" max="9732" width="9" style="13"/>
    <col min="9733" max="9733" width="9" style="13" customWidth="1"/>
    <col min="9734" max="9734" width="21.125" style="13" customWidth="1"/>
    <col min="9735" max="9985" width="9" style="13"/>
    <col min="9986" max="9986" width="20.625" style="13" customWidth="1"/>
    <col min="9987" max="9988" width="9" style="13"/>
    <col min="9989" max="9989" width="9" style="13" customWidth="1"/>
    <col min="9990" max="9990" width="21.125" style="13" customWidth="1"/>
    <col min="9991" max="10241" width="9" style="13"/>
    <col min="10242" max="10242" width="20.625" style="13" customWidth="1"/>
    <col min="10243" max="10244" width="9" style="13"/>
    <col min="10245" max="10245" width="9" style="13" customWidth="1"/>
    <col min="10246" max="10246" width="21.125" style="13" customWidth="1"/>
    <col min="10247" max="10497" width="9" style="13"/>
    <col min="10498" max="10498" width="20.625" style="13" customWidth="1"/>
    <col min="10499" max="10500" width="9" style="13"/>
    <col min="10501" max="10501" width="9" style="13" customWidth="1"/>
    <col min="10502" max="10502" width="21.125" style="13" customWidth="1"/>
    <col min="10503" max="10753" width="9" style="13"/>
    <col min="10754" max="10754" width="20.625" style="13" customWidth="1"/>
    <col min="10755" max="10756" width="9" style="13"/>
    <col min="10757" max="10757" width="9" style="13" customWidth="1"/>
    <col min="10758" max="10758" width="21.125" style="13" customWidth="1"/>
    <col min="10759" max="11009" width="9" style="13"/>
    <col min="11010" max="11010" width="20.625" style="13" customWidth="1"/>
    <col min="11011" max="11012" width="9" style="13"/>
    <col min="11013" max="11013" width="9" style="13" customWidth="1"/>
    <col min="11014" max="11014" width="21.125" style="13" customWidth="1"/>
    <col min="11015" max="11265" width="9" style="13"/>
    <col min="11266" max="11266" width="20.625" style="13" customWidth="1"/>
    <col min="11267" max="11268" width="9" style="13"/>
    <col min="11269" max="11269" width="9" style="13" customWidth="1"/>
    <col min="11270" max="11270" width="21.125" style="13" customWidth="1"/>
    <col min="11271" max="11521" width="9" style="13"/>
    <col min="11522" max="11522" width="20.625" style="13" customWidth="1"/>
    <col min="11523" max="11524" width="9" style="13"/>
    <col min="11525" max="11525" width="9" style="13" customWidth="1"/>
    <col min="11526" max="11526" width="21.125" style="13" customWidth="1"/>
    <col min="11527" max="11777" width="9" style="13"/>
    <col min="11778" max="11778" width="20.625" style="13" customWidth="1"/>
    <col min="11779" max="11780" width="9" style="13"/>
    <col min="11781" max="11781" width="9" style="13" customWidth="1"/>
    <col min="11782" max="11782" width="21.125" style="13" customWidth="1"/>
    <col min="11783" max="12033" width="9" style="13"/>
    <col min="12034" max="12034" width="20.625" style="13" customWidth="1"/>
    <col min="12035" max="12036" width="9" style="13"/>
    <col min="12037" max="12037" width="9" style="13" customWidth="1"/>
    <col min="12038" max="12038" width="21.125" style="13" customWidth="1"/>
    <col min="12039" max="12289" width="9" style="13"/>
    <col min="12290" max="12290" width="20.625" style="13" customWidth="1"/>
    <col min="12291" max="12292" width="9" style="13"/>
    <col min="12293" max="12293" width="9" style="13" customWidth="1"/>
    <col min="12294" max="12294" width="21.125" style="13" customWidth="1"/>
    <col min="12295" max="12545" width="9" style="13"/>
    <col min="12546" max="12546" width="20.625" style="13" customWidth="1"/>
    <col min="12547" max="12548" width="9" style="13"/>
    <col min="12549" max="12549" width="9" style="13" customWidth="1"/>
    <col min="12550" max="12550" width="21.125" style="13" customWidth="1"/>
    <col min="12551" max="12801" width="9" style="13"/>
    <col min="12802" max="12802" width="20.625" style="13" customWidth="1"/>
    <col min="12803" max="12804" width="9" style="13"/>
    <col min="12805" max="12805" width="9" style="13" customWidth="1"/>
    <col min="12806" max="12806" width="21.125" style="13" customWidth="1"/>
    <col min="12807" max="13057" width="9" style="13"/>
    <col min="13058" max="13058" width="20.625" style="13" customWidth="1"/>
    <col min="13059" max="13060" width="9" style="13"/>
    <col min="13061" max="13061" width="9" style="13" customWidth="1"/>
    <col min="13062" max="13062" width="21.125" style="13" customWidth="1"/>
    <col min="13063" max="13313" width="9" style="13"/>
    <col min="13314" max="13314" width="20.625" style="13" customWidth="1"/>
    <col min="13315" max="13316" width="9" style="13"/>
    <col min="13317" max="13317" width="9" style="13" customWidth="1"/>
    <col min="13318" max="13318" width="21.125" style="13" customWidth="1"/>
    <col min="13319" max="13569" width="9" style="13"/>
    <col min="13570" max="13570" width="20.625" style="13" customWidth="1"/>
    <col min="13571" max="13572" width="9" style="13"/>
    <col min="13573" max="13573" width="9" style="13" customWidth="1"/>
    <col min="13574" max="13574" width="21.125" style="13" customWidth="1"/>
    <col min="13575" max="13825" width="9" style="13"/>
    <col min="13826" max="13826" width="20.625" style="13" customWidth="1"/>
    <col min="13827" max="13828" width="9" style="13"/>
    <col min="13829" max="13829" width="9" style="13" customWidth="1"/>
    <col min="13830" max="13830" width="21.125" style="13" customWidth="1"/>
    <col min="13831" max="14081" width="9" style="13"/>
    <col min="14082" max="14082" width="20.625" style="13" customWidth="1"/>
    <col min="14083" max="14084" width="9" style="13"/>
    <col min="14085" max="14085" width="9" style="13" customWidth="1"/>
    <col min="14086" max="14086" width="21.125" style="13" customWidth="1"/>
    <col min="14087" max="14337" width="9" style="13"/>
    <col min="14338" max="14338" width="20.625" style="13" customWidth="1"/>
    <col min="14339" max="14340" width="9" style="13"/>
    <col min="14341" max="14341" width="9" style="13" customWidth="1"/>
    <col min="14342" max="14342" width="21.125" style="13" customWidth="1"/>
    <col min="14343" max="14593" width="9" style="13"/>
    <col min="14594" max="14594" width="20.625" style="13" customWidth="1"/>
    <col min="14595" max="14596" width="9" style="13"/>
    <col min="14597" max="14597" width="9" style="13" customWidth="1"/>
    <col min="14598" max="14598" width="21.125" style="13" customWidth="1"/>
    <col min="14599" max="14849" width="9" style="13"/>
    <col min="14850" max="14850" width="20.625" style="13" customWidth="1"/>
    <col min="14851" max="14852" width="9" style="13"/>
    <col min="14853" max="14853" width="9" style="13" customWidth="1"/>
    <col min="14854" max="14854" width="21.125" style="13" customWidth="1"/>
    <col min="14855" max="15105" width="9" style="13"/>
    <col min="15106" max="15106" width="20.625" style="13" customWidth="1"/>
    <col min="15107" max="15108" width="9" style="13"/>
    <col min="15109" max="15109" width="9" style="13" customWidth="1"/>
    <col min="15110" max="15110" width="21.125" style="13" customWidth="1"/>
    <col min="15111" max="15361" width="9" style="13"/>
    <col min="15362" max="15362" width="20.625" style="13" customWidth="1"/>
    <col min="15363" max="15364" width="9" style="13"/>
    <col min="15365" max="15365" width="9" style="13" customWidth="1"/>
    <col min="15366" max="15366" width="21.125" style="13" customWidth="1"/>
    <col min="15367" max="15617" width="9" style="13"/>
    <col min="15618" max="15618" width="20.625" style="13" customWidth="1"/>
    <col min="15619" max="15620" width="9" style="13"/>
    <col min="15621" max="15621" width="9" style="13" customWidth="1"/>
    <col min="15622" max="15622" width="21.125" style="13" customWidth="1"/>
    <col min="15623" max="15873" width="9" style="13"/>
    <col min="15874" max="15874" width="20.625" style="13" customWidth="1"/>
    <col min="15875" max="15876" width="9" style="13"/>
    <col min="15877" max="15877" width="9" style="13" customWidth="1"/>
    <col min="15878" max="15878" width="21.125" style="13" customWidth="1"/>
    <col min="15879" max="16129" width="9" style="13"/>
    <col min="16130" max="16130" width="20.625" style="13" customWidth="1"/>
    <col min="16131" max="16132" width="9" style="13"/>
    <col min="16133" max="16133" width="9" style="13" customWidth="1"/>
    <col min="16134" max="16134" width="21.125" style="13" customWidth="1"/>
    <col min="16135" max="16384" width="9" style="13"/>
  </cols>
  <sheetData>
    <row r="2" spans="2:9" ht="22.5">
      <c r="B2" s="177" t="s">
        <v>82</v>
      </c>
      <c r="C2" s="177"/>
      <c r="D2" s="177"/>
      <c r="E2" s="177"/>
      <c r="F2" s="177"/>
      <c r="G2" s="177"/>
      <c r="H2" s="177"/>
      <c r="I2" s="177"/>
    </row>
    <row r="3" spans="2:9" s="6" customFormat="1">
      <c r="B3" s="12" t="s">
        <v>58</v>
      </c>
      <c r="C3" s="12" t="s">
        <v>64</v>
      </c>
      <c r="D3" s="12"/>
      <c r="E3" s="7"/>
      <c r="F3" s="7"/>
      <c r="G3" s="7" t="s">
        <v>60</v>
      </c>
      <c r="H3" s="8"/>
      <c r="I3" s="8"/>
    </row>
    <row r="4" spans="2:9" s="6" customFormat="1">
      <c r="B4" s="12" t="s">
        <v>59</v>
      </c>
      <c r="C4" s="12"/>
      <c r="D4" s="12"/>
      <c r="E4" s="7"/>
      <c r="F4" s="7"/>
      <c r="G4" s="7" t="s">
        <v>63</v>
      </c>
      <c r="H4" s="8"/>
      <c r="I4" s="8"/>
    </row>
    <row r="5" spans="2:9" s="6" customFormat="1">
      <c r="B5" s="12" t="s">
        <v>62</v>
      </c>
      <c r="C5" s="12"/>
      <c r="D5" s="12"/>
      <c r="E5" s="7"/>
      <c r="F5" s="7"/>
      <c r="G5" s="7"/>
      <c r="H5" s="8"/>
      <c r="I5" s="8"/>
    </row>
    <row r="6" spans="2:9" s="6" customFormat="1">
      <c r="B6" s="12" t="s">
        <v>61</v>
      </c>
      <c r="C6" s="12"/>
      <c r="D6" s="12"/>
      <c r="E6" s="7"/>
      <c r="F6" s="7"/>
      <c r="G6" s="7"/>
      <c r="H6" s="8"/>
      <c r="I6" s="8"/>
    </row>
    <row r="7" spans="2:9" ht="18">
      <c r="B7" s="14"/>
      <c r="C7" s="178"/>
      <c r="D7" s="178"/>
      <c r="E7" s="14"/>
      <c r="F7" s="14"/>
      <c r="G7" s="14"/>
      <c r="H7" s="179"/>
      <c r="I7" s="179"/>
    </row>
    <row r="8" spans="2:9">
      <c r="B8" s="4" t="s">
        <v>65</v>
      </c>
      <c r="C8" s="174"/>
      <c r="D8" s="175"/>
      <c r="E8" s="176"/>
      <c r="F8" s="4" t="s">
        <v>66</v>
      </c>
      <c r="G8" s="174"/>
      <c r="H8" s="175"/>
      <c r="I8" s="176"/>
    </row>
    <row r="9" spans="2:9">
      <c r="B9" s="4" t="s">
        <v>67</v>
      </c>
      <c r="C9" s="174"/>
      <c r="D9" s="175"/>
      <c r="E9" s="176"/>
      <c r="F9" s="4" t="s">
        <v>68</v>
      </c>
      <c r="G9" s="174"/>
      <c r="H9" s="175"/>
      <c r="I9" s="176"/>
    </row>
    <row r="10" spans="2:9" ht="19.5">
      <c r="B10" s="4" t="s">
        <v>69</v>
      </c>
      <c r="C10" s="174"/>
      <c r="D10" s="175"/>
      <c r="E10" s="176"/>
      <c r="F10" s="4" t="s">
        <v>70</v>
      </c>
      <c r="G10" s="174"/>
      <c r="H10" s="175"/>
      <c r="I10" s="176"/>
    </row>
    <row r="11" spans="2:9">
      <c r="B11" s="4" t="s">
        <v>71</v>
      </c>
      <c r="C11" s="174"/>
      <c r="D11" s="175"/>
      <c r="E11" s="176"/>
      <c r="F11" s="4" t="s">
        <v>72</v>
      </c>
      <c r="G11" s="174"/>
      <c r="H11" s="175"/>
      <c r="I11" s="176"/>
    </row>
    <row r="12" spans="2:9">
      <c r="B12" s="4" t="s">
        <v>73</v>
      </c>
      <c r="C12" s="174"/>
      <c r="D12" s="175"/>
      <c r="E12" s="176"/>
      <c r="F12" s="4" t="s">
        <v>74</v>
      </c>
      <c r="G12" s="174"/>
      <c r="H12" s="175"/>
      <c r="I12" s="176"/>
    </row>
    <row r="13" spans="2:9" ht="18">
      <c r="B13" s="185" t="s">
        <v>75</v>
      </c>
      <c r="C13" s="185"/>
      <c r="D13" s="185"/>
      <c r="E13" s="185"/>
      <c r="F13" s="185"/>
      <c r="G13" s="185"/>
      <c r="H13" s="185"/>
      <c r="I13" s="185"/>
    </row>
    <row r="14" spans="2:9">
      <c r="B14" s="4" t="s">
        <v>76</v>
      </c>
      <c r="C14" s="186" t="s">
        <v>77</v>
      </c>
      <c r="D14" s="186"/>
      <c r="E14" s="4" t="s">
        <v>78</v>
      </c>
      <c r="F14" s="4" t="s">
        <v>79</v>
      </c>
      <c r="G14" s="4" t="s">
        <v>80</v>
      </c>
      <c r="H14" s="186" t="s">
        <v>81</v>
      </c>
      <c r="I14" s="186"/>
    </row>
    <row r="15" spans="2:9">
      <c r="B15" s="3"/>
      <c r="C15" s="174"/>
      <c r="D15" s="176"/>
      <c r="E15" s="3"/>
      <c r="F15" s="3"/>
      <c r="G15" s="3"/>
      <c r="H15" s="174"/>
      <c r="I15" s="176"/>
    </row>
    <row r="16" spans="2:9">
      <c r="B16" s="3"/>
      <c r="C16" s="174"/>
      <c r="D16" s="176"/>
      <c r="E16" s="3"/>
      <c r="F16" s="3"/>
      <c r="G16" s="3"/>
      <c r="H16" s="174"/>
      <c r="I16" s="176"/>
    </row>
    <row r="17" spans="2:19">
      <c r="B17" s="3"/>
      <c r="C17" s="174"/>
      <c r="D17" s="176"/>
      <c r="E17" s="3"/>
      <c r="F17" s="3"/>
      <c r="G17" s="3"/>
      <c r="H17" s="174"/>
      <c r="I17" s="176"/>
    </row>
    <row r="18" spans="2:19">
      <c r="B18" s="3"/>
      <c r="C18" s="174"/>
      <c r="D18" s="176"/>
      <c r="E18" s="3"/>
      <c r="F18" s="3"/>
      <c r="G18" s="3"/>
      <c r="H18" s="174"/>
      <c r="I18" s="176"/>
    </row>
    <row r="19" spans="2:19">
      <c r="B19" s="3"/>
      <c r="C19" s="174"/>
      <c r="D19" s="176"/>
      <c r="E19" s="3"/>
      <c r="F19" s="3"/>
      <c r="G19" s="3"/>
      <c r="H19" s="174"/>
      <c r="I19" s="176"/>
    </row>
    <row r="20" spans="2:19">
      <c r="B20" s="15"/>
      <c r="C20" s="16"/>
      <c r="D20" s="15"/>
      <c r="E20" s="16"/>
      <c r="F20" s="15"/>
      <c r="G20" s="16"/>
      <c r="H20" s="15"/>
      <c r="I20" s="16"/>
    </row>
    <row r="21" spans="2:19">
      <c r="B21" s="15"/>
      <c r="C21" s="16"/>
      <c r="D21" s="15"/>
      <c r="E21" s="16"/>
      <c r="F21" s="15"/>
      <c r="G21" s="16"/>
      <c r="H21" s="15"/>
      <c r="I21" s="16"/>
    </row>
    <row r="22" spans="2:19" s="18" customFormat="1" ht="13.5">
      <c r="B22" s="17"/>
      <c r="K22" s="19"/>
      <c r="L22" s="19"/>
      <c r="M22" s="19"/>
      <c r="N22" s="19"/>
      <c r="O22" s="19"/>
      <c r="P22" s="19"/>
      <c r="Q22" s="19"/>
      <c r="R22" s="19"/>
      <c r="S22" s="19"/>
    </row>
    <row r="23" spans="2:19" s="18" customFormat="1" ht="13.5">
      <c r="B23" s="18" t="s">
        <v>424</v>
      </c>
      <c r="K23" s="19"/>
      <c r="L23" s="19"/>
      <c r="M23" s="19"/>
      <c r="N23" s="19"/>
      <c r="O23" s="19"/>
      <c r="P23" s="19"/>
      <c r="Q23" s="19"/>
      <c r="R23" s="19"/>
      <c r="S23" s="19"/>
    </row>
    <row r="24" spans="2:19" s="18" customFormat="1">
      <c r="B24" s="6" t="s">
        <v>422</v>
      </c>
      <c r="K24" s="19"/>
      <c r="L24" s="19"/>
      <c r="M24" s="19"/>
      <c r="N24" s="19"/>
      <c r="O24" s="19"/>
      <c r="P24" s="19"/>
      <c r="Q24" s="19"/>
      <c r="R24" s="19"/>
      <c r="S24" s="19"/>
    </row>
    <row r="25" spans="2:19" s="18" customFormat="1">
      <c r="B25" s="6" t="s">
        <v>423</v>
      </c>
      <c r="K25" s="19"/>
      <c r="L25" s="19"/>
      <c r="M25" s="19"/>
      <c r="N25" s="19"/>
      <c r="O25" s="19"/>
      <c r="P25" s="19"/>
      <c r="Q25" s="19"/>
      <c r="R25" s="19"/>
      <c r="S25" s="19"/>
    </row>
    <row r="26" spans="2:19" s="18" customFormat="1" ht="13.5">
      <c r="K26" s="19"/>
      <c r="L26" s="19"/>
      <c r="M26" s="19"/>
      <c r="N26" s="19"/>
      <c r="O26" s="19"/>
      <c r="P26" s="19"/>
      <c r="Q26" s="19"/>
      <c r="R26" s="19"/>
      <c r="S26" s="19"/>
    </row>
    <row r="27" spans="2:19">
      <c r="B27" s="16"/>
      <c r="C27" s="16"/>
      <c r="D27" s="16"/>
      <c r="E27" s="16"/>
      <c r="F27" s="16"/>
      <c r="G27" s="16"/>
      <c r="H27" s="20"/>
      <c r="I27" s="16"/>
    </row>
    <row r="28" spans="2:19" s="6" customFormat="1">
      <c r="B28" s="21"/>
      <c r="C28" s="21"/>
      <c r="D28" s="21"/>
      <c r="E28" s="21"/>
      <c r="F28" s="21"/>
      <c r="G28" s="21"/>
      <c r="H28" s="22"/>
      <c r="I28" s="21"/>
    </row>
    <row r="29" spans="2:19" s="6" customFormat="1">
      <c r="B29" s="21"/>
      <c r="C29" s="21"/>
      <c r="D29" s="21"/>
      <c r="E29" s="21"/>
      <c r="F29" s="21"/>
      <c r="G29" s="21"/>
      <c r="H29" s="22"/>
      <c r="I29" s="21"/>
    </row>
    <row r="30" spans="2:19" s="6" customFormat="1">
      <c r="B30" s="21"/>
      <c r="C30" s="21"/>
      <c r="D30" s="21"/>
      <c r="E30" s="21"/>
      <c r="F30" s="21"/>
      <c r="G30" s="21"/>
      <c r="H30" s="22"/>
      <c r="I30" s="21"/>
    </row>
    <row r="31" spans="2:19" s="6" customFormat="1">
      <c r="B31" s="21"/>
      <c r="C31" s="21"/>
      <c r="D31" s="21"/>
      <c r="E31" s="21"/>
      <c r="F31" s="21"/>
      <c r="G31" s="21"/>
      <c r="H31" s="21"/>
      <c r="I31" s="21"/>
    </row>
    <row r="32" spans="2:19" s="6" customFormat="1">
      <c r="B32" s="21"/>
      <c r="C32" s="21"/>
      <c r="D32" s="21"/>
      <c r="E32" s="21"/>
      <c r="F32" s="21"/>
      <c r="G32" s="21"/>
      <c r="H32" s="21"/>
      <c r="I32" s="21"/>
    </row>
    <row r="33" spans="2:9" s="6" customFormat="1">
      <c r="B33" s="21"/>
      <c r="C33" s="21"/>
      <c r="D33" s="21"/>
      <c r="E33" s="21"/>
      <c r="F33" s="21"/>
      <c r="G33" s="21"/>
      <c r="H33" s="21"/>
      <c r="I33" s="21"/>
    </row>
    <row r="34" spans="2:9" s="6" customFormat="1"/>
    <row r="35" spans="2:9" s="6" customFormat="1"/>
    <row r="36" spans="2:9" s="6" customFormat="1"/>
    <row r="37" spans="2:9" s="6" customFormat="1"/>
    <row r="38" spans="2:9" s="6" customFormat="1"/>
    <row r="39" spans="2:9" s="6" customFormat="1"/>
    <row r="40" spans="2:9" s="6" customFormat="1"/>
  </sheetData>
  <mergeCells count="26">
    <mergeCell ref="C9:E9"/>
    <mergeCell ref="G9:I9"/>
    <mergeCell ref="B2:I2"/>
    <mergeCell ref="C7:D7"/>
    <mergeCell ref="H7:I7"/>
    <mergeCell ref="C8:E8"/>
    <mergeCell ref="G8:I8"/>
    <mergeCell ref="C16:D16"/>
    <mergeCell ref="H16:I16"/>
    <mergeCell ref="C10:E10"/>
    <mergeCell ref="G10:I10"/>
    <mergeCell ref="C11:E11"/>
    <mergeCell ref="G11:I11"/>
    <mergeCell ref="C12:E12"/>
    <mergeCell ref="G12:I12"/>
    <mergeCell ref="B13:I13"/>
    <mergeCell ref="C14:D14"/>
    <mergeCell ref="H14:I14"/>
    <mergeCell ref="C15:D15"/>
    <mergeCell ref="H15:I15"/>
    <mergeCell ref="C17:D17"/>
    <mergeCell ref="H17:I17"/>
    <mergeCell ref="C18:D18"/>
    <mergeCell ref="H18:I18"/>
    <mergeCell ref="C19:D19"/>
    <mergeCell ref="H19:I19"/>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B20" sqref="B20:B21"/>
    </sheetView>
  </sheetViews>
  <sheetFormatPr defaultRowHeight="17.25"/>
  <cols>
    <col min="1" max="1" width="9" style="6"/>
    <col min="2" max="2" width="15.75" style="6" customWidth="1"/>
    <col min="3" max="3" width="17.375" style="6" customWidth="1"/>
    <col min="4" max="4" width="20" style="6" customWidth="1"/>
    <col min="5" max="5" width="21" style="6" customWidth="1"/>
    <col min="6" max="6" width="21.125" style="6" customWidth="1"/>
    <col min="7" max="7" width="19.625" style="6" customWidth="1"/>
    <col min="8" max="8" width="21.75" style="6" customWidth="1"/>
    <col min="9" max="9" width="14.125" style="6" bestFit="1" customWidth="1"/>
    <col min="10" max="257" width="9" style="6"/>
    <col min="258" max="258" width="15.75" style="6" customWidth="1"/>
    <col min="259" max="259" width="17.375" style="6" customWidth="1"/>
    <col min="260" max="260" width="20" style="6" customWidth="1"/>
    <col min="261" max="261" width="21" style="6" customWidth="1"/>
    <col min="262" max="262" width="21.125" style="6" customWidth="1"/>
    <col min="263" max="263" width="19.625" style="6" customWidth="1"/>
    <col min="264" max="264" width="21.75" style="6" customWidth="1"/>
    <col min="265" max="265" width="14.125" style="6" bestFit="1" customWidth="1"/>
    <col min="266" max="513" width="9" style="6"/>
    <col min="514" max="514" width="15.75" style="6" customWidth="1"/>
    <col min="515" max="515" width="17.375" style="6" customWidth="1"/>
    <col min="516" max="516" width="20" style="6" customWidth="1"/>
    <col min="517" max="517" width="21" style="6" customWidth="1"/>
    <col min="518" max="518" width="21.125" style="6" customWidth="1"/>
    <col min="519" max="519" width="19.625" style="6" customWidth="1"/>
    <col min="520" max="520" width="21.75" style="6" customWidth="1"/>
    <col min="521" max="521" width="14.125" style="6" bestFit="1" customWidth="1"/>
    <col min="522" max="769" width="9" style="6"/>
    <col min="770" max="770" width="15.75" style="6" customWidth="1"/>
    <col min="771" max="771" width="17.375" style="6" customWidth="1"/>
    <col min="772" max="772" width="20" style="6" customWidth="1"/>
    <col min="773" max="773" width="21" style="6" customWidth="1"/>
    <col min="774" max="774" width="21.125" style="6" customWidth="1"/>
    <col min="775" max="775" width="19.625" style="6" customWidth="1"/>
    <col min="776" max="776" width="21.75" style="6" customWidth="1"/>
    <col min="777" max="777" width="14.125" style="6" bestFit="1" customWidth="1"/>
    <col min="778" max="1025" width="9" style="6"/>
    <col min="1026" max="1026" width="15.75" style="6" customWidth="1"/>
    <col min="1027" max="1027" width="17.375" style="6" customWidth="1"/>
    <col min="1028" max="1028" width="20" style="6" customWidth="1"/>
    <col min="1029" max="1029" width="21" style="6" customWidth="1"/>
    <col min="1030" max="1030" width="21.125" style="6" customWidth="1"/>
    <col min="1031" max="1031" width="19.625" style="6" customWidth="1"/>
    <col min="1032" max="1032" width="21.75" style="6" customWidth="1"/>
    <col min="1033" max="1033" width="14.125" style="6" bestFit="1" customWidth="1"/>
    <col min="1034" max="1281" width="9" style="6"/>
    <col min="1282" max="1282" width="15.75" style="6" customWidth="1"/>
    <col min="1283" max="1283" width="17.375" style="6" customWidth="1"/>
    <col min="1284" max="1284" width="20" style="6" customWidth="1"/>
    <col min="1285" max="1285" width="21" style="6" customWidth="1"/>
    <col min="1286" max="1286" width="21.125" style="6" customWidth="1"/>
    <col min="1287" max="1287" width="19.625" style="6" customWidth="1"/>
    <col min="1288" max="1288" width="21.75" style="6" customWidth="1"/>
    <col min="1289" max="1289" width="14.125" style="6" bestFit="1" customWidth="1"/>
    <col min="1290" max="1537" width="9" style="6"/>
    <col min="1538" max="1538" width="15.75" style="6" customWidth="1"/>
    <col min="1539" max="1539" width="17.375" style="6" customWidth="1"/>
    <col min="1540" max="1540" width="20" style="6" customWidth="1"/>
    <col min="1541" max="1541" width="21" style="6" customWidth="1"/>
    <col min="1542" max="1542" width="21.125" style="6" customWidth="1"/>
    <col min="1543" max="1543" width="19.625" style="6" customWidth="1"/>
    <col min="1544" max="1544" width="21.75" style="6" customWidth="1"/>
    <col min="1545" max="1545" width="14.125" style="6" bestFit="1" customWidth="1"/>
    <col min="1546" max="1793" width="9" style="6"/>
    <col min="1794" max="1794" width="15.75" style="6" customWidth="1"/>
    <col min="1795" max="1795" width="17.375" style="6" customWidth="1"/>
    <col min="1796" max="1796" width="20" style="6" customWidth="1"/>
    <col min="1797" max="1797" width="21" style="6" customWidth="1"/>
    <col min="1798" max="1798" width="21.125" style="6" customWidth="1"/>
    <col min="1799" max="1799" width="19.625" style="6" customWidth="1"/>
    <col min="1800" max="1800" width="21.75" style="6" customWidth="1"/>
    <col min="1801" max="1801" width="14.125" style="6" bestFit="1" customWidth="1"/>
    <col min="1802" max="2049" width="9" style="6"/>
    <col min="2050" max="2050" width="15.75" style="6" customWidth="1"/>
    <col min="2051" max="2051" width="17.375" style="6" customWidth="1"/>
    <col min="2052" max="2052" width="20" style="6" customWidth="1"/>
    <col min="2053" max="2053" width="21" style="6" customWidth="1"/>
    <col min="2054" max="2054" width="21.125" style="6" customWidth="1"/>
    <col min="2055" max="2055" width="19.625" style="6" customWidth="1"/>
    <col min="2056" max="2056" width="21.75" style="6" customWidth="1"/>
    <col min="2057" max="2057" width="14.125" style="6" bestFit="1" customWidth="1"/>
    <col min="2058" max="2305" width="9" style="6"/>
    <col min="2306" max="2306" width="15.75" style="6" customWidth="1"/>
    <col min="2307" max="2307" width="17.375" style="6" customWidth="1"/>
    <col min="2308" max="2308" width="20" style="6" customWidth="1"/>
    <col min="2309" max="2309" width="21" style="6" customWidth="1"/>
    <col min="2310" max="2310" width="21.125" style="6" customWidth="1"/>
    <col min="2311" max="2311" width="19.625" style="6" customWidth="1"/>
    <col min="2312" max="2312" width="21.75" style="6" customWidth="1"/>
    <col min="2313" max="2313" width="14.125" style="6" bestFit="1" customWidth="1"/>
    <col min="2314" max="2561" width="9" style="6"/>
    <col min="2562" max="2562" width="15.75" style="6" customWidth="1"/>
    <col min="2563" max="2563" width="17.375" style="6" customWidth="1"/>
    <col min="2564" max="2564" width="20" style="6" customWidth="1"/>
    <col min="2565" max="2565" width="21" style="6" customWidth="1"/>
    <col min="2566" max="2566" width="21.125" style="6" customWidth="1"/>
    <col min="2567" max="2567" width="19.625" style="6" customWidth="1"/>
    <col min="2568" max="2568" width="21.75" style="6" customWidth="1"/>
    <col min="2569" max="2569" width="14.125" style="6" bestFit="1" customWidth="1"/>
    <col min="2570" max="2817" width="9" style="6"/>
    <col min="2818" max="2818" width="15.75" style="6" customWidth="1"/>
    <col min="2819" max="2819" width="17.375" style="6" customWidth="1"/>
    <col min="2820" max="2820" width="20" style="6" customWidth="1"/>
    <col min="2821" max="2821" width="21" style="6" customWidth="1"/>
    <col min="2822" max="2822" width="21.125" style="6" customWidth="1"/>
    <col min="2823" max="2823" width="19.625" style="6" customWidth="1"/>
    <col min="2824" max="2824" width="21.75" style="6" customWidth="1"/>
    <col min="2825" max="2825" width="14.125" style="6" bestFit="1" customWidth="1"/>
    <col min="2826" max="3073" width="9" style="6"/>
    <col min="3074" max="3074" width="15.75" style="6" customWidth="1"/>
    <col min="3075" max="3075" width="17.375" style="6" customWidth="1"/>
    <col min="3076" max="3076" width="20" style="6" customWidth="1"/>
    <col min="3077" max="3077" width="21" style="6" customWidth="1"/>
    <col min="3078" max="3078" width="21.125" style="6" customWidth="1"/>
    <col min="3079" max="3079" width="19.625" style="6" customWidth="1"/>
    <col min="3080" max="3080" width="21.75" style="6" customWidth="1"/>
    <col min="3081" max="3081" width="14.125" style="6" bestFit="1" customWidth="1"/>
    <col min="3082" max="3329" width="9" style="6"/>
    <col min="3330" max="3330" width="15.75" style="6" customWidth="1"/>
    <col min="3331" max="3331" width="17.375" style="6" customWidth="1"/>
    <col min="3332" max="3332" width="20" style="6" customWidth="1"/>
    <col min="3333" max="3333" width="21" style="6" customWidth="1"/>
    <col min="3334" max="3334" width="21.125" style="6" customWidth="1"/>
    <col min="3335" max="3335" width="19.625" style="6" customWidth="1"/>
    <col min="3336" max="3336" width="21.75" style="6" customWidth="1"/>
    <col min="3337" max="3337" width="14.125" style="6" bestFit="1" customWidth="1"/>
    <col min="3338" max="3585" width="9" style="6"/>
    <col min="3586" max="3586" width="15.75" style="6" customWidth="1"/>
    <col min="3587" max="3587" width="17.375" style="6" customWidth="1"/>
    <col min="3588" max="3588" width="20" style="6" customWidth="1"/>
    <col min="3589" max="3589" width="21" style="6" customWidth="1"/>
    <col min="3590" max="3590" width="21.125" style="6" customWidth="1"/>
    <col min="3591" max="3591" width="19.625" style="6" customWidth="1"/>
    <col min="3592" max="3592" width="21.75" style="6" customWidth="1"/>
    <col min="3593" max="3593" width="14.125" style="6" bestFit="1" customWidth="1"/>
    <col min="3594" max="3841" width="9" style="6"/>
    <col min="3842" max="3842" width="15.75" style="6" customWidth="1"/>
    <col min="3843" max="3843" width="17.375" style="6" customWidth="1"/>
    <col min="3844" max="3844" width="20" style="6" customWidth="1"/>
    <col min="3845" max="3845" width="21" style="6" customWidth="1"/>
    <col min="3846" max="3846" width="21.125" style="6" customWidth="1"/>
    <col min="3847" max="3847" width="19.625" style="6" customWidth="1"/>
    <col min="3848" max="3848" width="21.75" style="6" customWidth="1"/>
    <col min="3849" max="3849" width="14.125" style="6" bestFit="1" customWidth="1"/>
    <col min="3850" max="4097" width="9" style="6"/>
    <col min="4098" max="4098" width="15.75" style="6" customWidth="1"/>
    <col min="4099" max="4099" width="17.375" style="6" customWidth="1"/>
    <col min="4100" max="4100" width="20" style="6" customWidth="1"/>
    <col min="4101" max="4101" width="21" style="6" customWidth="1"/>
    <col min="4102" max="4102" width="21.125" style="6" customWidth="1"/>
    <col min="4103" max="4103" width="19.625" style="6" customWidth="1"/>
    <col min="4104" max="4104" width="21.75" style="6" customWidth="1"/>
    <col min="4105" max="4105" width="14.125" style="6" bestFit="1" customWidth="1"/>
    <col min="4106" max="4353" width="9" style="6"/>
    <col min="4354" max="4354" width="15.75" style="6" customWidth="1"/>
    <col min="4355" max="4355" width="17.375" style="6" customWidth="1"/>
    <col min="4356" max="4356" width="20" style="6" customWidth="1"/>
    <col min="4357" max="4357" width="21" style="6" customWidth="1"/>
    <col min="4358" max="4358" width="21.125" style="6" customWidth="1"/>
    <col min="4359" max="4359" width="19.625" style="6" customWidth="1"/>
    <col min="4360" max="4360" width="21.75" style="6" customWidth="1"/>
    <col min="4361" max="4361" width="14.125" style="6" bestFit="1" customWidth="1"/>
    <col min="4362" max="4609" width="9" style="6"/>
    <col min="4610" max="4610" width="15.75" style="6" customWidth="1"/>
    <col min="4611" max="4611" width="17.375" style="6" customWidth="1"/>
    <col min="4612" max="4612" width="20" style="6" customWidth="1"/>
    <col min="4613" max="4613" width="21" style="6" customWidth="1"/>
    <col min="4614" max="4614" width="21.125" style="6" customWidth="1"/>
    <col min="4615" max="4615" width="19.625" style="6" customWidth="1"/>
    <col min="4616" max="4616" width="21.75" style="6" customWidth="1"/>
    <col min="4617" max="4617" width="14.125" style="6" bestFit="1" customWidth="1"/>
    <col min="4618" max="4865" width="9" style="6"/>
    <col min="4866" max="4866" width="15.75" style="6" customWidth="1"/>
    <col min="4867" max="4867" width="17.375" style="6" customWidth="1"/>
    <col min="4868" max="4868" width="20" style="6" customWidth="1"/>
    <col min="4869" max="4869" width="21" style="6" customWidth="1"/>
    <col min="4870" max="4870" width="21.125" style="6" customWidth="1"/>
    <col min="4871" max="4871" width="19.625" style="6" customWidth="1"/>
    <col min="4872" max="4872" width="21.75" style="6" customWidth="1"/>
    <col min="4873" max="4873" width="14.125" style="6" bestFit="1" customWidth="1"/>
    <col min="4874" max="5121" width="9" style="6"/>
    <col min="5122" max="5122" width="15.75" style="6" customWidth="1"/>
    <col min="5123" max="5123" width="17.375" style="6" customWidth="1"/>
    <col min="5124" max="5124" width="20" style="6" customWidth="1"/>
    <col min="5125" max="5125" width="21" style="6" customWidth="1"/>
    <col min="5126" max="5126" width="21.125" style="6" customWidth="1"/>
    <col min="5127" max="5127" width="19.625" style="6" customWidth="1"/>
    <col min="5128" max="5128" width="21.75" style="6" customWidth="1"/>
    <col min="5129" max="5129" width="14.125" style="6" bestFit="1" customWidth="1"/>
    <col min="5130" max="5377" width="9" style="6"/>
    <col min="5378" max="5378" width="15.75" style="6" customWidth="1"/>
    <col min="5379" max="5379" width="17.375" style="6" customWidth="1"/>
    <col min="5380" max="5380" width="20" style="6" customWidth="1"/>
    <col min="5381" max="5381" width="21" style="6" customWidth="1"/>
    <col min="5382" max="5382" width="21.125" style="6" customWidth="1"/>
    <col min="5383" max="5383" width="19.625" style="6" customWidth="1"/>
    <col min="5384" max="5384" width="21.75" style="6" customWidth="1"/>
    <col min="5385" max="5385" width="14.125" style="6" bestFit="1" customWidth="1"/>
    <col min="5386" max="5633" width="9" style="6"/>
    <col min="5634" max="5634" width="15.75" style="6" customWidth="1"/>
    <col min="5635" max="5635" width="17.375" style="6" customWidth="1"/>
    <col min="5636" max="5636" width="20" style="6" customWidth="1"/>
    <col min="5637" max="5637" width="21" style="6" customWidth="1"/>
    <col min="5638" max="5638" width="21.125" style="6" customWidth="1"/>
    <col min="5639" max="5639" width="19.625" style="6" customWidth="1"/>
    <col min="5640" max="5640" width="21.75" style="6" customWidth="1"/>
    <col min="5641" max="5641" width="14.125" style="6" bestFit="1" customWidth="1"/>
    <col min="5642" max="5889" width="9" style="6"/>
    <col min="5890" max="5890" width="15.75" style="6" customWidth="1"/>
    <col min="5891" max="5891" width="17.375" style="6" customWidth="1"/>
    <col min="5892" max="5892" width="20" style="6" customWidth="1"/>
    <col min="5893" max="5893" width="21" style="6" customWidth="1"/>
    <col min="5894" max="5894" width="21.125" style="6" customWidth="1"/>
    <col min="5895" max="5895" width="19.625" style="6" customWidth="1"/>
    <col min="5896" max="5896" width="21.75" style="6" customWidth="1"/>
    <col min="5897" max="5897" width="14.125" style="6" bestFit="1" customWidth="1"/>
    <col min="5898" max="6145" width="9" style="6"/>
    <col min="6146" max="6146" width="15.75" style="6" customWidth="1"/>
    <col min="6147" max="6147" width="17.375" style="6" customWidth="1"/>
    <col min="6148" max="6148" width="20" style="6" customWidth="1"/>
    <col min="6149" max="6149" width="21" style="6" customWidth="1"/>
    <col min="6150" max="6150" width="21.125" style="6" customWidth="1"/>
    <col min="6151" max="6151" width="19.625" style="6" customWidth="1"/>
    <col min="6152" max="6152" width="21.75" style="6" customWidth="1"/>
    <col min="6153" max="6153" width="14.125" style="6" bestFit="1" customWidth="1"/>
    <col min="6154" max="6401" width="9" style="6"/>
    <col min="6402" max="6402" width="15.75" style="6" customWidth="1"/>
    <col min="6403" max="6403" width="17.375" style="6" customWidth="1"/>
    <col min="6404" max="6404" width="20" style="6" customWidth="1"/>
    <col min="6405" max="6405" width="21" style="6" customWidth="1"/>
    <col min="6406" max="6406" width="21.125" style="6" customWidth="1"/>
    <col min="6407" max="6407" width="19.625" style="6" customWidth="1"/>
    <col min="6408" max="6408" width="21.75" style="6" customWidth="1"/>
    <col min="6409" max="6409" width="14.125" style="6" bestFit="1" customWidth="1"/>
    <col min="6410" max="6657" width="9" style="6"/>
    <col min="6658" max="6658" width="15.75" style="6" customWidth="1"/>
    <col min="6659" max="6659" width="17.375" style="6" customWidth="1"/>
    <col min="6660" max="6660" width="20" style="6" customWidth="1"/>
    <col min="6661" max="6661" width="21" style="6" customWidth="1"/>
    <col min="6662" max="6662" width="21.125" style="6" customWidth="1"/>
    <col min="6663" max="6663" width="19.625" style="6" customWidth="1"/>
    <col min="6664" max="6664" width="21.75" style="6" customWidth="1"/>
    <col min="6665" max="6665" width="14.125" style="6" bestFit="1" customWidth="1"/>
    <col min="6666" max="6913" width="9" style="6"/>
    <col min="6914" max="6914" width="15.75" style="6" customWidth="1"/>
    <col min="6915" max="6915" width="17.375" style="6" customWidth="1"/>
    <col min="6916" max="6916" width="20" style="6" customWidth="1"/>
    <col min="6917" max="6917" width="21" style="6" customWidth="1"/>
    <col min="6918" max="6918" width="21.125" style="6" customWidth="1"/>
    <col min="6919" max="6919" width="19.625" style="6" customWidth="1"/>
    <col min="6920" max="6920" width="21.75" style="6" customWidth="1"/>
    <col min="6921" max="6921" width="14.125" style="6" bestFit="1" customWidth="1"/>
    <col min="6922" max="7169" width="9" style="6"/>
    <col min="7170" max="7170" width="15.75" style="6" customWidth="1"/>
    <col min="7171" max="7171" width="17.375" style="6" customWidth="1"/>
    <col min="7172" max="7172" width="20" style="6" customWidth="1"/>
    <col min="7173" max="7173" width="21" style="6" customWidth="1"/>
    <col min="7174" max="7174" width="21.125" style="6" customWidth="1"/>
    <col min="7175" max="7175" width="19.625" style="6" customWidth="1"/>
    <col min="7176" max="7176" width="21.75" style="6" customWidth="1"/>
    <col min="7177" max="7177" width="14.125" style="6" bestFit="1" customWidth="1"/>
    <col min="7178" max="7425" width="9" style="6"/>
    <col min="7426" max="7426" width="15.75" style="6" customWidth="1"/>
    <col min="7427" max="7427" width="17.375" style="6" customWidth="1"/>
    <col min="7428" max="7428" width="20" style="6" customWidth="1"/>
    <col min="7429" max="7429" width="21" style="6" customWidth="1"/>
    <col min="7430" max="7430" width="21.125" style="6" customWidth="1"/>
    <col min="7431" max="7431" width="19.625" style="6" customWidth="1"/>
    <col min="7432" max="7432" width="21.75" style="6" customWidth="1"/>
    <col min="7433" max="7433" width="14.125" style="6" bestFit="1" customWidth="1"/>
    <col min="7434" max="7681" width="9" style="6"/>
    <col min="7682" max="7682" width="15.75" style="6" customWidth="1"/>
    <col min="7683" max="7683" width="17.375" style="6" customWidth="1"/>
    <col min="7684" max="7684" width="20" style="6" customWidth="1"/>
    <col min="7685" max="7685" width="21" style="6" customWidth="1"/>
    <col min="7686" max="7686" width="21.125" style="6" customWidth="1"/>
    <col min="7687" max="7687" width="19.625" style="6" customWidth="1"/>
    <col min="7688" max="7688" width="21.75" style="6" customWidth="1"/>
    <col min="7689" max="7689" width="14.125" style="6" bestFit="1" customWidth="1"/>
    <col min="7690" max="7937" width="9" style="6"/>
    <col min="7938" max="7938" width="15.75" style="6" customWidth="1"/>
    <col min="7939" max="7939" width="17.375" style="6" customWidth="1"/>
    <col min="7940" max="7940" width="20" style="6" customWidth="1"/>
    <col min="7941" max="7941" width="21" style="6" customWidth="1"/>
    <col min="7942" max="7942" width="21.125" style="6" customWidth="1"/>
    <col min="7943" max="7943" width="19.625" style="6" customWidth="1"/>
    <col min="7944" max="7944" width="21.75" style="6" customWidth="1"/>
    <col min="7945" max="7945" width="14.125" style="6" bestFit="1" customWidth="1"/>
    <col min="7946" max="8193" width="9" style="6"/>
    <col min="8194" max="8194" width="15.75" style="6" customWidth="1"/>
    <col min="8195" max="8195" width="17.375" style="6" customWidth="1"/>
    <col min="8196" max="8196" width="20" style="6" customWidth="1"/>
    <col min="8197" max="8197" width="21" style="6" customWidth="1"/>
    <col min="8198" max="8198" width="21.125" style="6" customWidth="1"/>
    <col min="8199" max="8199" width="19.625" style="6" customWidth="1"/>
    <col min="8200" max="8200" width="21.75" style="6" customWidth="1"/>
    <col min="8201" max="8201" width="14.125" style="6" bestFit="1" customWidth="1"/>
    <col min="8202" max="8449" width="9" style="6"/>
    <col min="8450" max="8450" width="15.75" style="6" customWidth="1"/>
    <col min="8451" max="8451" width="17.375" style="6" customWidth="1"/>
    <col min="8452" max="8452" width="20" style="6" customWidth="1"/>
    <col min="8453" max="8453" width="21" style="6" customWidth="1"/>
    <col min="8454" max="8454" width="21.125" style="6" customWidth="1"/>
    <col min="8455" max="8455" width="19.625" style="6" customWidth="1"/>
    <col min="8456" max="8456" width="21.75" style="6" customWidth="1"/>
    <col min="8457" max="8457" width="14.125" style="6" bestFit="1" customWidth="1"/>
    <col min="8458" max="8705" width="9" style="6"/>
    <col min="8706" max="8706" width="15.75" style="6" customWidth="1"/>
    <col min="8707" max="8707" width="17.375" style="6" customWidth="1"/>
    <col min="8708" max="8708" width="20" style="6" customWidth="1"/>
    <col min="8709" max="8709" width="21" style="6" customWidth="1"/>
    <col min="8710" max="8710" width="21.125" style="6" customWidth="1"/>
    <col min="8711" max="8711" width="19.625" style="6" customWidth="1"/>
    <col min="8712" max="8712" width="21.75" style="6" customWidth="1"/>
    <col min="8713" max="8713" width="14.125" style="6" bestFit="1" customWidth="1"/>
    <col min="8714" max="8961" width="9" style="6"/>
    <col min="8962" max="8962" width="15.75" style="6" customWidth="1"/>
    <col min="8963" max="8963" width="17.375" style="6" customWidth="1"/>
    <col min="8964" max="8964" width="20" style="6" customWidth="1"/>
    <col min="8965" max="8965" width="21" style="6" customWidth="1"/>
    <col min="8966" max="8966" width="21.125" style="6" customWidth="1"/>
    <col min="8967" max="8967" width="19.625" style="6" customWidth="1"/>
    <col min="8968" max="8968" width="21.75" style="6" customWidth="1"/>
    <col min="8969" max="8969" width="14.125" style="6" bestFit="1" customWidth="1"/>
    <col min="8970" max="9217" width="9" style="6"/>
    <col min="9218" max="9218" width="15.75" style="6" customWidth="1"/>
    <col min="9219" max="9219" width="17.375" style="6" customWidth="1"/>
    <col min="9220" max="9220" width="20" style="6" customWidth="1"/>
    <col min="9221" max="9221" width="21" style="6" customWidth="1"/>
    <col min="9222" max="9222" width="21.125" style="6" customWidth="1"/>
    <col min="9223" max="9223" width="19.625" style="6" customWidth="1"/>
    <col min="9224" max="9224" width="21.75" style="6" customWidth="1"/>
    <col min="9225" max="9225" width="14.125" style="6" bestFit="1" customWidth="1"/>
    <col min="9226" max="9473" width="9" style="6"/>
    <col min="9474" max="9474" width="15.75" style="6" customWidth="1"/>
    <col min="9475" max="9475" width="17.375" style="6" customWidth="1"/>
    <col min="9476" max="9476" width="20" style="6" customWidth="1"/>
    <col min="9477" max="9477" width="21" style="6" customWidth="1"/>
    <col min="9478" max="9478" width="21.125" style="6" customWidth="1"/>
    <col min="9479" max="9479" width="19.625" style="6" customWidth="1"/>
    <col min="9480" max="9480" width="21.75" style="6" customWidth="1"/>
    <col min="9481" max="9481" width="14.125" style="6" bestFit="1" customWidth="1"/>
    <col min="9482" max="9729" width="9" style="6"/>
    <col min="9730" max="9730" width="15.75" style="6" customWidth="1"/>
    <col min="9731" max="9731" width="17.375" style="6" customWidth="1"/>
    <col min="9732" max="9732" width="20" style="6" customWidth="1"/>
    <col min="9733" max="9733" width="21" style="6" customWidth="1"/>
    <col min="9734" max="9734" width="21.125" style="6" customWidth="1"/>
    <col min="9735" max="9735" width="19.625" style="6" customWidth="1"/>
    <col min="9736" max="9736" width="21.75" style="6" customWidth="1"/>
    <col min="9737" max="9737" width="14.125" style="6" bestFit="1" customWidth="1"/>
    <col min="9738" max="9985" width="9" style="6"/>
    <col min="9986" max="9986" width="15.75" style="6" customWidth="1"/>
    <col min="9987" max="9987" width="17.375" style="6" customWidth="1"/>
    <col min="9988" max="9988" width="20" style="6" customWidth="1"/>
    <col min="9989" max="9989" width="21" style="6" customWidth="1"/>
    <col min="9990" max="9990" width="21.125" style="6" customWidth="1"/>
    <col min="9991" max="9991" width="19.625" style="6" customWidth="1"/>
    <col min="9992" max="9992" width="21.75" style="6" customWidth="1"/>
    <col min="9993" max="9993" width="14.125" style="6" bestFit="1" customWidth="1"/>
    <col min="9994" max="10241" width="9" style="6"/>
    <col min="10242" max="10242" width="15.75" style="6" customWidth="1"/>
    <col min="10243" max="10243" width="17.375" style="6" customWidth="1"/>
    <col min="10244" max="10244" width="20" style="6" customWidth="1"/>
    <col min="10245" max="10245" width="21" style="6" customWidth="1"/>
    <col min="10246" max="10246" width="21.125" style="6" customWidth="1"/>
    <col min="10247" max="10247" width="19.625" style="6" customWidth="1"/>
    <col min="10248" max="10248" width="21.75" style="6" customWidth="1"/>
    <col min="10249" max="10249" width="14.125" style="6" bestFit="1" customWidth="1"/>
    <col min="10250" max="10497" width="9" style="6"/>
    <col min="10498" max="10498" width="15.75" style="6" customWidth="1"/>
    <col min="10499" max="10499" width="17.375" style="6" customWidth="1"/>
    <col min="10500" max="10500" width="20" style="6" customWidth="1"/>
    <col min="10501" max="10501" width="21" style="6" customWidth="1"/>
    <col min="10502" max="10502" width="21.125" style="6" customWidth="1"/>
    <col min="10503" max="10503" width="19.625" style="6" customWidth="1"/>
    <col min="10504" max="10504" width="21.75" style="6" customWidth="1"/>
    <col min="10505" max="10505" width="14.125" style="6" bestFit="1" customWidth="1"/>
    <col min="10506" max="10753" width="9" style="6"/>
    <col min="10754" max="10754" width="15.75" style="6" customWidth="1"/>
    <col min="10755" max="10755" width="17.375" style="6" customWidth="1"/>
    <col min="10756" max="10756" width="20" style="6" customWidth="1"/>
    <col min="10757" max="10757" width="21" style="6" customWidth="1"/>
    <col min="10758" max="10758" width="21.125" style="6" customWidth="1"/>
    <col min="10759" max="10759" width="19.625" style="6" customWidth="1"/>
    <col min="10760" max="10760" width="21.75" style="6" customWidth="1"/>
    <col min="10761" max="10761" width="14.125" style="6" bestFit="1" customWidth="1"/>
    <col min="10762" max="11009" width="9" style="6"/>
    <col min="11010" max="11010" width="15.75" style="6" customWidth="1"/>
    <col min="11011" max="11011" width="17.375" style="6" customWidth="1"/>
    <col min="11012" max="11012" width="20" style="6" customWidth="1"/>
    <col min="11013" max="11013" width="21" style="6" customWidth="1"/>
    <col min="11014" max="11014" width="21.125" style="6" customWidth="1"/>
    <col min="11015" max="11015" width="19.625" style="6" customWidth="1"/>
    <col min="11016" max="11016" width="21.75" style="6" customWidth="1"/>
    <col min="11017" max="11017" width="14.125" style="6" bestFit="1" customWidth="1"/>
    <col min="11018" max="11265" width="9" style="6"/>
    <col min="11266" max="11266" width="15.75" style="6" customWidth="1"/>
    <col min="11267" max="11267" width="17.375" style="6" customWidth="1"/>
    <col min="11268" max="11268" width="20" style="6" customWidth="1"/>
    <col min="11269" max="11269" width="21" style="6" customWidth="1"/>
    <col min="11270" max="11270" width="21.125" style="6" customWidth="1"/>
    <col min="11271" max="11271" width="19.625" style="6" customWidth="1"/>
    <col min="11272" max="11272" width="21.75" style="6" customWidth="1"/>
    <col min="11273" max="11273" width="14.125" style="6" bestFit="1" customWidth="1"/>
    <col min="11274" max="11521" width="9" style="6"/>
    <col min="11522" max="11522" width="15.75" style="6" customWidth="1"/>
    <col min="11523" max="11523" width="17.375" style="6" customWidth="1"/>
    <col min="11524" max="11524" width="20" style="6" customWidth="1"/>
    <col min="11525" max="11525" width="21" style="6" customWidth="1"/>
    <col min="11526" max="11526" width="21.125" style="6" customWidth="1"/>
    <col min="11527" max="11527" width="19.625" style="6" customWidth="1"/>
    <col min="11528" max="11528" width="21.75" style="6" customWidth="1"/>
    <col min="11529" max="11529" width="14.125" style="6" bestFit="1" customWidth="1"/>
    <col min="11530" max="11777" width="9" style="6"/>
    <col min="11778" max="11778" width="15.75" style="6" customWidth="1"/>
    <col min="11779" max="11779" width="17.375" style="6" customWidth="1"/>
    <col min="11780" max="11780" width="20" style="6" customWidth="1"/>
    <col min="11781" max="11781" width="21" style="6" customWidth="1"/>
    <col min="11782" max="11782" width="21.125" style="6" customWidth="1"/>
    <col min="11783" max="11783" width="19.625" style="6" customWidth="1"/>
    <col min="11784" max="11784" width="21.75" style="6" customWidth="1"/>
    <col min="11785" max="11785" width="14.125" style="6" bestFit="1" customWidth="1"/>
    <col min="11786" max="12033" width="9" style="6"/>
    <col min="12034" max="12034" width="15.75" style="6" customWidth="1"/>
    <col min="12035" max="12035" width="17.375" style="6" customWidth="1"/>
    <col min="12036" max="12036" width="20" style="6" customWidth="1"/>
    <col min="12037" max="12037" width="21" style="6" customWidth="1"/>
    <col min="12038" max="12038" width="21.125" style="6" customWidth="1"/>
    <col min="12039" max="12039" width="19.625" style="6" customWidth="1"/>
    <col min="12040" max="12040" width="21.75" style="6" customWidth="1"/>
    <col min="12041" max="12041" width="14.125" style="6" bestFit="1" customWidth="1"/>
    <col min="12042" max="12289" width="9" style="6"/>
    <col min="12290" max="12290" width="15.75" style="6" customWidth="1"/>
    <col min="12291" max="12291" width="17.375" style="6" customWidth="1"/>
    <col min="12292" max="12292" width="20" style="6" customWidth="1"/>
    <col min="12293" max="12293" width="21" style="6" customWidth="1"/>
    <col min="12294" max="12294" width="21.125" style="6" customWidth="1"/>
    <col min="12295" max="12295" width="19.625" style="6" customWidth="1"/>
    <col min="12296" max="12296" width="21.75" style="6" customWidth="1"/>
    <col min="12297" max="12297" width="14.125" style="6" bestFit="1" customWidth="1"/>
    <col min="12298" max="12545" width="9" style="6"/>
    <col min="12546" max="12546" width="15.75" style="6" customWidth="1"/>
    <col min="12547" max="12547" width="17.375" style="6" customWidth="1"/>
    <col min="12548" max="12548" width="20" style="6" customWidth="1"/>
    <col min="12549" max="12549" width="21" style="6" customWidth="1"/>
    <col min="12550" max="12550" width="21.125" style="6" customWidth="1"/>
    <col min="12551" max="12551" width="19.625" style="6" customWidth="1"/>
    <col min="12552" max="12552" width="21.75" style="6" customWidth="1"/>
    <col min="12553" max="12553" width="14.125" style="6" bestFit="1" customWidth="1"/>
    <col min="12554" max="12801" width="9" style="6"/>
    <col min="12802" max="12802" width="15.75" style="6" customWidth="1"/>
    <col min="12803" max="12803" width="17.375" style="6" customWidth="1"/>
    <col min="12804" max="12804" width="20" style="6" customWidth="1"/>
    <col min="12805" max="12805" width="21" style="6" customWidth="1"/>
    <col min="12806" max="12806" width="21.125" style="6" customWidth="1"/>
    <col min="12807" max="12807" width="19.625" style="6" customWidth="1"/>
    <col min="12808" max="12808" width="21.75" style="6" customWidth="1"/>
    <col min="12809" max="12809" width="14.125" style="6" bestFit="1" customWidth="1"/>
    <col min="12810" max="13057" width="9" style="6"/>
    <col min="13058" max="13058" width="15.75" style="6" customWidth="1"/>
    <col min="13059" max="13059" width="17.375" style="6" customWidth="1"/>
    <col min="13060" max="13060" width="20" style="6" customWidth="1"/>
    <col min="13061" max="13061" width="21" style="6" customWidth="1"/>
    <col min="13062" max="13062" width="21.125" style="6" customWidth="1"/>
    <col min="13063" max="13063" width="19.625" style="6" customWidth="1"/>
    <col min="13064" max="13064" width="21.75" style="6" customWidth="1"/>
    <col min="13065" max="13065" width="14.125" style="6" bestFit="1" customWidth="1"/>
    <col min="13066" max="13313" width="9" style="6"/>
    <col min="13314" max="13314" width="15.75" style="6" customWidth="1"/>
    <col min="13315" max="13315" width="17.375" style="6" customWidth="1"/>
    <col min="13316" max="13316" width="20" style="6" customWidth="1"/>
    <col min="13317" max="13317" width="21" style="6" customWidth="1"/>
    <col min="13318" max="13318" width="21.125" style="6" customWidth="1"/>
    <col min="13319" max="13319" width="19.625" style="6" customWidth="1"/>
    <col min="13320" max="13320" width="21.75" style="6" customWidth="1"/>
    <col min="13321" max="13321" width="14.125" style="6" bestFit="1" customWidth="1"/>
    <col min="13322" max="13569" width="9" style="6"/>
    <col min="13570" max="13570" width="15.75" style="6" customWidth="1"/>
    <col min="13571" max="13571" width="17.375" style="6" customWidth="1"/>
    <col min="13572" max="13572" width="20" style="6" customWidth="1"/>
    <col min="13573" max="13573" width="21" style="6" customWidth="1"/>
    <col min="13574" max="13574" width="21.125" style="6" customWidth="1"/>
    <col min="13575" max="13575" width="19.625" style="6" customWidth="1"/>
    <col min="13576" max="13576" width="21.75" style="6" customWidth="1"/>
    <col min="13577" max="13577" width="14.125" style="6" bestFit="1" customWidth="1"/>
    <col min="13578" max="13825" width="9" style="6"/>
    <col min="13826" max="13826" width="15.75" style="6" customWidth="1"/>
    <col min="13827" max="13827" width="17.375" style="6" customWidth="1"/>
    <col min="13828" max="13828" width="20" style="6" customWidth="1"/>
    <col min="13829" max="13829" width="21" style="6" customWidth="1"/>
    <col min="13830" max="13830" width="21.125" style="6" customWidth="1"/>
    <col min="13831" max="13831" width="19.625" style="6" customWidth="1"/>
    <col min="13832" max="13832" width="21.75" style="6" customWidth="1"/>
    <col min="13833" max="13833" width="14.125" style="6" bestFit="1" customWidth="1"/>
    <col min="13834" max="14081" width="9" style="6"/>
    <col min="14082" max="14082" width="15.75" style="6" customWidth="1"/>
    <col min="14083" max="14083" width="17.375" style="6" customWidth="1"/>
    <col min="14084" max="14084" width="20" style="6" customWidth="1"/>
    <col min="14085" max="14085" width="21" style="6" customWidth="1"/>
    <col min="14086" max="14086" width="21.125" style="6" customWidth="1"/>
    <col min="14087" max="14087" width="19.625" style="6" customWidth="1"/>
    <col min="14088" max="14088" width="21.75" style="6" customWidth="1"/>
    <col min="14089" max="14089" width="14.125" style="6" bestFit="1" customWidth="1"/>
    <col min="14090" max="14337" width="9" style="6"/>
    <col min="14338" max="14338" width="15.75" style="6" customWidth="1"/>
    <col min="14339" max="14339" width="17.375" style="6" customWidth="1"/>
    <col min="14340" max="14340" width="20" style="6" customWidth="1"/>
    <col min="14341" max="14341" width="21" style="6" customWidth="1"/>
    <col min="14342" max="14342" width="21.125" style="6" customWidth="1"/>
    <col min="14343" max="14343" width="19.625" style="6" customWidth="1"/>
    <col min="14344" max="14344" width="21.75" style="6" customWidth="1"/>
    <col min="14345" max="14345" width="14.125" style="6" bestFit="1" customWidth="1"/>
    <col min="14346" max="14593" width="9" style="6"/>
    <col min="14594" max="14594" width="15.75" style="6" customWidth="1"/>
    <col min="14595" max="14595" width="17.375" style="6" customWidth="1"/>
    <col min="14596" max="14596" width="20" style="6" customWidth="1"/>
    <col min="14597" max="14597" width="21" style="6" customWidth="1"/>
    <col min="14598" max="14598" width="21.125" style="6" customWidth="1"/>
    <col min="14599" max="14599" width="19.625" style="6" customWidth="1"/>
    <col min="14600" max="14600" width="21.75" style="6" customWidth="1"/>
    <col min="14601" max="14601" width="14.125" style="6" bestFit="1" customWidth="1"/>
    <col min="14602" max="14849" width="9" style="6"/>
    <col min="14850" max="14850" width="15.75" style="6" customWidth="1"/>
    <col min="14851" max="14851" width="17.375" style="6" customWidth="1"/>
    <col min="14852" max="14852" width="20" style="6" customWidth="1"/>
    <col min="14853" max="14853" width="21" style="6" customWidth="1"/>
    <col min="14854" max="14854" width="21.125" style="6" customWidth="1"/>
    <col min="14855" max="14855" width="19.625" style="6" customWidth="1"/>
    <col min="14856" max="14856" width="21.75" style="6" customWidth="1"/>
    <col min="14857" max="14857" width="14.125" style="6" bestFit="1" customWidth="1"/>
    <col min="14858" max="15105" width="9" style="6"/>
    <col min="15106" max="15106" width="15.75" style="6" customWidth="1"/>
    <col min="15107" max="15107" width="17.375" style="6" customWidth="1"/>
    <col min="15108" max="15108" width="20" style="6" customWidth="1"/>
    <col min="15109" max="15109" width="21" style="6" customWidth="1"/>
    <col min="15110" max="15110" width="21.125" style="6" customWidth="1"/>
    <col min="15111" max="15111" width="19.625" style="6" customWidth="1"/>
    <col min="15112" max="15112" width="21.75" style="6" customWidth="1"/>
    <col min="15113" max="15113" width="14.125" style="6" bestFit="1" customWidth="1"/>
    <col min="15114" max="15361" width="9" style="6"/>
    <col min="15362" max="15362" width="15.75" style="6" customWidth="1"/>
    <col min="15363" max="15363" width="17.375" style="6" customWidth="1"/>
    <col min="15364" max="15364" width="20" style="6" customWidth="1"/>
    <col min="15365" max="15365" width="21" style="6" customWidth="1"/>
    <col min="15366" max="15366" width="21.125" style="6" customWidth="1"/>
    <col min="15367" max="15367" width="19.625" style="6" customWidth="1"/>
    <col min="15368" max="15368" width="21.75" style="6" customWidth="1"/>
    <col min="15369" max="15369" width="14.125" style="6" bestFit="1" customWidth="1"/>
    <col min="15370" max="15617" width="9" style="6"/>
    <col min="15618" max="15618" width="15.75" style="6" customWidth="1"/>
    <col min="15619" max="15619" width="17.375" style="6" customWidth="1"/>
    <col min="15620" max="15620" width="20" style="6" customWidth="1"/>
    <col min="15621" max="15621" width="21" style="6" customWidth="1"/>
    <col min="15622" max="15622" width="21.125" style="6" customWidth="1"/>
    <col min="15623" max="15623" width="19.625" style="6" customWidth="1"/>
    <col min="15624" max="15624" width="21.75" style="6" customWidth="1"/>
    <col min="15625" max="15625" width="14.125" style="6" bestFit="1" customWidth="1"/>
    <col min="15626" max="15873" width="9" style="6"/>
    <col min="15874" max="15874" width="15.75" style="6" customWidth="1"/>
    <col min="15875" max="15875" width="17.375" style="6" customWidth="1"/>
    <col min="15876" max="15876" width="20" style="6" customWidth="1"/>
    <col min="15877" max="15877" width="21" style="6" customWidth="1"/>
    <col min="15878" max="15878" width="21.125" style="6" customWidth="1"/>
    <col min="15879" max="15879" width="19.625" style="6" customWidth="1"/>
    <col min="15880" max="15880" width="21.75" style="6" customWidth="1"/>
    <col min="15881" max="15881" width="14.125" style="6" bestFit="1" customWidth="1"/>
    <col min="15882" max="16129" width="9" style="6"/>
    <col min="16130" max="16130" width="15.75" style="6" customWidth="1"/>
    <col min="16131" max="16131" width="17.375" style="6" customWidth="1"/>
    <col min="16132" max="16132" width="20" style="6" customWidth="1"/>
    <col min="16133" max="16133" width="21" style="6" customWidth="1"/>
    <col min="16134" max="16134" width="21.125" style="6" customWidth="1"/>
    <col min="16135" max="16135" width="19.625" style="6" customWidth="1"/>
    <col min="16136" max="16136" width="21.75" style="6" customWidth="1"/>
    <col min="16137" max="16137" width="14.125" style="6" bestFit="1" customWidth="1"/>
    <col min="16138" max="16384" width="9" style="6"/>
  </cols>
  <sheetData>
    <row r="2" spans="2:9">
      <c r="B2" s="187" t="s">
        <v>421</v>
      </c>
      <c r="C2" s="187"/>
      <c r="D2" s="187"/>
      <c r="E2" s="187"/>
      <c r="F2" s="187"/>
      <c r="G2" s="187"/>
    </row>
    <row r="3" spans="2:9">
      <c r="B3" s="187"/>
      <c r="C3" s="187"/>
      <c r="D3" s="187"/>
      <c r="E3" s="187"/>
      <c r="F3" s="187"/>
      <c r="G3" s="187"/>
    </row>
    <row r="4" spans="2:9" ht="22.5">
      <c r="B4" s="11"/>
      <c r="C4" s="11"/>
      <c r="D4" s="11"/>
      <c r="E4" s="11"/>
      <c r="F4" s="11"/>
      <c r="G4" s="11"/>
    </row>
    <row r="5" spans="2:9" ht="22.5">
      <c r="B5" s="11"/>
      <c r="C5" s="11"/>
      <c r="D5" s="11"/>
      <c r="E5" s="11"/>
      <c r="F5" s="11"/>
      <c r="G5" s="11"/>
    </row>
    <row r="6" spans="2:9">
      <c r="B6" s="123" t="s">
        <v>58</v>
      </c>
      <c r="C6" s="12" t="s">
        <v>64</v>
      </c>
      <c r="D6" s="123"/>
      <c r="E6" s="124"/>
      <c r="F6" s="124"/>
      <c r="G6" s="124" t="s">
        <v>60</v>
      </c>
      <c r="H6" s="125"/>
      <c r="I6" s="8"/>
    </row>
    <row r="7" spans="2:9">
      <c r="B7" s="123" t="s">
        <v>59</v>
      </c>
      <c r="C7" s="123"/>
      <c r="D7" s="123"/>
      <c r="E7" s="124"/>
      <c r="F7" s="124"/>
      <c r="G7" s="124" t="s">
        <v>63</v>
      </c>
      <c r="H7" s="125"/>
      <c r="I7" s="8"/>
    </row>
    <row r="8" spans="2:9">
      <c r="B8" s="123" t="s">
        <v>62</v>
      </c>
      <c r="C8" s="123"/>
      <c r="D8" s="123"/>
      <c r="E8" s="124"/>
      <c r="F8" s="124"/>
      <c r="G8" s="124"/>
      <c r="H8" s="125"/>
      <c r="I8" s="8"/>
    </row>
    <row r="9" spans="2:9">
      <c r="B9" s="123" t="s">
        <v>61</v>
      </c>
      <c r="C9" s="123"/>
      <c r="D9" s="123"/>
      <c r="E9" s="124"/>
      <c r="F9" s="124"/>
      <c r="G9" s="124"/>
      <c r="H9" s="125"/>
      <c r="I9" s="8"/>
    </row>
    <row r="10" spans="2:9">
      <c r="B10" s="12"/>
      <c r="C10" s="12"/>
      <c r="D10" s="12"/>
      <c r="E10" s="7"/>
      <c r="F10" s="7"/>
      <c r="G10" s="7"/>
      <c r="H10" s="8"/>
      <c r="I10" s="8"/>
    </row>
    <row r="11" spans="2:9">
      <c r="B11" s="9" t="s">
        <v>47</v>
      </c>
      <c r="C11" s="9" t="s">
        <v>48</v>
      </c>
      <c r="D11" s="9" t="s">
        <v>49</v>
      </c>
      <c r="E11" s="9" t="s">
        <v>50</v>
      </c>
      <c r="F11" s="9" t="s">
        <v>51</v>
      </c>
      <c r="G11" s="9" t="s">
        <v>52</v>
      </c>
      <c r="H11" s="9" t="s">
        <v>53</v>
      </c>
      <c r="I11" s="9" t="s">
        <v>54</v>
      </c>
    </row>
    <row r="12" spans="2:9">
      <c r="B12" s="3"/>
      <c r="C12" s="3"/>
      <c r="D12" s="3"/>
      <c r="E12" s="3"/>
      <c r="F12" s="3"/>
      <c r="G12" s="3"/>
      <c r="H12" s="3"/>
      <c r="I12" s="3"/>
    </row>
    <row r="13" spans="2:9">
      <c r="B13" s="3"/>
      <c r="C13" s="3"/>
      <c r="D13" s="3"/>
      <c r="E13" s="3"/>
      <c r="F13" s="3"/>
      <c r="G13" s="3"/>
      <c r="H13" s="3"/>
      <c r="I13" s="3"/>
    </row>
    <row r="14" spans="2:9">
      <c r="B14" s="3"/>
      <c r="C14" s="3"/>
      <c r="D14" s="3"/>
      <c r="E14" s="3"/>
      <c r="F14" s="3"/>
      <c r="G14" s="3"/>
      <c r="H14" s="3"/>
      <c r="I14" s="3"/>
    </row>
    <row r="15" spans="2:9">
      <c r="B15" s="172" t="s">
        <v>55</v>
      </c>
      <c r="C15" s="172"/>
      <c r="D15" s="172"/>
      <c r="E15" s="172"/>
      <c r="F15" s="172"/>
      <c r="G15" s="172"/>
      <c r="H15" s="172"/>
    </row>
    <row r="16" spans="2:9">
      <c r="B16" s="173" t="s">
        <v>56</v>
      </c>
      <c r="C16" s="173"/>
      <c r="D16" s="173"/>
      <c r="E16" s="173"/>
      <c r="F16" s="10"/>
      <c r="G16" s="10"/>
    </row>
    <row r="17" spans="2:7">
      <c r="B17" s="173" t="s">
        <v>57</v>
      </c>
      <c r="C17" s="173"/>
      <c r="D17" s="173"/>
      <c r="E17" s="173"/>
      <c r="F17" s="10"/>
      <c r="G17" s="10"/>
    </row>
    <row r="18" spans="2:7">
      <c r="B18" s="188"/>
      <c r="C18" s="188"/>
      <c r="D18" s="188"/>
      <c r="E18" s="188"/>
      <c r="F18" s="188"/>
      <c r="G18" s="188"/>
    </row>
  </sheetData>
  <mergeCells count="5">
    <mergeCell ref="B2:G3"/>
    <mergeCell ref="B15:H15"/>
    <mergeCell ref="B16:E16"/>
    <mergeCell ref="B17:E17"/>
    <mergeCell ref="B18:G18"/>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workbookViewId="0">
      <selection activeCell="A8" sqref="A8:H8"/>
    </sheetView>
  </sheetViews>
  <sheetFormatPr defaultRowHeight="13.5"/>
  <cols>
    <col min="1" max="1" width="20.375" customWidth="1"/>
    <col min="3" max="3" width="8.375" customWidth="1"/>
    <col min="4" max="4" width="9" hidden="1" customWidth="1"/>
    <col min="5" max="5" width="20.375" customWidth="1"/>
    <col min="8" max="8" width="7" customWidth="1"/>
    <col min="11" max="11" width="42.75" customWidth="1"/>
  </cols>
  <sheetData>
    <row r="1" spans="1:8" ht="22.5">
      <c r="A1" s="177" t="s">
        <v>108</v>
      </c>
      <c r="B1" s="177"/>
      <c r="C1" s="177"/>
      <c r="D1" s="177"/>
      <c r="E1" s="177"/>
      <c r="F1" s="177"/>
      <c r="G1" s="177"/>
      <c r="H1" s="177"/>
    </row>
    <row r="2" spans="1:8" ht="17.25">
      <c r="A2" s="23" t="s">
        <v>110</v>
      </c>
      <c r="B2" s="189" t="s">
        <v>109</v>
      </c>
      <c r="C2" s="190"/>
      <c r="D2" s="190"/>
      <c r="E2" s="190"/>
      <c r="F2" s="190"/>
      <c r="G2" s="190"/>
      <c r="H2" s="191"/>
    </row>
    <row r="3" spans="1:8" ht="17.25">
      <c r="A3" s="23" t="s">
        <v>111</v>
      </c>
      <c r="B3" s="174"/>
      <c r="C3" s="175"/>
      <c r="D3" s="176"/>
      <c r="E3" s="23" t="s">
        <v>112</v>
      </c>
      <c r="F3" s="174"/>
      <c r="G3" s="175"/>
      <c r="H3" s="176"/>
    </row>
    <row r="4" spans="1:8" ht="17.25">
      <c r="A4" s="23" t="s">
        <v>121</v>
      </c>
      <c r="B4" s="174"/>
      <c r="C4" s="175"/>
      <c r="D4" s="176"/>
      <c r="E4" s="23" t="s">
        <v>122</v>
      </c>
      <c r="F4" s="174"/>
      <c r="G4" s="175"/>
      <c r="H4" s="176"/>
    </row>
    <row r="5" spans="1:8" ht="17.25">
      <c r="A5" s="23" t="s">
        <v>106</v>
      </c>
      <c r="B5" s="174"/>
      <c r="C5" s="175"/>
      <c r="D5" s="176"/>
      <c r="E5" s="23" t="s">
        <v>107</v>
      </c>
      <c r="F5" s="174"/>
      <c r="G5" s="175"/>
      <c r="H5" s="176"/>
    </row>
    <row r="6" spans="1:8" ht="44.25" customHeight="1">
      <c r="A6" s="23" t="s">
        <v>113</v>
      </c>
      <c r="B6" s="174"/>
      <c r="C6" s="175"/>
      <c r="D6" s="175"/>
      <c r="E6" s="175"/>
      <c r="F6" s="175"/>
      <c r="G6" s="175"/>
      <c r="H6" s="176"/>
    </row>
    <row r="7" spans="1:8" ht="31.5" customHeight="1">
      <c r="A7" s="23" t="s">
        <v>100</v>
      </c>
      <c r="B7" s="174"/>
      <c r="C7" s="175"/>
      <c r="D7" s="175"/>
      <c r="E7" s="175"/>
      <c r="F7" s="175"/>
      <c r="G7" s="175"/>
      <c r="H7" s="176"/>
    </row>
    <row r="8" spans="1:8" ht="109.5" customHeight="1">
      <c r="A8" s="183" t="s">
        <v>400</v>
      </c>
      <c r="B8" s="183"/>
      <c r="C8" s="183"/>
      <c r="D8" s="183"/>
      <c r="E8" s="183"/>
      <c r="F8" s="183"/>
      <c r="G8" s="183"/>
      <c r="H8" s="183"/>
    </row>
  </sheetData>
  <mergeCells count="11">
    <mergeCell ref="A1:H1"/>
    <mergeCell ref="B4:D4"/>
    <mergeCell ref="F4:H4"/>
    <mergeCell ref="B5:D5"/>
    <mergeCell ref="F5:H5"/>
    <mergeCell ref="B2:H2"/>
    <mergeCell ref="A8:H8"/>
    <mergeCell ref="B3:D3"/>
    <mergeCell ref="F3:H3"/>
    <mergeCell ref="B6:H6"/>
    <mergeCell ref="B7:H7"/>
  </mergeCells>
  <phoneticPr fontId="1" type="noConversion"/>
  <pageMargins left="0.7" right="0.7" top="0.75" bottom="0.75" header="0.3" footer="0.3"/>
  <drawing r:id="rId1"/>
  <legacyDrawing r:id="rId2"/>
  <oleObjects>
    <mc:AlternateContent xmlns:mc="http://schemas.openxmlformats.org/markup-compatibility/2006">
      <mc:Choice Requires="x14">
        <oleObject progId="Visio.Drawing.15" shapeId="2054" r:id="rId3">
          <objectPr defaultSize="0" autoPict="0" r:id="rId4">
            <anchor moveWithCells="1">
              <from>
                <xdr:col>9</xdr:col>
                <xdr:colOff>685800</xdr:colOff>
                <xdr:row>0</xdr:row>
                <xdr:rowOff>0</xdr:rowOff>
              </from>
              <to>
                <xdr:col>10</xdr:col>
                <xdr:colOff>3248025</xdr:colOff>
                <xdr:row>7</xdr:row>
                <xdr:rowOff>1371600</xdr:rowOff>
              </to>
            </anchor>
          </objectPr>
        </oleObject>
      </mc:Choice>
      <mc:Fallback>
        <oleObject progId="Visio.Drawing.15" shapeId="2054"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目录</vt:lpstr>
      <vt:lpstr>碳信息-国家政策法规</vt:lpstr>
      <vt:lpstr>排放源类别</vt:lpstr>
      <vt:lpstr>产品管理</vt:lpstr>
      <vt:lpstr>专业公司信息管理</vt:lpstr>
      <vt:lpstr>企业信息管理</vt:lpstr>
      <vt:lpstr>基本生产信息表</vt:lpstr>
      <vt:lpstr>重点排放设备设施表</vt:lpstr>
      <vt:lpstr>碳排放月报</vt:lpstr>
      <vt:lpstr>碳排放年报</vt:lpstr>
      <vt:lpstr>排放源月核算-主界面</vt:lpstr>
      <vt:lpstr>产品-合成氨</vt:lpstr>
      <vt:lpstr>排放源-燃料燃烧排放</vt:lpstr>
      <vt:lpstr>排放源-工业生产过程CO2排放</vt:lpstr>
      <vt:lpstr>排放源-工业生产过程NO2排放</vt:lpstr>
      <vt:lpstr>排放源-自备电厂燃料燃烧排放</vt:lpstr>
      <vt:lpstr>排放源-电厂脱硫过程排放</vt:lpstr>
      <vt:lpstr>排放源-CO2回收</vt:lpstr>
      <vt:lpstr>排放源-净购入的电力和热力消费引起的CO2排放</vt:lpstr>
      <vt:lpstr>排放源-其他</vt:lpstr>
      <vt:lpstr>统计报表-图表</vt:lpstr>
      <vt:lpstr>统计报表-数据</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2017-04-24T08:56:07Z</dcterms:modified>
</cp:coreProperties>
</file>