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 activeTab="1"/>
  </bookViews>
  <sheets>
    <sheet name="Record" sheetId="4" r:id="rId1"/>
    <sheet name="IFVS-520T-EBOM-V1.2" sheetId="1" r:id="rId2"/>
    <sheet name="NC（主板）" sheetId="2" r:id="rId3"/>
  </sheets>
  <externalReferences>
    <externalReference r:id="rId4"/>
  </externalReferences>
  <definedNames>
    <definedName name="_xlnm._FilterDatabase" localSheetId="1" hidden="1">'IFVS-520T-EBOM-V1.2'!$A$2:$N$146</definedName>
  </definedName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3" i="1"/>
</calcChain>
</file>

<file path=xl/sharedStrings.xml><?xml version="1.0" encoding="utf-8"?>
<sst xmlns="http://schemas.openxmlformats.org/spreadsheetml/2006/main" count="1117" uniqueCount="750">
  <si>
    <t>D.CC.10091J0</t>
  </si>
  <si>
    <t>10pF 0201 50V 5% C0G</t>
  </si>
  <si>
    <t>C1,C2,C250,C283</t>
  </si>
  <si>
    <t>C0201</t>
  </si>
  <si>
    <t>D.CC.10281K0</t>
  </si>
  <si>
    <t>1nF 0201 25V 10% X7R</t>
  </si>
  <si>
    <t>C3,C120,C122</t>
  </si>
  <si>
    <t>D.CC.10471K0</t>
  </si>
  <si>
    <t>0.1uF 0201 16V 10% X7S</t>
  </si>
  <si>
    <t>C7,C9,C12,C18,C19,C20,C21,C22,C23,C24,C25,C26,C27,C28,C29,C30,C31,C32,C33,C34,C35,C36,C37,C38,C39,C40,C41,C42,C45,C46,C47,C48,C49,C50,C52,C56,C57,C58,C59,C60,C61,C62,C63,C64,C65,C66,C67,C70,C71,C72,C73,C76,C77,C78,C79,C81,C82,C83,C85,C86,C87,C89,C90,C91,C92,C94,C95,C96,C97,C98,C99,C100,C101,C102,C103,C104,C105,C106,C116,C117,C121,C125,C126,C137,C138,C139,C140,C162,C163,C164,C165,C196,C220,C222,C223,C225,C226,C227,C229,C230,C232,C234,C260,C261,C262,C264,C265,C266,C267,C268,C269,C270,C271,C272,C273,C274,C275,C276,C277,C278,C279,C280,C281,C285,C287,C288,C289,C291,C293,C295,C296,C297,C299,C300,C301,C303,C306,C307,C308,C309,C310,C311,C314,C315,C316,C317,C318,C319,C320,C322,C325,C326,C327,C328,C329,C333,C334,C335,C336,C337,C338,C339,C340,C342,C343,C344,C345,C347,C348,C370,C466,C656</t>
  </si>
  <si>
    <t>C8,C127,C128,C129,C130,C131,C132,C133,C134,C141,C142,C143,C144,C145,C146,C147,C148,C149,C150,C151,C152,C153,C154,C155,C156,C157,C158,C159,C166,C167,C168,C169,C170,C171,C172,C173,C174,C175,C176,C177,C178,C179,C180,C181,C182,C183</t>
  </si>
  <si>
    <t>C10</t>
  </si>
  <si>
    <t>D.CC.47553KA</t>
  </si>
  <si>
    <t>C0603</t>
  </si>
  <si>
    <t>D.TC.10757MA</t>
  </si>
  <si>
    <t>TANT,100uF,20%,6.3V,MAX ESR=18mR@100KHz 25temp,3528,Hight=1.9mm,temp:-55~105</t>
  </si>
  <si>
    <t>KEMET</t>
  </si>
  <si>
    <t>C13,C123</t>
  </si>
  <si>
    <t>D.CC.10664K1</t>
  </si>
  <si>
    <t>10uF 0805 10V 10%  X7R</t>
  </si>
  <si>
    <t>C14,C43,C51,C53,C110,C112,C124,C135,C136,C160,C161,C185,C191,C221,C224,C228,C231,C233,C237,C239,C241,C245,C246,C247,C251,C253,C254,C255,C256,C257,C263,C282,C284,C298,C332,C346,C349,C436,C437,C443,C444,C453,C455,C457,C459,C461,C463,C465</t>
  </si>
  <si>
    <t>C0805</t>
  </si>
  <si>
    <t>D.CC.10562K1</t>
  </si>
  <si>
    <t>1uF 0402 10V 10% X7S</t>
  </si>
  <si>
    <t>C16,C17,C55,C69,C75,C80,C84,C88,C93,C294,C305,C395,C396,C397,C402,C404,C405,C408,C409</t>
  </si>
  <si>
    <t>C0402</t>
  </si>
  <si>
    <t>D.CC.10492K0</t>
  </si>
  <si>
    <t>0.1uF 0402 50V 10% X7R</t>
  </si>
  <si>
    <t>C108,C109,C111,C113,C114,C184,C186,C190,C192,C240,C242,C244,C248,C249,C252,C258,C259,C286,C371,C374,C380,C389,C393,C403,C415,C426,C430,C433,C438,C439,C445,C447,C452,C454,C456,C458,C460,C462,C464,C634,C638,C649,C650,C652</t>
  </si>
  <si>
    <t>D.CC.24192J0</t>
  </si>
  <si>
    <t>240pF 0402 50V 5% C0G</t>
  </si>
  <si>
    <t>C115</t>
  </si>
  <si>
    <t>D.CC.5R691D0</t>
  </si>
  <si>
    <t>5.6pF 0201 50V 0.5pF C0G</t>
  </si>
  <si>
    <t>C118,C321,C331</t>
  </si>
  <si>
    <t>D.CC.8R091D0</t>
  </si>
  <si>
    <t>8pF 0201 50V 0.5pF C0G</t>
  </si>
  <si>
    <t>C119</t>
  </si>
  <si>
    <t>D.CC.10193J0</t>
  </si>
  <si>
    <t>100pF 0603 50V 5% NPO</t>
  </si>
  <si>
    <t>C187,C188,C193,C194,C356,C360</t>
  </si>
  <si>
    <t>D.CC.472A2K0</t>
  </si>
  <si>
    <t>4.7nF 0402 100V 10% X7R</t>
  </si>
  <si>
    <t>C189,C195</t>
  </si>
  <si>
    <t>D.CC.22091F0</t>
  </si>
  <si>
    <t>22pF 0201 50V 1% C0G/NP0</t>
  </si>
  <si>
    <t>C238,C323,C390,C442,C646</t>
  </si>
  <si>
    <t>D.CC.10392K0</t>
  </si>
  <si>
    <t>0.01uF 0402 50V 10% X7R</t>
  </si>
  <si>
    <t>C243,C446</t>
  </si>
  <si>
    <t>D.CC.22562K1</t>
  </si>
  <si>
    <t>2.2uF 0402 10V 10% X7S</t>
  </si>
  <si>
    <t>C290</t>
  </si>
  <si>
    <t>D.CC.15091J0</t>
  </si>
  <si>
    <t>15pF 0201 50V 5% C0G</t>
  </si>
  <si>
    <t>C292</t>
  </si>
  <si>
    <t>D.CC.22563K0</t>
  </si>
  <si>
    <t>2.2uF 0603 10V 10% X7R</t>
  </si>
  <si>
    <t>C302,C341</t>
  </si>
  <si>
    <t>D.CC.22664M0</t>
  </si>
  <si>
    <t>22uF 0805 10V 20%  X7R</t>
  </si>
  <si>
    <t>C304</t>
  </si>
  <si>
    <t>D.CC.10371K0</t>
  </si>
  <si>
    <t>0.01uF 0201 16V 10% X7R</t>
  </si>
  <si>
    <t>C312,C330</t>
  </si>
  <si>
    <t>C324</t>
  </si>
  <si>
    <t>C350,C359</t>
  </si>
  <si>
    <t>D.CC.104A3K0</t>
  </si>
  <si>
    <t>0.1uF 0603 100V 10% X7R</t>
  </si>
  <si>
    <t>C351,C352,C361,C372,C373</t>
  </si>
  <si>
    <t>D.CC.10697K0</t>
  </si>
  <si>
    <t>10uF 1210 50V 10% X7R</t>
  </si>
  <si>
    <t>C353,C354,C355,C357,C358,C364,C366,C375,C376,C377,C378,C379,C632,C636,C637,C639,C641,C643,C644,C645,C647,C648,C651,C653</t>
  </si>
  <si>
    <t>C1210</t>
  </si>
  <si>
    <t>D.CC.22687K0</t>
  </si>
  <si>
    <t>D.EC.22690M0</t>
  </si>
  <si>
    <t>LELON</t>
  </si>
  <si>
    <t>C363,C365</t>
  </si>
  <si>
    <t>AEC6_8X6_8-H8</t>
  </si>
  <si>
    <t>C367</t>
  </si>
  <si>
    <t>D.CC.10192K0</t>
  </si>
  <si>
    <t>100pF 0402 50V 5% C0G/NPO</t>
  </si>
  <si>
    <t>C368,C633</t>
  </si>
  <si>
    <t>D.CC.10292J0</t>
  </si>
  <si>
    <t>1nF 0402 50V 5% NP0</t>
  </si>
  <si>
    <t>C369,C381,C654,C655</t>
  </si>
  <si>
    <t>D.CC.10583K0</t>
  </si>
  <si>
    <t>1uF 0603 35V 10% X7R</t>
  </si>
  <si>
    <t>C388,C642</t>
  </si>
  <si>
    <t>C391,C640</t>
  </si>
  <si>
    <t>D.CC.51092J0</t>
  </si>
  <si>
    <t>51pF 0402 50V 5% NPO</t>
  </si>
  <si>
    <t>C392</t>
  </si>
  <si>
    <t>D.CC.56292K0</t>
  </si>
  <si>
    <t>5.6nF 0402 50V 10% X7R</t>
  </si>
  <si>
    <t>C394</t>
  </si>
  <si>
    <t>D.CC.22472K0</t>
  </si>
  <si>
    <t>0.22uF 0402 16V 10% X7R</t>
  </si>
  <si>
    <t>C398</t>
  </si>
  <si>
    <t>D.CC.22666K0</t>
  </si>
  <si>
    <t>22uF 1206 10V 10% X7R</t>
  </si>
  <si>
    <t>C416,C417,C418,C419,C427,C428,C431,C432,C434,C435,C440,C441,C448,C449,C450</t>
  </si>
  <si>
    <t>C1206</t>
  </si>
  <si>
    <t>C420,C451</t>
  </si>
  <si>
    <t>D.CC.15392K0</t>
  </si>
  <si>
    <t>C635</t>
  </si>
  <si>
    <t>D.TS.0100200</t>
  </si>
  <si>
    <t>Bidirectional ESD,VRWM=3.3V,VBR=7.6V,VCL=6.6V@IPP=16A,Cd=0.35pF,DFN1006</t>
  </si>
  <si>
    <t>semtech</t>
  </si>
  <si>
    <t>D1,D4,D5,D6,D7,D8,D9,D10,D14,D15,D16,D30,D31,D32,D33,D34,D35,D36,D37,D38,D41,D42,D43,D44,D45,D46,D47,D52,D53,D54,D55,D58,D60,D61,D66,D69,D70,D112</t>
  </si>
  <si>
    <t>ESD2-1_05X0_65-H0_53</t>
  </si>
  <si>
    <t>D.TS.0110000</t>
  </si>
  <si>
    <t>AZ9313-01F.R7G</t>
  </si>
  <si>
    <t>amazing</t>
  </si>
  <si>
    <t>dfn2-1_65x1_05-h0_55</t>
  </si>
  <si>
    <t>D.DD.0180I00</t>
  </si>
  <si>
    <t>NC/B0530WS-7-F</t>
  </si>
  <si>
    <t>AEC-Q101(-40~+125) Diode Schottky 20V 0.45V @ 0.5A SOD-323 Diodes</t>
  </si>
  <si>
    <t>DIODES</t>
  </si>
  <si>
    <t>D11,D13,D29</t>
  </si>
  <si>
    <t>SOD323</t>
  </si>
  <si>
    <t>B0530WS-7-F</t>
  </si>
  <si>
    <t>D12,D24,D39</t>
  </si>
  <si>
    <t>D.DD.0090000</t>
  </si>
  <si>
    <t>100Base-T1 ESD,VRWM=5V,VBR=9.5V,VCL=5V@IPP=20A,Cd=2pF,SGP1006N3T</t>
  </si>
  <si>
    <t>D17</t>
  </si>
  <si>
    <t>SGP1006N3T</t>
  </si>
  <si>
    <t>D.TS.0090300</t>
  </si>
  <si>
    <t>uClamp0571P.TNT</t>
  </si>
  <si>
    <t>TVS, DFN1610,-40C~125C, VRWM=5V,675pF,1200W, Uni-directional, 30KV-air, 30KV Contact</t>
  </si>
  <si>
    <t>D18,D64</t>
  </si>
  <si>
    <t>D.TS.0030H00</t>
  </si>
  <si>
    <t>NUP2105LT1G</t>
  </si>
  <si>
    <t>Dual line Bidirectional ESD for CAN,VRWM=24V,VBR=26.2V,VCL=44V@IPP=8A,350W,Cd=30pF,SOT23-3,</t>
  </si>
  <si>
    <t>ON-semi</t>
  </si>
  <si>
    <t>D19,D21</t>
  </si>
  <si>
    <t>D.TD.006N000</t>
  </si>
  <si>
    <t>S-LMUN2235LT1G</t>
  </si>
  <si>
    <t>NPN,VCEO=50V,VCBO=50V,IC=100mA,PD=246mW@25C,R1=2.2K,R2=47K,VCE(SAT)=0.25V,SOT23-3</t>
  </si>
  <si>
    <t>LRC</t>
  </si>
  <si>
    <t>D20</t>
  </si>
  <si>
    <t>SOT23-3-0915-BEC</t>
  </si>
  <si>
    <t>TVS,DFN1610,-40C~125C,VRWM=3.3V,Vbr=4V,550pF,595W,Uni-directional,30KV-air,30KV Contact</t>
  </si>
  <si>
    <t>D.ZD.0020H00</t>
  </si>
  <si>
    <t>BZX84B39-7-F</t>
  </si>
  <si>
    <t>Zener Diode,Vz=39V@2mA,5%,Cd=45pF,Izsm&lt;=0.7A,PD=250mW,SOT23-3</t>
  </si>
  <si>
    <t>D40</t>
  </si>
  <si>
    <t>SOT23-3-095-H110</t>
  </si>
  <si>
    <t>D.DD.0220F00</t>
  </si>
  <si>
    <t>Schottky Diode,VRRM=100V,VR(RMS)=70V,VDC=100V,IF(AV)=5A,,DO-214AA(SMB)</t>
  </si>
  <si>
    <t>TAIWAN-semi</t>
  </si>
  <si>
    <t>D48,D111</t>
  </si>
  <si>
    <t>DO-214AA_SMB</t>
  </si>
  <si>
    <t>D.DD.0230001</t>
  </si>
  <si>
    <t>SM8S33CA-AL</t>
  </si>
  <si>
    <t>Bi-TVS,VRWM=33V,VBR=36.7V,VCL=53.3V@IPPM,PD=6600W,DO-218AB,</t>
  </si>
  <si>
    <t>JJW</t>
  </si>
  <si>
    <t>D49</t>
  </si>
  <si>
    <t>D0-218AC</t>
  </si>
  <si>
    <t>D.TS.0120I00</t>
  </si>
  <si>
    <t>AZ1613-01L.R7G</t>
  </si>
  <si>
    <t>Bidirectional ESD,VRWM=3.3V,VBR=4.6V,VCL=10.5V@IPP=21A,Cd=2pF,SOD323</t>
  </si>
  <si>
    <t>D50,D98</t>
  </si>
  <si>
    <t>D.TS.0150000</t>
  </si>
  <si>
    <t>TClamp3602P. TCT</t>
  </si>
  <si>
    <t>Bidirectional ESD,VRWM=36V,VBR=44V,VCL=9.3V@IPP=30A,Cd=2.6pF,SLF2010N5</t>
  </si>
  <si>
    <t>D51,D106</t>
  </si>
  <si>
    <t>SLP2010N5</t>
  </si>
  <si>
    <t>D.DD.0010I00</t>
  </si>
  <si>
    <t>BAS21-7-F</t>
  </si>
  <si>
    <t>Small Signal Switching Diodes,VRRM=250V,IF(AV)=200mA,Cd=5pF,Trr&lt;=50nS,SOT323</t>
  </si>
  <si>
    <t>SOT23-3-0915-H110</t>
  </si>
  <si>
    <t>D.DD.0140000</t>
  </si>
  <si>
    <t>Bidirectional ESD,VRWM=15V,VBR=16.7V,VCL=35V@IPP=4A,Cd=0.3pF,DFN1006</t>
  </si>
  <si>
    <t>D59</t>
  </si>
  <si>
    <t>D.DD.0080000</t>
  </si>
  <si>
    <t>1N4148WSQ-7-F</t>
  </si>
  <si>
    <t>Fast Switch Speed Diode,VRWM=75V,VBR=75V,VR(RMS)=75V,IF(AV)=0.3A,Cd=2pF,SOD323</t>
  </si>
  <si>
    <t>D62,D107</t>
  </si>
  <si>
    <t>SOD323-A</t>
  </si>
  <si>
    <t>D.DD.0030F00</t>
  </si>
  <si>
    <t>B360B-13-F</t>
  </si>
  <si>
    <t>Schottky Barrier Diode,VRWM=60V,VBR=60V,VR(RMS)=42V,IF(AV)=3A,Cd=200pF,DO-214AA(SMB)</t>
  </si>
  <si>
    <t>D63,D110</t>
  </si>
  <si>
    <t>D.DD.0170000</t>
  </si>
  <si>
    <t>NC/uClamp1271P.TNT</t>
  </si>
  <si>
    <t>TVS, DFN1610,-40C~125C, VRWM=12V,275pF,1200W, Uni-directional, 30KV-air, 30KV Contact</t>
  </si>
  <si>
    <t>D108</t>
  </si>
  <si>
    <t>sot-23-3L</t>
  </si>
  <si>
    <t>D.MB.10203M0</t>
  </si>
  <si>
    <t>NC/BLM18KG102SZ1</t>
  </si>
  <si>
    <t>Bead,1000R@100MHz,25%,1A,RDC=200mR,0603</t>
  </si>
  <si>
    <t>MURATA</t>
  </si>
  <si>
    <t>FB2,FB9</t>
  </si>
  <si>
    <t>R0603</t>
  </si>
  <si>
    <t>BLM18KG102SZ1</t>
  </si>
  <si>
    <t>FB3,FB4,FB5,FB6,FB7,FB8,FB10</t>
  </si>
  <si>
    <t>D.MB.1020FM0</t>
  </si>
  <si>
    <t>MPZ1608S102ATA00</t>
  </si>
  <si>
    <t>1000ohm 0.8A 300mOhm 0603 Ferrite Chip</t>
  </si>
  <si>
    <t>TDK</t>
  </si>
  <si>
    <t>FB11</t>
  </si>
  <si>
    <t>L0603</t>
  </si>
  <si>
    <t>D.MB.27106N0</t>
  </si>
  <si>
    <t>BLM31KN271SH1L</t>
  </si>
  <si>
    <t>Bead,270R@100MHz,30%,4.5A,RDC=16mR,1206/3216,</t>
  </si>
  <si>
    <t>FB12</t>
  </si>
  <si>
    <t>R1206</t>
  </si>
  <si>
    <t>NC/BLM31KN271SH1L</t>
  </si>
  <si>
    <t>FB13,FB14</t>
  </si>
  <si>
    <t>D.MB.10403M0</t>
  </si>
  <si>
    <t>BLM15BB221SH</t>
  </si>
  <si>
    <t>Bead,220R@100MHz,25%,200mA,RDC=800mR,0603</t>
  </si>
  <si>
    <t>FB15</t>
  </si>
  <si>
    <t>D.MB.10206M0</t>
  </si>
  <si>
    <t>BLM31KN102SH1</t>
  </si>
  <si>
    <t>Bead,1000R@100MHz,25%,2A,RDC=75mR,3216</t>
  </si>
  <si>
    <t>FB16,FB17</t>
  </si>
  <si>
    <t>D.MB.60100M0</t>
  </si>
  <si>
    <t>BLM31KN601SH1L</t>
  </si>
  <si>
    <t>Bead,600R@100MHz,25%,2.9A,RDC=38mR,3216</t>
  </si>
  <si>
    <t>FB18</t>
  </si>
  <si>
    <t>D.CN.0440100</t>
  </si>
  <si>
    <t>CN10-503480-1000</t>
  </si>
  <si>
    <t>D.CN.0360000</t>
  </si>
  <si>
    <t>FPC05026-17204</t>
  </si>
  <si>
    <t>FPC Connector 26PIN 0.5mm PITCH SMD Right Angle Gold 500mA -40~105℃</t>
  </si>
  <si>
    <t>MOLEX</t>
  </si>
  <si>
    <t>J2</t>
  </si>
  <si>
    <t>fpc26-0_5-atom-ao3920</t>
  </si>
  <si>
    <t>J3</t>
  </si>
  <si>
    <t>10PIN 0.5mm PITCH Hight 1.0mm SMD Horizontal socket</t>
  </si>
  <si>
    <t>molex</t>
  </si>
  <si>
    <t>D.CN.0390000</t>
  </si>
  <si>
    <t>NC/6098-8681</t>
  </si>
  <si>
    <t>Female, Dual Row,white,12 PIN</t>
  </si>
  <si>
    <t>SUMITOMO</t>
  </si>
  <si>
    <t>J6</t>
  </si>
  <si>
    <t>HD12-2_2-18_6X19_45-S-A-h15_4</t>
  </si>
  <si>
    <t>D.CN.0400000</t>
  </si>
  <si>
    <t>ST-FPC-W1253604</t>
  </si>
  <si>
    <t>4PIN 1.25mm PITCH SMD Horizontal socket 6T</t>
  </si>
  <si>
    <t>suntek</t>
  </si>
  <si>
    <t>J8</t>
  </si>
  <si>
    <t>D.CN.0540010</t>
  </si>
  <si>
    <t>NC/ASM22A-40MZ5-Y</t>
  </si>
  <si>
    <t>Mini Fakra, Brown,RF SMA, Right angle plug,Blue,5.08x5.08x9.8</t>
  </si>
  <si>
    <t>J11</t>
  </si>
  <si>
    <t>DCON5-AMS22A-40MZ5-Y</t>
  </si>
  <si>
    <t>D.CN.1318120</t>
  </si>
  <si>
    <t>1-1318772-3</t>
  </si>
  <si>
    <t>Automotive Connectors 12PIN Female Panel Tin 2Row</t>
  </si>
  <si>
    <t>TE</t>
  </si>
  <si>
    <t>J12</t>
  </si>
  <si>
    <t>HD12-2_2-18_6X17_0-S-A-h16_0</t>
  </si>
  <si>
    <t>D.LD.0032000</t>
  </si>
  <si>
    <t>A-SP1942R6GHC-A01-2T</t>
  </si>
  <si>
    <t>LED,Red and green bicolor,VR=5V,IF=25mA,R6:VF=1.6V,GH:VF=2.5V,1.6X1.5MM</t>
  </si>
  <si>
    <t>AMICC</t>
  </si>
  <si>
    <t>LED1</t>
  </si>
  <si>
    <t>1942_SMD_LED</t>
  </si>
  <si>
    <t>D.LD.0041350</t>
  </si>
  <si>
    <t>19-113-BHC-A0P1Q1K0E-3T-AM</t>
  </si>
  <si>
    <t>LED,Blue,VR=12V,IF=30mA,VF=2.7V~3.3V,0603</t>
  </si>
  <si>
    <t>EVERLIGHT</t>
  </si>
  <si>
    <t>LED2</t>
  </si>
  <si>
    <t>LED0603</t>
  </si>
  <si>
    <t>D.CH.90009M0</t>
  </si>
  <si>
    <t>DLW21SZ900HQ2</t>
  </si>
  <si>
    <t>Common-mode chokes,90R@100MHz,25%,I&lt;=0.28A,50V,RDC=410mR,2012,</t>
  </si>
  <si>
    <t>ACM2012E</t>
  </si>
  <si>
    <t>D.CH.1010700</t>
  </si>
  <si>
    <t>DLW32SH101XK2L</t>
  </si>
  <si>
    <t>Common-mode chokes,100uH-30%/+50%@0.1MHz,25%,I&lt;=0.15A,80V,RDC=2.1R,3225</t>
  </si>
  <si>
    <t>L2,L3</t>
  </si>
  <si>
    <t>SMD3225-CHOKE</t>
  </si>
  <si>
    <t>D.DL.1R000M0</t>
  </si>
  <si>
    <t>DFE252012PD-1R0M=P2</t>
  </si>
  <si>
    <t>INDUCTOR,1.0uH 20%,RDC=42mR,SRF=70MHz Isat&lt;=3.8A,Itemp&lt;=3.2A,2520</t>
  </si>
  <si>
    <t>L5,L6,L7,L12,L13,L14,L15,L16,L17,L18</t>
  </si>
  <si>
    <t>SMD2520</t>
  </si>
  <si>
    <t>D.DL.7020000</t>
  </si>
  <si>
    <t>NC/LCV70-701-2PL-TL00</t>
  </si>
  <si>
    <t>Common Filter for Auto Power IN, TDK, 700ohm@100MHz,4A</t>
  </si>
  <si>
    <t>L9</t>
  </si>
  <si>
    <t>ls_7p0x6p0_h3p5</t>
  </si>
  <si>
    <t>D.DL.1030JM0</t>
  </si>
  <si>
    <t>XEL5050-103ME</t>
  </si>
  <si>
    <t>INDUCTOR,10uH 20%,RDC=40.9mR,SRF=15MHz Isat&lt;=4.9A,Itemp&lt;=4.9A,5050,</t>
  </si>
  <si>
    <t>COILCRAFT</t>
  </si>
  <si>
    <t>L10,L11,L19</t>
  </si>
  <si>
    <t>XEL5050</t>
  </si>
  <si>
    <t>D.MS.001N000</t>
  </si>
  <si>
    <t>DMG2302UK-7</t>
  </si>
  <si>
    <t>MOSFET, Nch, VDS=20V,VGS=12V,|VGS(th)| &lt;=1V,Id=2.4A,120mR@VGS=2.5V,SOT23-3</t>
  </si>
  <si>
    <t>Q1</t>
  </si>
  <si>
    <t>DIODES-SOT23-2p4x2p9</t>
  </si>
  <si>
    <t>D.MS.004P000</t>
  </si>
  <si>
    <t>DMG2305UXQ-7</t>
  </si>
  <si>
    <t>MOSFET Pch VDS=20V VGS=8V |Vgs(th)|&lt;=0.9V Id=-3.6A 100mR@Vgs=-2.5V SOT23-3</t>
  </si>
  <si>
    <t>Q2</t>
  </si>
  <si>
    <t>D.DR.240R1F0</t>
  </si>
  <si>
    <t>240R 0201 1%</t>
  </si>
  <si>
    <t>R1,R180,R181</t>
  </si>
  <si>
    <t>R0201</t>
  </si>
  <si>
    <t>D.DR.000R1J0</t>
  </si>
  <si>
    <t>D.DR.22R01F0</t>
  </si>
  <si>
    <t>22R 0201 1%</t>
  </si>
  <si>
    <t>R3,R4,R5,R6,R7,R8,R9,R10,R11,R12,R13,R14,R15,R16,R17,R18,R19,R20,R21,R22,R89,R90,R92,R93,R94,R95,R96,R105,R107,R108,R109,R112,R373</t>
  </si>
  <si>
    <t>D.DR.06821F0</t>
  </si>
  <si>
    <t>6.8K 0201 1%</t>
  </si>
  <si>
    <t>R50</t>
  </si>
  <si>
    <t>D.DR.04721F0</t>
  </si>
  <si>
    <t>4.7K 0201 1%</t>
  </si>
  <si>
    <t>R51,R52,R118,R119,R120,R121,R122,R148,R150,R151,R153,R155,R156,R239,R280,R281,R287,R288,R293,R294,R295,R296,R297,R298,R312,R313,R316,R319,R323,R326,R329,R331,R333,R334,R335,R337,R340,R342,R345,R392,R418,R419,R429,R430</t>
  </si>
  <si>
    <t>D.DR.01021F0</t>
  </si>
  <si>
    <t>1K 0201 1%</t>
  </si>
  <si>
    <t>R53,R110,R111,R186,R195,R376</t>
  </si>
  <si>
    <t>D.DR.02011F0</t>
  </si>
  <si>
    <t>200R 0201 1%</t>
  </si>
  <si>
    <t>R59,R98</t>
  </si>
  <si>
    <t>D.DR.01031F0</t>
  </si>
  <si>
    <t>10K 0201 1%</t>
  </si>
  <si>
    <t>R61,R62,R63,R229</t>
  </si>
  <si>
    <t>D.DR.000R4J0</t>
  </si>
  <si>
    <t>0R 0805 5%</t>
  </si>
  <si>
    <t>R0805</t>
  </si>
  <si>
    <t>D.DR.01041F0</t>
  </si>
  <si>
    <t>D.DR.01241F0</t>
  </si>
  <si>
    <t>120K 0201 1%</t>
  </si>
  <si>
    <t>R75,R459</t>
  </si>
  <si>
    <t>D.DR.000R2J0</t>
  </si>
  <si>
    <t>0R 0402 5%</t>
  </si>
  <si>
    <t>R0402</t>
  </si>
  <si>
    <t>R81,R103,R104,R106,R117</t>
  </si>
  <si>
    <t>D.DR.03331F0</t>
  </si>
  <si>
    <t>33K 0201 1%</t>
  </si>
  <si>
    <t>R82,R83,R84,R85,R86,R87,R88,R100</t>
  </si>
  <si>
    <t>R97</t>
  </si>
  <si>
    <t>D.DR.01051F0</t>
  </si>
  <si>
    <t>1M 0201 1%</t>
  </si>
  <si>
    <t>R114,R236,R347</t>
  </si>
  <si>
    <t>D.DR.47021F0</t>
  </si>
  <si>
    <t>47K 0201 1%</t>
  </si>
  <si>
    <t>R115,R138,R139,R140,R141,R142,R143,R144,R145,R146,R147,R149,R162,R164,R167,R168,R169,R238,R445</t>
  </si>
  <si>
    <t>D.DR.33R01F0</t>
  </si>
  <si>
    <t>33R 0201 1%</t>
  </si>
  <si>
    <t>D.DR.49R91F0</t>
  </si>
  <si>
    <t>49.9R 0201 1%</t>
  </si>
  <si>
    <t>R170,R172,R178,R179</t>
  </si>
  <si>
    <t>D.DR.01521F0</t>
  </si>
  <si>
    <t>1.5K 0201 1%</t>
  </si>
  <si>
    <t>D.DR.01231F0</t>
  </si>
  <si>
    <t>12K 0201 1%</t>
  </si>
  <si>
    <t>R184,R245</t>
  </si>
  <si>
    <t>D.DR.02431F0</t>
  </si>
  <si>
    <t>24K 0201 1%</t>
  </si>
  <si>
    <t>R185</t>
  </si>
  <si>
    <t>D.DR.62R04F0</t>
  </si>
  <si>
    <t>62R 0805 1%</t>
  </si>
  <si>
    <t>R188,R189</t>
  </si>
  <si>
    <t>D.DR.02733F0</t>
  </si>
  <si>
    <t>270K 0603 1%</t>
  </si>
  <si>
    <t>R191</t>
  </si>
  <si>
    <t>D.DR.01012F0</t>
  </si>
  <si>
    <t>R192</t>
  </si>
  <si>
    <t>R193</t>
  </si>
  <si>
    <t>R197,R198</t>
  </si>
  <si>
    <t>D.DR.02221F0</t>
  </si>
  <si>
    <t>2K 0201 1%</t>
  </si>
  <si>
    <t>R199,R200,R201</t>
  </si>
  <si>
    <t>D.DR.60411F0</t>
  </si>
  <si>
    <t>6.04K 0201 1%</t>
  </si>
  <si>
    <t>R232</t>
  </si>
  <si>
    <t>D.DR.000R3J0</t>
  </si>
  <si>
    <t>0R 0603 5%</t>
  </si>
  <si>
    <t>D.DR.01531F0</t>
  </si>
  <si>
    <t>15K 0201 1%</t>
  </si>
  <si>
    <t>R241,R449</t>
  </si>
  <si>
    <t>D.DR.01831F0</t>
  </si>
  <si>
    <t>180K 0201 1%</t>
  </si>
  <si>
    <t>R249,R252,R268</t>
  </si>
  <si>
    <t>D.DR.24931F0</t>
  </si>
  <si>
    <t>249K 0201 1%</t>
  </si>
  <si>
    <t>R250</t>
  </si>
  <si>
    <t>D.DR.39221F0</t>
  </si>
  <si>
    <t>39.2K 0201 1%</t>
  </si>
  <si>
    <t>R251,R255,R272</t>
  </si>
  <si>
    <t>D.DR.11831F0</t>
  </si>
  <si>
    <t>118K 0201 1%</t>
  </si>
  <si>
    <t>R260</t>
  </si>
  <si>
    <t>D.DR.64921F0</t>
  </si>
  <si>
    <t>64.9K 0201 1%</t>
  </si>
  <si>
    <t>R269</t>
  </si>
  <si>
    <t>D.DR.01011F0</t>
  </si>
  <si>
    <t>100R 0201 1%</t>
  </si>
  <si>
    <t>R283,R289</t>
  </si>
  <si>
    <t>D.DR.75R02F0</t>
  </si>
  <si>
    <t>75R 0402 1%</t>
  </si>
  <si>
    <t>R286,R367</t>
  </si>
  <si>
    <t>R322</t>
  </si>
  <si>
    <t>D.DR.01032J0</t>
  </si>
  <si>
    <t>10K 0402 1%</t>
  </si>
  <si>
    <t>R327,R332,R346,R352,R353,R354,R361,R362,R363,R384,R385</t>
  </si>
  <si>
    <t>D.DR.01022F0</t>
  </si>
  <si>
    <t>1K 0402 1%</t>
  </si>
  <si>
    <t>R343,R344</t>
  </si>
  <si>
    <t>D.DR.01036F0</t>
  </si>
  <si>
    <t>10K 1206 1%</t>
  </si>
  <si>
    <t>R377,R465</t>
  </si>
  <si>
    <t>D.DR.02042F0</t>
  </si>
  <si>
    <t>200K 0402 1%</t>
  </si>
  <si>
    <t>R379,R380,R466</t>
  </si>
  <si>
    <t>D.DR.03042F0</t>
  </si>
  <si>
    <t>300K 0402 1%</t>
  </si>
  <si>
    <t>R381</t>
  </si>
  <si>
    <t>D.DR.01042F0</t>
  </si>
  <si>
    <t>100K 0402 1%</t>
  </si>
  <si>
    <t>R383</t>
  </si>
  <si>
    <t>D.DR.10R02F0</t>
  </si>
  <si>
    <t>10R 0402 1%</t>
  </si>
  <si>
    <t>R386,R460</t>
  </si>
  <si>
    <t>D.DR.01052F0</t>
  </si>
  <si>
    <t>1M 0402 1%</t>
  </si>
  <si>
    <t>R387,R454</t>
  </si>
  <si>
    <t>R388,R462</t>
  </si>
  <si>
    <t>D.DR.15031F0</t>
  </si>
  <si>
    <t>150K 0201 1%</t>
  </si>
  <si>
    <t>R389,R461</t>
  </si>
  <si>
    <t>D.DR.80621F0</t>
  </si>
  <si>
    <t>80.6K 0201 1%</t>
  </si>
  <si>
    <t>R391</t>
  </si>
  <si>
    <t>D.DR.28721F0</t>
  </si>
  <si>
    <t>28.7K 0201 1%</t>
  </si>
  <si>
    <t>R394</t>
  </si>
  <si>
    <t>D.DR.47031F0</t>
  </si>
  <si>
    <t>470K 0201 1%</t>
  </si>
  <si>
    <t>R397</t>
  </si>
  <si>
    <t>R408</t>
  </si>
  <si>
    <t>D.DR.10711F0</t>
  </si>
  <si>
    <t>10.7K 0201 1%</t>
  </si>
  <si>
    <t>R455</t>
  </si>
  <si>
    <t>D.DR.24331F0</t>
  </si>
  <si>
    <t>243K 0201 1%</t>
  </si>
  <si>
    <t>D.DR.02031F0</t>
  </si>
  <si>
    <t>20K 0201 1%</t>
  </si>
  <si>
    <t>R464</t>
  </si>
  <si>
    <t>D.DR.000R6J0</t>
  </si>
  <si>
    <t>0R 1206 5%</t>
  </si>
  <si>
    <t>R467</t>
  </si>
  <si>
    <t>R468</t>
  </si>
  <si>
    <t>D.TD.007N000</t>
  </si>
  <si>
    <t>DDTC123JCA-7-F</t>
  </si>
  <si>
    <t>NPN,VCEO=50V,VCBO=50V,IC=100mA,PD=246mW@25,R1=2.2K,R2=47K,VCE(SAT)=0.25V,SOT23-3</t>
  </si>
  <si>
    <t>TR1</t>
  </si>
  <si>
    <t>D.TD.009N000</t>
  </si>
  <si>
    <t>BCP68T1G</t>
  </si>
  <si>
    <t>NPN,VCEO=20V,VCBO=25V,IC=1A,PD=1.5W@25,VCE(SAT)=0.5V,VBE(ON)=1V,hFE=60~375,SOT223</t>
  </si>
  <si>
    <t>TR2</t>
  </si>
  <si>
    <t>SOT223</t>
  </si>
  <si>
    <t>D.TD.008N000</t>
  </si>
  <si>
    <t>MMBTA42-7-F</t>
  </si>
  <si>
    <t>NPN,VCEO=300V,VCBO=300V,IC=500mA,PD=300mW@25,VCE(SAT)=0.5V,SOT23-3</t>
  </si>
  <si>
    <t>TR3</t>
  </si>
  <si>
    <t>D.IC.0005031</t>
  </si>
  <si>
    <t>CV22AX26-A1-RH</t>
  </si>
  <si>
    <t>Amba,Vision processor,CV22xx,Quad core ARM Cortex-A53,1GHz with 1MB L2 Cathe,Muti-channel ISP 800MPixel/s,HDR,WDR,CVflow for C</t>
  </si>
  <si>
    <t>Amba</t>
  </si>
  <si>
    <t>U1</t>
  </si>
  <si>
    <t>AMBA_CV22_0p65_16x16_FCBGA_441P</t>
  </si>
  <si>
    <t>D.IC.0050040</t>
  </si>
  <si>
    <t>W25N01GVZEAG</t>
  </si>
  <si>
    <t>SPI NAND,1Gb QSPI, 8-pin WSON8X6mm 2.7-3.6V, -40C~105C</t>
  </si>
  <si>
    <t>WINBOND</t>
  </si>
  <si>
    <t>U2</t>
  </si>
  <si>
    <t>ACA-SPI-004-K_1p27_11p4x9p2</t>
  </si>
  <si>
    <t>D.IC.0046070</t>
  </si>
  <si>
    <t>TPS22918TDBVRQ1</t>
  </si>
  <si>
    <t>Load Switch, TI,SOT23-6,5.5Vin, 2A, 56mohm, ACE-Q100, -40C~105C, 2KV-HBM</t>
  </si>
  <si>
    <t>TI</t>
  </si>
  <si>
    <t>U3</t>
  </si>
  <si>
    <t>TI-SOT-23-6-2p9x1p6mm</t>
  </si>
  <si>
    <t>U4</t>
  </si>
  <si>
    <t>LP4_BGA200_0p8mm_10x15mm</t>
  </si>
  <si>
    <t>D.IC.0001050</t>
  </si>
  <si>
    <t>TJA1042T/3</t>
  </si>
  <si>
    <t>High Speed CAN transceiver,4.5-5.5V supply,5Mbps,250ns,With VIO,SO8</t>
  </si>
  <si>
    <t>NXP</t>
  </si>
  <si>
    <t>U5,U6</t>
  </si>
  <si>
    <t>TJA1042T_3</t>
  </si>
  <si>
    <t>D.IC.0001190</t>
  </si>
  <si>
    <t>TMP101NAQDBVRQ1</t>
  </si>
  <si>
    <t>Temperature Sensor,1(Typical Accuracy) from -55 to 125,9-12bits,input 2.7-5.5V,I2C/SMBUS,SOT023-6,</t>
  </si>
  <si>
    <t>U7</t>
  </si>
  <si>
    <t>SOT23-6</t>
  </si>
  <si>
    <t>D.IC.0058000</t>
  </si>
  <si>
    <t>LT9211</t>
  </si>
  <si>
    <t>MIPI/TTL/LVDS TO MIPI/TTL/LVDS CONVERTER ,SUPPORT DPHY1.2  DSI1.2 CSI1.2,-40~85C,QFN64 7.5X7.5mm</t>
  </si>
  <si>
    <t>lontiumsemi</t>
  </si>
  <si>
    <t>U9</t>
  </si>
  <si>
    <t>LT9211_QFN64_EPAD</t>
  </si>
  <si>
    <t>D.IC.0049020</t>
  </si>
  <si>
    <t>RTQ2510GQV-QA</t>
  </si>
  <si>
    <t>AEC-Q100,LDO,VIN:2.2V~6V,VOUT:0.8V~5.5V,-40~125,VDFN-8-L3X3mm</t>
  </si>
  <si>
    <t>RICHTEK</t>
  </si>
  <si>
    <t>U10,U23</t>
  </si>
  <si>
    <t>PVSON8-065-0303-H100</t>
  </si>
  <si>
    <t>D.IC.0051050</t>
  </si>
  <si>
    <t>RTQ2102A-QA</t>
  </si>
  <si>
    <t>AEC-Q100,DCDC,VIN:3V~6V,VOUT:0.8V~5.5V,-40~125,WDFN-8-L3X3mm</t>
  </si>
  <si>
    <t>U11,U12,U14</t>
  </si>
  <si>
    <t>WDFN-8L_3X3</t>
  </si>
  <si>
    <t>D.IC.0054000</t>
  </si>
  <si>
    <t>NVP2630</t>
  </si>
  <si>
    <t>ISP BT656 IN AHD/CVBS OUT 1080P 30FPS -40~105C BGA121_8X8mm</t>
  </si>
  <si>
    <t>NEXTCHIP</t>
  </si>
  <si>
    <t>U13</t>
  </si>
  <si>
    <t>121BG_0_65_G58HP_NVP2630</t>
  </si>
  <si>
    <t>D.IC.0061100</t>
  </si>
  <si>
    <t>MS1637</t>
  </si>
  <si>
    <t>Vedio Buffer 6dB 6 order 80MHz 2.7V~5.5V 36mA SOT23-6 -40~125C</t>
  </si>
  <si>
    <t>Relmon</t>
  </si>
  <si>
    <t>U15</t>
  </si>
  <si>
    <t>D.IC.0063040</t>
  </si>
  <si>
    <t>MX25L3233FM2R-08Q</t>
  </si>
  <si>
    <t>QSPI NOR,32Mb QSPI, 8-pin  2.65-3.6V, 133MHz,-40C~105C SOIC8-208mil</t>
  </si>
  <si>
    <t>MACRONIX</t>
  </si>
  <si>
    <t>U16</t>
  </si>
  <si>
    <t>SOIC8-208mil</t>
  </si>
  <si>
    <t>D.IC.0059000</t>
  </si>
  <si>
    <t>TPS3809K33MDBVREP</t>
  </si>
  <si>
    <t>Reset IC Reset Threshold 2.93V -55~125 200ms</t>
  </si>
  <si>
    <t>U17</t>
  </si>
  <si>
    <t>D.IC.0095010</t>
  </si>
  <si>
    <t>SPC563M64L5COAY</t>
  </si>
  <si>
    <t>MCU,32bit single chip microcontroller,80MHz,LQFP144</t>
  </si>
  <si>
    <t>U18</t>
  </si>
  <si>
    <t>LQFP144</t>
  </si>
  <si>
    <t>D.IC.0032050</t>
  </si>
  <si>
    <t>RTQ2962GSPQA</t>
  </si>
  <si>
    <t>DCDC,input 4-60V,ADJ,2.5A,2.2MHz,Asynchronous with Spread Spectrum ,Vref=0.8V,AECQ100,SOP8</t>
  </si>
  <si>
    <t>U19,U24</t>
  </si>
  <si>
    <t>ESOP8</t>
  </si>
  <si>
    <t>U20</t>
  </si>
  <si>
    <t>QFN56_0P5_8X8X1P0</t>
  </si>
  <si>
    <t>D.0C.00241D0</t>
  </si>
  <si>
    <t>CXAF-024000-AF08B60</t>
  </si>
  <si>
    <t xml:space="preserve">XTAL 24.0000MHz 10ppm Frequency Stability 50ppm 8pF AEC-Q200(-40~+125℃) SMD 2.0.x1.6x0.5mm </t>
  </si>
  <si>
    <t>AKER</t>
  </si>
  <si>
    <t>Y2</t>
  </si>
  <si>
    <t>XTAL4_2p0x1p6mm</t>
  </si>
  <si>
    <t>Y4</t>
  </si>
  <si>
    <t>D.0C.00540D0</t>
  </si>
  <si>
    <t>SiT8924BE-78-33E-54.000000</t>
  </si>
  <si>
    <t>XTAL 54.0000MHz 30ppm 3.3V AEC-Q200(-40~+105C)SMD 2.0X1.6X0.75mm</t>
  </si>
  <si>
    <t>sitime</t>
  </si>
  <si>
    <t>Y5</t>
  </si>
  <si>
    <t>SMAF-027000-ABY6T00</t>
  </si>
  <si>
    <t>D.0C.00121A0</t>
  </si>
  <si>
    <t>CXAF-012000-3F08X50</t>
  </si>
  <si>
    <t>XTAL 12.0000MHz 10ppm Frequency Stability30ppm 12pF AEC-Q200(-40~+105C) SMD 3.2x2.5x0.75mm</t>
  </si>
  <si>
    <t>Y6</t>
  </si>
  <si>
    <t>XTAL4_3p2x2p5mm</t>
  </si>
  <si>
    <t>连接器</t>
  </si>
  <si>
    <r>
      <t xml:space="preserve">Maxieye 
REVISE RESUME  OF </t>
    </r>
    <r>
      <rPr>
        <b/>
        <u/>
        <sz val="20"/>
        <color indexed="10"/>
        <rFont val="新細明體"/>
        <family val="1"/>
        <charset val="136"/>
      </rPr>
      <t xml:space="preserve">               </t>
    </r>
    <r>
      <rPr>
        <b/>
        <sz val="20"/>
        <color indexed="8"/>
        <rFont val="新細明體"/>
        <family val="1"/>
        <charset val="136"/>
      </rPr>
      <t>BOM</t>
    </r>
    <phoneticPr fontId="23" type="noConversion"/>
  </si>
  <si>
    <t>Page:   1/1</t>
  </si>
  <si>
    <r>
      <rPr>
        <sz val="12"/>
        <color indexed="8"/>
        <rFont val="宋体"/>
        <family val="3"/>
        <charset val="134"/>
      </rPr>
      <t>产品料号（智驾）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8"/>
        <rFont val="宋体"/>
        <family val="3"/>
        <charset val="134"/>
      </rPr>
      <t>Maxieye</t>
    </r>
    <r>
      <rPr>
        <sz val="12"/>
        <color indexed="8"/>
        <rFont val="新細明體"/>
        <family val="1"/>
        <charset val="136"/>
      </rPr>
      <t xml:space="preserve"> P/N of product</t>
    </r>
    <phoneticPr fontId="32" type="noConversion"/>
  </si>
  <si>
    <t>TBD</t>
    <phoneticPr fontId="32" type="noConversion"/>
  </si>
  <si>
    <r>
      <rPr>
        <sz val="12"/>
        <color indexed="8"/>
        <rFont val="宋体"/>
        <family val="3"/>
        <charset val="134"/>
      </rPr>
      <t>产品料号（客户）</t>
    </r>
    <r>
      <rPr>
        <sz val="12"/>
        <color indexed="8"/>
        <rFont val="新細明體"/>
        <family val="1"/>
        <charset val="136"/>
      </rPr>
      <t xml:space="preserve">
Customer P/N of product</t>
    </r>
    <phoneticPr fontId="32" type="noConversion"/>
  </si>
  <si>
    <r>
      <rPr>
        <sz val="12"/>
        <color indexed="8"/>
        <rFont val="宋体"/>
        <family val="3"/>
        <charset val="134"/>
      </rPr>
      <t>产品说明</t>
    </r>
    <r>
      <rPr>
        <sz val="12"/>
        <color indexed="8"/>
        <rFont val="新細明體"/>
        <family val="1"/>
        <charset val="136"/>
      </rPr>
      <t xml:space="preserve">
Product description</t>
    </r>
    <phoneticPr fontId="32" type="noConversion"/>
  </si>
  <si>
    <r>
      <t>文件</t>
    </r>
    <r>
      <rPr>
        <sz val="12"/>
        <color indexed="8"/>
        <rFont val="宋体"/>
        <family val="3"/>
        <charset val="134"/>
      </rPr>
      <t>编号</t>
    </r>
    <r>
      <rPr>
        <sz val="12"/>
        <color indexed="8"/>
        <rFont val="新細明體"/>
        <family val="1"/>
        <charset val="136"/>
      </rPr>
      <t xml:space="preserve">
Document No.</t>
    </r>
    <phoneticPr fontId="32" type="noConversion"/>
  </si>
  <si>
    <r>
      <t>客</t>
    </r>
    <r>
      <rPr>
        <sz val="12"/>
        <color indexed="8"/>
        <rFont val="宋体"/>
        <family val="3"/>
        <charset val="134"/>
      </rPr>
      <t>户</t>
    </r>
    <r>
      <rPr>
        <sz val="12"/>
        <color indexed="8"/>
        <rFont val="新細明體"/>
        <family val="1"/>
        <charset val="136"/>
      </rPr>
      <t xml:space="preserve">
Customer</t>
    </r>
    <phoneticPr fontId="32" type="noConversion"/>
  </si>
  <si>
    <t>N/A</t>
    <phoneticPr fontId="32" type="noConversion"/>
  </si>
  <si>
    <r>
      <t>修</t>
    </r>
    <r>
      <rPr>
        <sz val="12"/>
        <color indexed="8"/>
        <rFont val="宋体"/>
        <family val="3"/>
        <charset val="134"/>
      </rPr>
      <t>订履历</t>
    </r>
    <r>
      <rPr>
        <sz val="12"/>
        <color indexed="8"/>
        <rFont val="新細明體"/>
        <family val="1"/>
        <charset val="136"/>
      </rPr>
      <t xml:space="preserve">  REVISE RESUME</t>
    </r>
    <phoneticPr fontId="32" type="noConversion"/>
  </si>
  <si>
    <t xml:space="preserve">版本
Version No. </t>
    <phoneticPr fontId="35" type="noConversion"/>
  </si>
  <si>
    <t>制作日期
Prepare date</t>
    <phoneticPr fontId="35" type="noConversion"/>
  </si>
  <si>
    <r>
      <rPr>
        <sz val="12"/>
        <color indexed="8"/>
        <rFont val="宋体"/>
        <family val="3"/>
        <charset val="134"/>
      </rPr>
      <t>变更分类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8"/>
        <rFont val="宋体"/>
        <family val="3"/>
        <charset val="134"/>
      </rPr>
      <t>C</t>
    </r>
    <r>
      <rPr>
        <sz val="12"/>
        <color indexed="8"/>
        <rFont val="新細明體"/>
        <family val="1"/>
        <charset val="136"/>
      </rPr>
      <t>hange classfify</t>
    </r>
    <phoneticPr fontId="35" type="noConversion"/>
  </si>
  <si>
    <r>
      <rPr>
        <sz val="12"/>
        <color indexed="8"/>
        <rFont val="宋体"/>
        <family val="3"/>
        <charset val="134"/>
      </rPr>
      <t>变更内容概述</t>
    </r>
    <r>
      <rPr>
        <sz val="12"/>
        <color indexed="8"/>
        <rFont val="新細明體"/>
        <family val="1"/>
        <charset val="136"/>
      </rPr>
      <t xml:space="preserve">
Summary of change content</t>
    </r>
    <phoneticPr fontId="35" type="noConversion"/>
  </si>
  <si>
    <t>制作人
Prepared by</t>
    <phoneticPr fontId="35" type="noConversion"/>
  </si>
  <si>
    <t>主管
Leader</t>
    <phoneticPr fontId="35" type="noConversion"/>
  </si>
  <si>
    <r>
      <rPr>
        <sz val="12"/>
        <color indexed="8"/>
        <rFont val="宋体"/>
        <family val="3"/>
        <charset val="134"/>
      </rPr>
      <t>页数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8"/>
        <rFont val="宋体"/>
        <family val="3"/>
        <charset val="134"/>
      </rPr>
      <t>P</t>
    </r>
    <r>
      <rPr>
        <sz val="12"/>
        <color indexed="8"/>
        <rFont val="新細明體"/>
        <family val="1"/>
        <charset val="136"/>
      </rPr>
      <t>age</t>
    </r>
    <phoneticPr fontId="35" type="noConversion"/>
  </si>
  <si>
    <r>
      <t xml:space="preserve">ECN </t>
    </r>
    <r>
      <rPr>
        <sz val="12"/>
        <color indexed="8"/>
        <rFont val="宋体"/>
        <family val="3"/>
        <charset val="134"/>
      </rPr>
      <t>编号</t>
    </r>
    <r>
      <rPr>
        <sz val="12"/>
        <color indexed="8"/>
        <rFont val="新細明體"/>
        <family val="1"/>
        <charset val="136"/>
      </rPr>
      <t xml:space="preserve">
ECN NO.</t>
    </r>
    <phoneticPr fontId="35" type="noConversion"/>
  </si>
  <si>
    <r>
      <rPr>
        <sz val="12"/>
        <color indexed="8"/>
        <rFont val="宋体"/>
        <family val="3"/>
        <charset val="134"/>
      </rPr>
      <t>变更依据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8"/>
        <rFont val="宋体"/>
        <family val="3"/>
        <charset val="134"/>
      </rPr>
      <t>C</t>
    </r>
    <r>
      <rPr>
        <sz val="12"/>
        <color indexed="8"/>
        <rFont val="新細明體"/>
        <family val="1"/>
        <charset val="136"/>
      </rPr>
      <t>hange reason</t>
    </r>
    <phoneticPr fontId="35" type="noConversion"/>
  </si>
  <si>
    <t>V1.0</t>
    <phoneticPr fontId="35" type="noConversion"/>
  </si>
  <si>
    <t>批准</t>
    <phoneticPr fontId="23" type="noConversion"/>
  </si>
  <si>
    <r>
      <t xml:space="preserve">                        </t>
    </r>
    <r>
      <rPr>
        <sz val="12"/>
        <color indexed="8"/>
        <rFont val="宋体"/>
        <family val="3"/>
        <charset val="134"/>
      </rPr>
      <t>审核</t>
    </r>
    <phoneticPr fontId="23" type="noConversion"/>
  </si>
  <si>
    <r>
      <t>修</t>
    </r>
    <r>
      <rPr>
        <sz val="12"/>
        <color indexed="8"/>
        <rFont val="宋体"/>
        <family val="3"/>
        <charset val="134"/>
      </rPr>
      <t>订</t>
    </r>
    <phoneticPr fontId="23" type="noConversion"/>
  </si>
  <si>
    <r>
      <t>修</t>
    </r>
    <r>
      <rPr>
        <sz val="12"/>
        <color indexed="8"/>
        <rFont val="宋体"/>
        <family val="3"/>
        <charset val="134"/>
      </rPr>
      <t>订</t>
    </r>
    <r>
      <rPr>
        <sz val="12"/>
        <color indexed="8"/>
        <rFont val="新細明體"/>
        <family val="1"/>
        <charset val="136"/>
      </rPr>
      <t>日期</t>
    </r>
    <phoneticPr fontId="35" type="noConversion"/>
  </si>
  <si>
    <t xml:space="preserve">Approved by </t>
  </si>
  <si>
    <t>checked by</t>
  </si>
  <si>
    <t xml:space="preserve">Revised by </t>
  </si>
  <si>
    <t>Revision date</t>
  </si>
  <si>
    <t>FTQ04-016-001-B</t>
    <phoneticPr fontId="23" type="noConversion"/>
  </si>
  <si>
    <t>黄秀庭</t>
    <phoneticPr fontId="35" type="noConversion"/>
  </si>
  <si>
    <t>BOM</t>
    <phoneticPr fontId="18" type="noConversion"/>
  </si>
  <si>
    <t>结构件部分仅供采购备料使用</t>
    <phoneticPr fontId="18" type="noConversion"/>
  </si>
  <si>
    <t>4.7uF 0603 6.3V 10%  X7S</t>
  </si>
  <si>
    <t>部分阻容删减，USB连接器规格变更为1051330011，改为立式Micro-USB B接口，PMIC芯片规格变更为量产OTP版本SC33PF8100GEES，PCB版本升级为V2.0</t>
    <phoneticPr fontId="18" type="noConversion"/>
  </si>
  <si>
    <t>EBOM（EBOM升级为V1.1）</t>
    <phoneticPr fontId="18" type="noConversion"/>
  </si>
  <si>
    <t>EBOM（EBOM升级为V1.2）</t>
    <phoneticPr fontId="18" type="noConversion"/>
  </si>
  <si>
    <t>由于美光供货不足，现用三星的LPDDR4替代，规格型号变更为：K4F4E3S4HF-GHCJ,配合三星的LPDDR4贴装，需将0.6V供电改为1.1V，所以将R65，R66空贴，将R64贴装，新增R285和R290贴装</t>
    <phoneticPr fontId="18" type="noConversion"/>
  </si>
  <si>
    <t>序号</t>
    <phoneticPr fontId="18" type="noConversion"/>
  </si>
  <si>
    <t>物料编码</t>
    <phoneticPr fontId="18" type="noConversion"/>
  </si>
  <si>
    <t>名称</t>
    <phoneticPr fontId="18" type="noConversion"/>
  </si>
  <si>
    <t>原厂料号（MPN)</t>
    <phoneticPr fontId="18" type="noConversion"/>
  </si>
  <si>
    <t>描述</t>
    <phoneticPr fontId="18" type="noConversion"/>
  </si>
  <si>
    <t>制造商</t>
    <phoneticPr fontId="18" type="noConversion"/>
  </si>
  <si>
    <t>位号</t>
    <phoneticPr fontId="18" type="noConversion"/>
  </si>
  <si>
    <t>数量</t>
    <phoneticPr fontId="18" type="noConversion"/>
  </si>
  <si>
    <t>PCB封装</t>
    <phoneticPr fontId="18" type="noConversion"/>
  </si>
  <si>
    <t>替代料</t>
    <phoneticPr fontId="18" type="noConversion"/>
  </si>
  <si>
    <t>备注</t>
    <phoneticPr fontId="18" type="noConversion"/>
  </si>
  <si>
    <t>电容</t>
    <phoneticPr fontId="18" type="noConversion"/>
  </si>
  <si>
    <t>C11,C399,C400,C401,C406,C407，C15,C44,C54,C68,C74，C107</t>
    <phoneticPr fontId="18" type="noConversion"/>
  </si>
  <si>
    <t>钽电容</t>
    <phoneticPr fontId="18" type="noConversion"/>
  </si>
  <si>
    <t>T520B107M006ATE018</t>
    <phoneticPr fontId="18" type="noConversion"/>
  </si>
  <si>
    <t>TANT,100uF,20%,6.3V,MAX ESR=18mR@100KHz 25temp,3528,Hight=1.9mm,temp:-55~105</t>
    <phoneticPr fontId="18" type="noConversion"/>
  </si>
  <si>
    <t>电容</t>
    <phoneticPr fontId="18" type="noConversion"/>
  </si>
  <si>
    <t>10uF 0805 10V 10%  X7R</t>
    <phoneticPr fontId="18" type="noConversion"/>
  </si>
  <si>
    <t>D.CC.10091D0</t>
    <phoneticPr fontId="18" type="noConversion"/>
  </si>
  <si>
    <t>10pF 0201 50V 0.5pF C0G</t>
    <phoneticPr fontId="18" type="noConversion"/>
  </si>
  <si>
    <t>C235,C236</t>
    <phoneticPr fontId="18" type="noConversion"/>
  </si>
  <si>
    <t>D.CC.10293J0</t>
    <phoneticPr fontId="18" type="noConversion"/>
  </si>
  <si>
    <t>1nF 0603 50V 5% NP0</t>
    <phoneticPr fontId="18" type="noConversion"/>
  </si>
  <si>
    <t>22uF 1210 25V 10% X7R</t>
    <phoneticPr fontId="18" type="noConversion"/>
  </si>
  <si>
    <t>C362,C382,C383,C384,C385,C386,C387,C631</t>
    <phoneticPr fontId="18" type="noConversion"/>
  </si>
  <si>
    <t>电解电容</t>
    <phoneticPr fontId="18" type="noConversion"/>
  </si>
  <si>
    <t>HBV220M1HTR-0606</t>
    <phoneticPr fontId="18" type="noConversion"/>
  </si>
  <si>
    <t>22uF 50V,20%,6.3x5.8mm,ESR&lt;=80mR,Solid-liquid mixing,temp:-55~105</t>
    <phoneticPr fontId="18" type="noConversion"/>
  </si>
  <si>
    <t>D.CC.47092J0</t>
    <phoneticPr fontId="18" type="noConversion"/>
  </si>
  <si>
    <t>470pF 0402 50V 5% NP0</t>
    <phoneticPr fontId="18" type="noConversion"/>
  </si>
  <si>
    <t>1nF 0402 50V 5% NP0</t>
    <phoneticPr fontId="18" type="noConversion"/>
  </si>
  <si>
    <t>15nF 0402 50V 10% X7R</t>
    <phoneticPr fontId="18" type="noConversion"/>
  </si>
  <si>
    <t>二极管</t>
    <phoneticPr fontId="18" type="noConversion"/>
  </si>
  <si>
    <t>RClamp3331PQTCT</t>
    <phoneticPr fontId="18" type="noConversion"/>
  </si>
  <si>
    <t>RClamp0512TQTCT</t>
    <phoneticPr fontId="18" type="noConversion"/>
  </si>
  <si>
    <t>D25,D26,D27,D28,D67,D68,D72,D74,D75,D76,D77,D78,D2,D3</t>
    <phoneticPr fontId="18" type="noConversion"/>
  </si>
  <si>
    <t>二极管</t>
    <phoneticPr fontId="18" type="noConversion"/>
  </si>
  <si>
    <t>SK510BHM4G</t>
    <phoneticPr fontId="18" type="noConversion"/>
  </si>
  <si>
    <t>TVS</t>
    <phoneticPr fontId="18" type="noConversion"/>
  </si>
  <si>
    <t>D56,D57,D65,D109</t>
    <phoneticPr fontId="18" type="noConversion"/>
  </si>
  <si>
    <t>RClamp1521PQTCT</t>
    <phoneticPr fontId="18" type="noConversion"/>
  </si>
  <si>
    <t>磁珠</t>
    <phoneticPr fontId="18" type="noConversion"/>
  </si>
  <si>
    <t>ATOM</t>
    <phoneticPr fontId="18" type="noConversion"/>
  </si>
  <si>
    <t>D.CN.0650000</t>
    <phoneticPr fontId="18" type="noConversion"/>
  </si>
  <si>
    <t>Micro-USB B Receptacle, Vertical, Surface Mount, 6.70mm Height, 2.30mm Solder</t>
    <phoneticPr fontId="18" type="noConversion"/>
  </si>
  <si>
    <t>J4,J5,J1</t>
    <phoneticPr fontId="18" type="noConversion"/>
  </si>
  <si>
    <t>LED</t>
    <phoneticPr fontId="18" type="noConversion"/>
  </si>
  <si>
    <t>共模电感</t>
    <phoneticPr fontId="18" type="noConversion"/>
  </si>
  <si>
    <t>L1</t>
    <phoneticPr fontId="18" type="noConversion"/>
  </si>
  <si>
    <t>电感</t>
    <phoneticPr fontId="18" type="noConversion"/>
  </si>
  <si>
    <t>MOS管</t>
    <phoneticPr fontId="18" type="noConversion"/>
  </si>
  <si>
    <t>电阻</t>
    <phoneticPr fontId="18" type="noConversion"/>
  </si>
  <si>
    <t>0R 0201 5%</t>
    <phoneticPr fontId="18" type="noConversion"/>
  </si>
  <si>
    <t>R2,R30,R31,R32,R33,R34,R35,R36,R37,R54,R55,R56,R57,R58,R72,R99,R173,R174,R176,R231,R299,R305,R306,R307,R308,R309,R310,R311,R324,R325,R328,R330,R409,R412,R417,R425,R426,R235,R237</t>
    <phoneticPr fontId="18" type="noConversion"/>
  </si>
  <si>
    <t>4.7K 0201 1%</t>
    <phoneticPr fontId="18" type="noConversion"/>
  </si>
  <si>
    <t>10K 0201 1%</t>
    <phoneticPr fontId="18" type="noConversion"/>
  </si>
  <si>
    <t>R60,R76,R77,R91,R101,R102,R113,R171,R190,R194,R230,R243,R254,R256,R270,R284,R303,R304,R314,R369,R370,R371,R372,R378,R382,R393,R396,R401,R414,R452,R453,R456,R463,R416</t>
    <phoneticPr fontId="18" type="noConversion"/>
  </si>
  <si>
    <t>电阻</t>
    <phoneticPr fontId="18" type="noConversion"/>
  </si>
  <si>
    <t>0R 0805 5%</t>
    <phoneticPr fontId="18" type="noConversion"/>
  </si>
  <si>
    <t>R64,R70</t>
    <phoneticPr fontId="18" type="noConversion"/>
  </si>
  <si>
    <t>100K 0201 1%</t>
    <phoneticPr fontId="18" type="noConversion"/>
  </si>
  <si>
    <t>R71,R398,R399,R400,R403,R404,R410,R415,R420,R424,R428,R442,R443</t>
    <phoneticPr fontId="18" type="noConversion"/>
  </si>
  <si>
    <t>0R 0402 5%</t>
    <phoneticPr fontId="18" type="noConversion"/>
  </si>
  <si>
    <t>R80,R301,R365，R285,R290</t>
    <phoneticPr fontId="18" type="noConversion"/>
  </si>
  <si>
    <t>33K 0201 1%</t>
    <phoneticPr fontId="18" type="noConversion"/>
  </si>
  <si>
    <t>R116,R187,R196,R302,R320,R321,R348,R374,R375</t>
    <phoneticPr fontId="18" type="noConversion"/>
  </si>
  <si>
    <t>R182,R183,R271,R273,R274,R275,R276,R277,R278,R279,R282,R395,R457</t>
    <phoneticPr fontId="18" type="noConversion"/>
  </si>
  <si>
    <t>D.DR.10023F0</t>
    <phoneticPr fontId="18" type="noConversion"/>
  </si>
  <si>
    <t>10K 0603 1%</t>
    <phoneticPr fontId="18" type="noConversion"/>
  </si>
  <si>
    <t>0R 0603 5%</t>
    <phoneticPr fontId="18" type="noConversion"/>
  </si>
  <si>
    <t>R234,R240,R242,R244,R246,R411,R413,R440,R448,R318,R358,R351,R444,R446</t>
    <phoneticPr fontId="18" type="noConversion"/>
  </si>
  <si>
    <t>电阻</t>
    <phoneticPr fontId="18" type="noConversion"/>
  </si>
  <si>
    <t>D.DR.10R04F0</t>
    <phoneticPr fontId="18" type="noConversion"/>
  </si>
  <si>
    <t>10R 0805 1%</t>
    <phoneticPr fontId="18" type="noConversion"/>
  </si>
  <si>
    <t>10K 0402 1%</t>
    <phoneticPr fontId="18" type="noConversion"/>
  </si>
  <si>
    <t>10R 0402 1%</t>
    <phoneticPr fontId="18" type="noConversion"/>
  </si>
  <si>
    <t>100R 0402 1%</t>
    <phoneticPr fontId="18" type="noConversion"/>
  </si>
  <si>
    <t>R458，R390</t>
    <phoneticPr fontId="18" type="noConversion"/>
  </si>
  <si>
    <t>0R 1206 5%</t>
    <phoneticPr fontId="18" type="noConversion"/>
  </si>
  <si>
    <t>三极管</t>
    <phoneticPr fontId="18" type="noConversion"/>
  </si>
  <si>
    <t>ON-semi</t>
    <phoneticPr fontId="18" type="noConversion"/>
  </si>
  <si>
    <t>芯片</t>
    <phoneticPr fontId="18" type="noConversion"/>
  </si>
  <si>
    <t>D.IC.0085020</t>
    <phoneticPr fontId="18" type="noConversion"/>
  </si>
  <si>
    <t>K4F4E3S4HF-GHCJ</t>
    <phoneticPr fontId="18" type="noConversion"/>
  </si>
  <si>
    <t>LPDDR4,4Gb(16MbX16DQX8banksX2channeslX1rank) , 1.8V/1.1V,3733Mbps,200PIN FBGA</t>
    <phoneticPr fontId="18" type="noConversion"/>
  </si>
  <si>
    <t>Samsung</t>
    <phoneticPr fontId="18" type="noConversion"/>
  </si>
  <si>
    <t>D.IC.0079020</t>
    <phoneticPr fontId="18" type="noConversion"/>
  </si>
  <si>
    <t>芯片</t>
    <phoneticPr fontId="18" type="noConversion"/>
  </si>
  <si>
    <t>SC33PF8100GEES</t>
    <phoneticPr fontId="18" type="noConversion"/>
  </si>
  <si>
    <t>PMIC, NXP, AEC-Q100, ASIL-B For 8100, 7DC-DC, 2.5A; 4LDO, 0.4A, RTC, WTD, Coin Cell, 3.4M I2C，OTP Version</t>
    <phoneticPr fontId="18" type="noConversion"/>
  </si>
  <si>
    <t>晶振</t>
    <phoneticPr fontId="18" type="noConversion"/>
  </si>
  <si>
    <t>CXAF-025000-AE08A61</t>
    <phoneticPr fontId="18" type="noConversion"/>
  </si>
  <si>
    <t>XTAL 25.0000MHz 15ppm Frequency Stability 100ppm 8pF 60R AEC-Q200(-40~+125C) SMD 2.0.x1.6x0.5mm</t>
    <phoneticPr fontId="18" type="noConversion"/>
  </si>
  <si>
    <t>晶振</t>
    <phoneticPr fontId="18" type="noConversion"/>
  </si>
  <si>
    <t>D.PB.004210A</t>
    <phoneticPr fontId="18" type="noConversion"/>
  </si>
  <si>
    <t>PCB 板</t>
    <phoneticPr fontId="18" type="noConversion"/>
  </si>
  <si>
    <t>PM520TV2.0</t>
    <phoneticPr fontId="18" type="noConversion"/>
  </si>
  <si>
    <t>PCB Board，93.29x72.8x1.6mm，10Layers</t>
    <phoneticPr fontId="18" type="noConversion"/>
  </si>
  <si>
    <t>H.01.0034010</t>
    <phoneticPr fontId="18" type="noConversion"/>
  </si>
  <si>
    <t>螺丝</t>
    <phoneticPr fontId="18" type="noConversion"/>
  </si>
  <si>
    <t>M3*5十字自攻螺丝（带insseal涂层）</t>
    <phoneticPr fontId="18" type="noConversion"/>
  </si>
  <si>
    <t>序号</t>
    <phoneticPr fontId="18" type="noConversion"/>
  </si>
  <si>
    <t>物料编码</t>
    <phoneticPr fontId="18" type="noConversion"/>
  </si>
  <si>
    <t>名称</t>
    <phoneticPr fontId="18" type="noConversion"/>
  </si>
  <si>
    <t>原厂料号（MPN)</t>
    <phoneticPr fontId="18" type="noConversion"/>
  </si>
  <si>
    <t>描述</t>
    <phoneticPr fontId="18" type="noConversion"/>
  </si>
  <si>
    <t>制造商</t>
    <phoneticPr fontId="18" type="noConversion"/>
  </si>
  <si>
    <t>位号</t>
    <phoneticPr fontId="18" type="noConversion"/>
  </si>
  <si>
    <t>数量</t>
    <phoneticPr fontId="18" type="noConversion"/>
  </si>
  <si>
    <t>PCB封装</t>
    <phoneticPr fontId="18" type="noConversion"/>
  </si>
  <si>
    <t>替代料</t>
    <phoneticPr fontId="18" type="noConversion"/>
  </si>
  <si>
    <t>备注</t>
    <phoneticPr fontId="18" type="noConversion"/>
  </si>
  <si>
    <t>电容</t>
    <phoneticPr fontId="18" type="noConversion"/>
  </si>
  <si>
    <t>不贴</t>
    <phoneticPr fontId="18" type="noConversion"/>
  </si>
  <si>
    <t>钽电容</t>
    <phoneticPr fontId="18" type="noConversion"/>
  </si>
  <si>
    <t>T520B107M006ATE018</t>
    <phoneticPr fontId="18" type="noConversion"/>
  </si>
  <si>
    <t>二极管</t>
    <phoneticPr fontId="18" type="noConversion"/>
  </si>
  <si>
    <t>磁珠</t>
    <phoneticPr fontId="18" type="noConversion"/>
  </si>
  <si>
    <t>Rossenberger</t>
    <phoneticPr fontId="18" type="noConversion"/>
  </si>
  <si>
    <t>共模电感</t>
    <phoneticPr fontId="18" type="noConversion"/>
  </si>
  <si>
    <t>电阻</t>
    <phoneticPr fontId="18" type="noConversion"/>
  </si>
  <si>
    <t>R65，R66</t>
    <phoneticPr fontId="18" type="noConversion"/>
  </si>
  <si>
    <t>不贴</t>
    <phoneticPr fontId="18" type="noConversion"/>
  </si>
  <si>
    <t>电阻</t>
    <phoneticPr fontId="18" type="noConversion"/>
  </si>
  <si>
    <t>R123,R124,R125,R126,R127,R128,R129,R130,R131,R132,R152,R154,R157,R158,R159,R291,R292</t>
    <phoneticPr fontId="18" type="noConversion"/>
  </si>
  <si>
    <t>47K 0201 1%</t>
    <phoneticPr fontId="18" type="noConversion"/>
  </si>
  <si>
    <t>R133,R134,R135,R136,R137,R160,R161,R163,R165,R166</t>
    <phoneticPr fontId="18" type="noConversion"/>
  </si>
  <si>
    <t>62R 0805 1%</t>
    <phoneticPr fontId="18" type="noConversion"/>
  </si>
  <si>
    <t>不贴</t>
    <phoneticPr fontId="18" type="noConversion"/>
  </si>
  <si>
    <t>100R 0402 1%</t>
    <phoneticPr fontId="18" type="noConversion"/>
  </si>
  <si>
    <r>
      <t>R233,R423,</t>
    </r>
    <r>
      <rPr>
        <sz val="11"/>
        <color rgb="FFFF0000"/>
        <rFont val="等线"/>
        <family val="3"/>
        <charset val="134"/>
        <scheme val="minor"/>
      </rPr>
      <t>R349,R350,R317</t>
    </r>
    <phoneticPr fontId="18" type="noConversion"/>
  </si>
  <si>
    <t>R366,R451</t>
    <phoneticPr fontId="18" type="noConversion"/>
  </si>
  <si>
    <t>R336,R338,R339,R341,R355,R356,R357,R359,R360,R364</t>
    <phoneticPr fontId="18" type="noConversion"/>
  </si>
  <si>
    <t>R402,R405,R406,R407,R427,R431,R432,R447</t>
    <phoneticPr fontId="18" type="noConversion"/>
  </si>
  <si>
    <t>不贴</t>
    <phoneticPr fontId="18" type="noConversion"/>
  </si>
  <si>
    <t>0R 0201 5%</t>
    <phoneticPr fontId="18" type="noConversion"/>
  </si>
  <si>
    <t>R74,R175,R177,R300,R421,R422</t>
    <phoneticPr fontId="18" type="noConversion"/>
  </si>
  <si>
    <t>R247,R248</t>
    <phoneticPr fontId="18" type="noConversion"/>
  </si>
  <si>
    <t>0R 0402 5%</t>
    <phoneticPr fontId="18" type="noConversion"/>
  </si>
  <si>
    <t>R368</t>
    <phoneticPr fontId="18" type="noConversion"/>
  </si>
  <si>
    <t>10K 0201 1%</t>
    <phoneticPr fontId="18" type="noConversion"/>
  </si>
  <si>
    <t>R469</t>
    <phoneticPr fontId="18" type="noConversion"/>
  </si>
  <si>
    <t>共模电感</t>
    <phoneticPr fontId="18" type="noConversion"/>
  </si>
  <si>
    <t>L8</t>
    <phoneticPr fontId="18" type="noConversion"/>
  </si>
  <si>
    <t>EI2.0PM520TV2.0_EBOM_20201214  50套</t>
    <phoneticPr fontId="18" type="noConversion"/>
  </si>
  <si>
    <t>需求数</t>
    <phoneticPr fontId="18" type="noConversion"/>
  </si>
  <si>
    <t>库存数</t>
    <phoneticPr fontId="18" type="noConversion"/>
  </si>
  <si>
    <t>D.0C.00251D1</t>
    <phoneticPr fontId="18" type="noConversion"/>
  </si>
  <si>
    <t>库存数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</si>
</sst>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4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20"/>
      <color indexed="8"/>
      <name val="新細明體"/>
      <family val="1"/>
      <charset val="136"/>
    </font>
    <font>
      <b/>
      <u/>
      <sz val="20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20"/>
      <color indexed="8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8"/>
      <name val="新細明體"/>
      <family val="1"/>
    </font>
    <font>
      <sz val="12"/>
      <color indexed="10"/>
      <name val="新細明體"/>
      <family val="1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2"/>
      <color indexed="8"/>
      <name val="宋体"/>
      <family val="3"/>
      <charset val="134"/>
    </font>
    <font>
      <sz val="9"/>
      <name val="細明體"/>
      <family val="3"/>
      <charset val="136"/>
    </font>
    <font>
      <sz val="12"/>
      <color theme="1"/>
      <name val="新細明體"/>
      <family val="1"/>
    </font>
    <font>
      <sz val="12"/>
      <name val="新細明體"/>
      <family val="1"/>
      <charset val="136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4"/>
      <color indexed="8"/>
      <name val="新細明體"/>
      <family val="1"/>
      <charset val="136"/>
    </font>
    <font>
      <sz val="11"/>
      <name val="新細明體"/>
      <family val="1"/>
      <charset val="136"/>
    </font>
    <font>
      <sz val="11"/>
      <color theme="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1"/>
      <color rgb="FFFF0000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0" borderId="0"/>
    <xf numFmtId="0" fontId="36" fillId="0" borderId="0"/>
    <xf numFmtId="0" fontId="45" fillId="0" borderId="0"/>
  </cellStyleXfs>
  <cellXfs count="156">
    <xf numFmtId="0" fontId="0" fillId="0" borderId="0" xfId="0">
      <alignment vertical="center"/>
    </xf>
    <xf numFmtId="0" fontId="25" fillId="33" borderId="0" xfId="0" applyFont="1" applyFill="1" applyAlignment="1"/>
    <xf numFmtId="0" fontId="26" fillId="33" borderId="0" xfId="0" applyFont="1" applyFill="1" applyAlignment="1"/>
    <xf numFmtId="0" fontId="0" fillId="33" borderId="0" xfId="0" applyFill="1" applyBorder="1" applyAlignment="1"/>
    <xf numFmtId="0" fontId="27" fillId="33" borderId="0" xfId="0" applyFont="1" applyFill="1" applyBorder="1" applyAlignment="1"/>
    <xf numFmtId="0" fontId="28" fillId="33" borderId="0" xfId="0" applyFont="1" applyFill="1" applyBorder="1" applyAlignment="1"/>
    <xf numFmtId="0" fontId="0" fillId="33" borderId="0" xfId="0" applyFill="1" applyAlignment="1"/>
    <xf numFmtId="0" fontId="30" fillId="33" borderId="13" xfId="42" applyFont="1" applyFill="1" applyBorder="1" applyAlignment="1">
      <alignment horizontal="center" vertical="center" wrapText="1"/>
    </xf>
    <xf numFmtId="0" fontId="28" fillId="33" borderId="13" xfId="42" applyFont="1" applyFill="1" applyBorder="1" applyAlignment="1">
      <alignment horizontal="center" vertical="center"/>
    </xf>
    <xf numFmtId="0" fontId="30" fillId="33" borderId="14" xfId="42" applyFont="1" applyFill="1" applyBorder="1" applyAlignment="1">
      <alignment horizontal="center" vertical="center" wrapText="1"/>
    </xf>
    <xf numFmtId="0" fontId="30" fillId="33" borderId="15" xfId="42" applyFont="1" applyFill="1" applyBorder="1" applyAlignment="1">
      <alignment horizontal="center" vertical="center" wrapText="1"/>
    </xf>
    <xf numFmtId="0" fontId="33" fillId="33" borderId="15" xfId="42" applyFont="1" applyFill="1" applyBorder="1" applyAlignment="1">
      <alignment horizontal="center" vertical="center"/>
    </xf>
    <xf numFmtId="0" fontId="34" fillId="33" borderId="0" xfId="42" applyFont="1" applyFill="1"/>
    <xf numFmtId="0" fontId="34" fillId="33" borderId="0" xfId="0" applyFont="1" applyFill="1" applyAlignment="1"/>
    <xf numFmtId="0" fontId="30" fillId="33" borderId="20" xfId="0" applyFont="1" applyFill="1" applyBorder="1" applyAlignment="1"/>
    <xf numFmtId="0" fontId="30" fillId="33" borderId="10" xfId="0" applyFont="1" applyFill="1" applyBorder="1" applyAlignment="1">
      <alignment horizontal="center" vertical="center" wrapText="1"/>
    </xf>
    <xf numFmtId="0" fontId="30" fillId="33" borderId="21" xfId="0" applyFont="1" applyFill="1" applyBorder="1" applyAlignment="1">
      <alignment horizontal="center" vertical="center" wrapText="1"/>
    </xf>
    <xf numFmtId="0" fontId="30" fillId="33" borderId="22" xfId="0" applyFont="1" applyFill="1" applyBorder="1" applyAlignment="1">
      <alignment horizontal="center" vertical="center" wrapText="1"/>
    </xf>
    <xf numFmtId="0" fontId="30" fillId="33" borderId="23" xfId="0" applyFont="1" applyFill="1" applyBorder="1" applyAlignment="1">
      <alignment horizontal="center" vertical="center" wrapText="1"/>
    </xf>
    <xf numFmtId="0" fontId="30" fillId="33" borderId="24" xfId="0" applyFont="1" applyFill="1" applyBorder="1" applyAlignment="1">
      <alignment horizontal="center" vertical="center" wrapText="1"/>
    </xf>
    <xf numFmtId="0" fontId="30" fillId="33" borderId="25" xfId="0" applyFont="1" applyFill="1" applyBorder="1" applyAlignment="1"/>
    <xf numFmtId="176" fontId="37" fillId="0" borderId="26" xfId="43" applyNumberFormat="1" applyFont="1" applyFill="1" applyBorder="1" applyAlignment="1">
      <alignment horizontal="center" vertical="center"/>
    </xf>
    <xf numFmtId="14" fontId="38" fillId="34" borderId="27" xfId="0" applyNumberFormat="1" applyFont="1" applyFill="1" applyBorder="1" applyAlignment="1">
      <alignment horizontal="center" vertical="center"/>
    </xf>
    <xf numFmtId="0" fontId="38" fillId="34" borderId="27" xfId="0" applyFont="1" applyFill="1" applyBorder="1" applyAlignment="1">
      <alignment horizontal="center" vertical="center"/>
    </xf>
    <xf numFmtId="0" fontId="38" fillId="33" borderId="27" xfId="0" applyFont="1" applyFill="1" applyBorder="1" applyAlignment="1">
      <alignment horizontal="center" vertical="center"/>
    </xf>
    <xf numFmtId="0" fontId="38" fillId="33" borderId="21" xfId="0" applyFont="1" applyFill="1" applyBorder="1" applyAlignment="1">
      <alignment horizontal="center" vertical="center"/>
    </xf>
    <xf numFmtId="0" fontId="38" fillId="33" borderId="24" xfId="0" applyFont="1" applyFill="1" applyBorder="1" applyAlignment="1">
      <alignment horizontal="center" vertical="center"/>
    </xf>
    <xf numFmtId="0" fontId="39" fillId="33" borderId="24" xfId="0" applyFont="1" applyFill="1" applyBorder="1" applyAlignment="1">
      <alignment horizontal="center" vertical="center"/>
    </xf>
    <xf numFmtId="0" fontId="39" fillId="33" borderId="22" xfId="0" applyFont="1" applyFill="1" applyBorder="1" applyAlignment="1"/>
    <xf numFmtId="14" fontId="38" fillId="34" borderId="16" xfId="0" applyNumberFormat="1" applyFont="1" applyFill="1" applyBorder="1" applyAlignment="1">
      <alignment horizontal="center" vertical="center"/>
    </xf>
    <xf numFmtId="14" fontId="38" fillId="33" borderId="10" xfId="0" applyNumberFormat="1" applyFont="1" applyFill="1" applyBorder="1" applyAlignment="1">
      <alignment horizontal="center" vertical="center"/>
    </xf>
    <xf numFmtId="0" fontId="38" fillId="33" borderId="10" xfId="0" applyFont="1" applyFill="1" applyBorder="1" applyAlignment="1">
      <alignment horizontal="center" vertical="center"/>
    </xf>
    <xf numFmtId="14" fontId="38" fillId="34" borderId="31" xfId="0" applyNumberFormat="1" applyFont="1" applyFill="1" applyBorder="1" applyAlignment="1">
      <alignment horizontal="center" vertical="center"/>
    </xf>
    <xf numFmtId="0" fontId="38" fillId="34" borderId="32" xfId="0" applyFont="1" applyFill="1" applyBorder="1" applyAlignment="1">
      <alignment horizontal="center" vertical="center"/>
    </xf>
    <xf numFmtId="0" fontId="38" fillId="33" borderId="33" xfId="0" applyFont="1" applyFill="1" applyBorder="1" applyAlignment="1">
      <alignment horizontal="center" vertical="center"/>
    </xf>
    <xf numFmtId="0" fontId="30" fillId="33" borderId="24" xfId="0" applyFont="1" applyFill="1" applyBorder="1" applyAlignment="1"/>
    <xf numFmtId="0" fontId="30" fillId="33" borderId="22" xfId="0" applyFont="1" applyFill="1" applyBorder="1" applyAlignment="1"/>
    <xf numFmtId="14" fontId="38" fillId="34" borderId="1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 applyProtection="1">
      <alignment horizontal="left" vertical="center"/>
      <protection locked="0"/>
    </xf>
    <xf numFmtId="176" fontId="37" fillId="0" borderId="34" xfId="43" applyNumberFormat="1" applyFont="1" applyFill="1" applyBorder="1" applyAlignment="1">
      <alignment horizontal="center" vertical="center"/>
    </xf>
    <xf numFmtId="0" fontId="37" fillId="33" borderId="10" xfId="0" applyFont="1" applyFill="1" applyBorder="1" applyAlignment="1">
      <alignment horizontal="left" vertical="center"/>
    </xf>
    <xf numFmtId="176" fontId="37" fillId="0" borderId="10" xfId="43" applyNumberFormat="1" applyFont="1" applyFill="1" applyBorder="1" applyAlignment="1">
      <alignment horizontal="center" vertical="center"/>
    </xf>
    <xf numFmtId="14" fontId="38" fillId="33" borderId="10" xfId="0" applyNumberFormat="1" applyFont="1" applyFill="1" applyBorder="1" applyAlignment="1">
      <alignment horizontal="left" vertical="center"/>
    </xf>
    <xf numFmtId="0" fontId="38" fillId="33" borderId="34" xfId="0" applyFont="1" applyFill="1" applyBorder="1" applyAlignment="1">
      <alignment horizontal="center" vertical="center"/>
    </xf>
    <xf numFmtId="0" fontId="38" fillId="33" borderId="10" xfId="0" applyFont="1" applyFill="1" applyBorder="1" applyAlignment="1">
      <alignment horizontal="left"/>
    </xf>
    <xf numFmtId="0" fontId="38" fillId="33" borderId="21" xfId="0" applyFont="1" applyFill="1" applyBorder="1" applyAlignment="1"/>
    <xf numFmtId="0" fontId="38" fillId="33" borderId="24" xfId="0" applyFont="1" applyFill="1" applyBorder="1" applyAlignment="1"/>
    <xf numFmtId="0" fontId="30" fillId="33" borderId="21" xfId="0" applyFont="1" applyFill="1" applyBorder="1" applyAlignment="1"/>
    <xf numFmtId="0" fontId="30" fillId="33" borderId="35" xfId="0" applyFont="1" applyFill="1" applyBorder="1" applyAlignment="1"/>
    <xf numFmtId="0" fontId="30" fillId="33" borderId="23" xfId="0" applyFont="1" applyFill="1" applyBorder="1" applyAlignment="1"/>
    <xf numFmtId="0" fontId="30" fillId="33" borderId="32" xfId="0" applyFont="1" applyFill="1" applyBorder="1" applyAlignment="1"/>
    <xf numFmtId="0" fontId="30" fillId="33" borderId="16" xfId="0" applyFont="1" applyFill="1" applyBorder="1" applyAlignment="1"/>
    <xf numFmtId="0" fontId="30" fillId="33" borderId="10" xfId="0" applyFont="1" applyFill="1" applyBorder="1" applyAlignment="1"/>
    <xf numFmtId="0" fontId="41" fillId="33" borderId="10" xfId="0" applyFont="1" applyFill="1" applyBorder="1" applyAlignment="1">
      <alignment horizontal="center" vertical="center"/>
    </xf>
    <xf numFmtId="0" fontId="30" fillId="33" borderId="34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0" fontId="39" fillId="33" borderId="10" xfId="0" applyFont="1" applyFill="1" applyBorder="1" applyAlignment="1"/>
    <xf numFmtId="0" fontId="27" fillId="33" borderId="10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left" vertical="center"/>
    </xf>
    <xf numFmtId="0" fontId="27" fillId="33" borderId="10" xfId="0" applyFont="1" applyFill="1" applyBorder="1" applyAlignment="1">
      <alignment horizontal="center" vertical="center"/>
    </xf>
    <xf numFmtId="0" fontId="30" fillId="33" borderId="34" xfId="0" applyFont="1" applyFill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vertical="center"/>
    </xf>
    <xf numFmtId="0" fontId="30" fillId="33" borderId="0" xfId="0" applyFont="1" applyFill="1" applyBorder="1" applyAlignment="1"/>
    <xf numFmtId="0" fontId="34" fillId="33" borderId="0" xfId="0" applyFont="1" applyFill="1" applyBorder="1" applyAlignment="1"/>
    <xf numFmtId="0" fontId="30" fillId="33" borderId="36" xfId="0" applyFont="1" applyFill="1" applyBorder="1" applyAlignment="1">
      <alignment vertical="center"/>
    </xf>
    <xf numFmtId="0" fontId="30" fillId="33" borderId="18" xfId="0" applyFont="1" applyFill="1" applyBorder="1" applyAlignment="1">
      <alignment horizontal="center" vertical="center" wrapText="1"/>
    </xf>
    <xf numFmtId="0" fontId="30" fillId="33" borderId="39" xfId="0" applyFont="1" applyFill="1" applyBorder="1" applyAlignment="1">
      <alignment vertical="center"/>
    </xf>
    <xf numFmtId="0" fontId="30" fillId="33" borderId="39" xfId="0" applyFont="1" applyFill="1" applyBorder="1" applyAlignment="1">
      <alignment horizontal="right" vertical="top"/>
    </xf>
    <xf numFmtId="0" fontId="30" fillId="33" borderId="40" xfId="0" applyFont="1" applyFill="1" applyBorder="1" applyAlignment="1"/>
    <xf numFmtId="0" fontId="30" fillId="33" borderId="40" xfId="0" applyFont="1" applyFill="1" applyBorder="1" applyAlignment="1">
      <alignment horizontal="center" vertical="center"/>
    </xf>
    <xf numFmtId="0" fontId="25" fillId="33" borderId="0" xfId="0" applyFont="1" applyFill="1" applyBorder="1" applyAlignment="1"/>
    <xf numFmtId="0" fontId="25" fillId="33" borderId="18" xfId="0" applyFont="1" applyFill="1" applyBorder="1" applyAlignment="1"/>
    <xf numFmtId="0" fontId="43" fillId="33" borderId="0" xfId="0" applyFont="1" applyFill="1" applyAlignment="1"/>
    <xf numFmtId="0" fontId="44" fillId="34" borderId="0" xfId="0" applyFont="1" applyFill="1">
      <alignment vertical="center"/>
    </xf>
    <xf numFmtId="0" fontId="19" fillId="34" borderId="51" xfId="0" applyFont="1" applyFill="1" applyBorder="1" applyAlignment="1">
      <alignment horizontal="center" vertical="center" wrapText="1"/>
    </xf>
    <xf numFmtId="0" fontId="44" fillId="34" borderId="51" xfId="0" applyFont="1" applyFill="1" applyBorder="1" applyAlignment="1">
      <alignment horizontal="center" vertical="center"/>
    </xf>
    <xf numFmtId="0" fontId="44" fillId="34" borderId="51" xfId="0" applyFont="1" applyFill="1" applyBorder="1">
      <alignment vertical="center"/>
    </xf>
    <xf numFmtId="0" fontId="44" fillId="34" borderId="51" xfId="0" applyFont="1" applyFill="1" applyBorder="1" applyAlignment="1">
      <alignment vertical="center" wrapText="1"/>
    </xf>
    <xf numFmtId="0" fontId="44" fillId="34" borderId="51" xfId="0" applyFont="1" applyFill="1" applyBorder="1" applyAlignment="1">
      <alignment horizontal="left" vertical="center"/>
    </xf>
    <xf numFmtId="0" fontId="44" fillId="34" borderId="0" xfId="0" applyFont="1" applyFill="1" applyAlignment="1">
      <alignment horizontal="center" vertical="center"/>
    </xf>
    <xf numFmtId="0" fontId="44" fillId="34" borderId="0" xfId="0" applyFont="1" applyFill="1" applyAlignment="1">
      <alignment vertical="center" wrapText="1"/>
    </xf>
    <xf numFmtId="0" fontId="20" fillId="34" borderId="44" xfId="0" applyFont="1" applyFill="1" applyBorder="1">
      <alignment vertical="center"/>
    </xf>
    <xf numFmtId="0" fontId="20" fillId="34" borderId="51" xfId="0" applyFont="1" applyFill="1" applyBorder="1">
      <alignment vertical="center"/>
    </xf>
    <xf numFmtId="0" fontId="44" fillId="34" borderId="43" xfId="0" applyFont="1" applyFill="1" applyBorder="1" applyAlignment="1">
      <alignment horizontal="center" vertical="center" wrapText="1"/>
    </xf>
    <xf numFmtId="0" fontId="44" fillId="34" borderId="44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44" fillId="34" borderId="46" xfId="0" applyFont="1" applyFill="1" applyBorder="1" applyAlignment="1">
      <alignment horizontal="center" vertical="center"/>
    </xf>
    <xf numFmtId="0" fontId="44" fillId="34" borderId="47" xfId="0" applyFont="1" applyFill="1" applyBorder="1" applyAlignment="1">
      <alignment horizontal="center" vertical="center"/>
    </xf>
    <xf numFmtId="0" fontId="44" fillId="34" borderId="51" xfId="0" applyFont="1" applyFill="1" applyBorder="1" applyAlignment="1">
      <alignment horizontal="left" vertical="center" wrapText="1"/>
    </xf>
    <xf numFmtId="0" fontId="44" fillId="34" borderId="48" xfId="0" applyFont="1" applyFill="1" applyBorder="1" applyAlignment="1">
      <alignment horizontal="center" vertical="center"/>
    </xf>
    <xf numFmtId="0" fontId="44" fillId="34" borderId="49" xfId="0" applyFont="1" applyFill="1" applyBorder="1" applyAlignment="1">
      <alignment horizontal="center" vertical="center"/>
    </xf>
    <xf numFmtId="0" fontId="44" fillId="34" borderId="49" xfId="0" applyFont="1" applyFill="1" applyBorder="1">
      <alignment vertical="center"/>
    </xf>
    <xf numFmtId="0" fontId="44" fillId="34" borderId="49" xfId="0" applyFont="1" applyFill="1" applyBorder="1" applyAlignment="1">
      <alignment vertical="center" wrapText="1"/>
    </xf>
    <xf numFmtId="0" fontId="44" fillId="34" borderId="50" xfId="0" applyFont="1" applyFill="1" applyBorder="1" applyAlignment="1">
      <alignment horizontal="center" vertical="center"/>
    </xf>
    <xf numFmtId="0" fontId="44" fillId="34" borderId="43" xfId="0" applyFont="1" applyFill="1" applyBorder="1" applyAlignment="1">
      <alignment horizontal="center" vertical="center"/>
    </xf>
    <xf numFmtId="0" fontId="44" fillId="34" borderId="44" xfId="0" applyFont="1" applyFill="1" applyBorder="1" applyAlignment="1">
      <alignment horizontal="center" vertical="center"/>
    </xf>
    <xf numFmtId="0" fontId="44" fillId="34" borderId="44" xfId="0" applyFont="1" applyFill="1" applyBorder="1">
      <alignment vertical="center"/>
    </xf>
    <xf numFmtId="0" fontId="44" fillId="34" borderId="45" xfId="0" applyFont="1" applyFill="1" applyBorder="1" applyAlignment="1">
      <alignment horizontal="center" vertical="center"/>
    </xf>
    <xf numFmtId="0" fontId="44" fillId="34" borderId="52" xfId="0" applyFont="1" applyFill="1" applyBorder="1" applyAlignment="1">
      <alignment horizontal="center" vertical="center"/>
    </xf>
    <xf numFmtId="0" fontId="44" fillId="34" borderId="53" xfId="0" applyFont="1" applyFill="1" applyBorder="1" applyAlignment="1">
      <alignment horizontal="center" vertical="center"/>
    </xf>
    <xf numFmtId="0" fontId="44" fillId="34" borderId="53" xfId="0" applyFont="1" applyFill="1" applyBorder="1">
      <alignment vertical="center"/>
    </xf>
    <xf numFmtId="0" fontId="44" fillId="34" borderId="53" xfId="0" applyFont="1" applyFill="1" applyBorder="1" applyAlignment="1">
      <alignment vertical="center" wrapText="1"/>
    </xf>
    <xf numFmtId="0" fontId="20" fillId="34" borderId="53" xfId="0" applyFont="1" applyFill="1" applyBorder="1">
      <alignment vertical="center"/>
    </xf>
    <xf numFmtId="0" fontId="44" fillId="34" borderId="54" xfId="0" applyFont="1" applyFill="1" applyBorder="1" applyAlignment="1">
      <alignment horizontal="center" vertical="center"/>
    </xf>
    <xf numFmtId="0" fontId="30" fillId="33" borderId="37" xfId="0" applyFont="1" applyFill="1" applyBorder="1" applyAlignment="1">
      <alignment horizontal="center" vertical="center"/>
    </xf>
    <xf numFmtId="0" fontId="30" fillId="33" borderId="41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25" fillId="33" borderId="18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center"/>
    </xf>
    <xf numFmtId="0" fontId="25" fillId="33" borderId="0" xfId="0" applyFont="1" applyFill="1" applyBorder="1" applyAlignment="1"/>
    <xf numFmtId="0" fontId="25" fillId="33" borderId="18" xfId="0" applyFont="1" applyFill="1" applyBorder="1" applyAlignment="1"/>
    <xf numFmtId="0" fontId="30" fillId="33" borderId="18" xfId="0" applyFont="1" applyFill="1" applyBorder="1" applyAlignment="1">
      <alignment horizontal="center" vertical="center"/>
    </xf>
    <xf numFmtId="0" fontId="30" fillId="33" borderId="38" xfId="0" applyFont="1" applyFill="1" applyBorder="1" applyAlignment="1">
      <alignment horizontal="center" vertical="center"/>
    </xf>
    <xf numFmtId="0" fontId="30" fillId="33" borderId="42" xfId="0" applyFont="1" applyFill="1" applyBorder="1" applyAlignment="1">
      <alignment horizontal="center" vertical="center"/>
    </xf>
    <xf numFmtId="14" fontId="30" fillId="33" borderId="36" xfId="0" applyNumberFormat="1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6" xfId="0" applyFont="1" applyFill="1" applyBorder="1" applyAlignment="1">
      <alignment horizontal="center" vertical="center"/>
    </xf>
    <xf numFmtId="0" fontId="42" fillId="33" borderId="36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41" xfId="0" applyFont="1" applyFill="1" applyBorder="1" applyAlignment="1">
      <alignment horizontal="center" vertical="center"/>
    </xf>
    <xf numFmtId="0" fontId="30" fillId="33" borderId="36" xfId="0" applyFont="1" applyFill="1" applyBorder="1" applyAlignment="1">
      <alignment vertical="center"/>
    </xf>
    <xf numFmtId="0" fontId="30" fillId="33" borderId="37" xfId="0" applyFont="1" applyFill="1" applyBorder="1" applyAlignment="1">
      <alignment vertical="center"/>
    </xf>
    <xf numFmtId="0" fontId="37" fillId="33" borderId="10" xfId="0" applyFont="1" applyFill="1" applyBorder="1" applyAlignment="1">
      <alignment horizontal="left" vertical="center" wrapText="1"/>
    </xf>
    <xf numFmtId="0" fontId="37" fillId="33" borderId="11" xfId="0" applyFont="1" applyFill="1" applyBorder="1" applyAlignment="1">
      <alignment horizontal="left" vertical="center" wrapText="1"/>
    </xf>
    <xf numFmtId="0" fontId="21" fillId="33" borderId="0" xfId="0" applyFont="1" applyFill="1" applyBorder="1" applyAlignment="1">
      <alignment horizontal="center" vertical="center" wrapText="1"/>
    </xf>
    <xf numFmtId="0" fontId="24" fillId="33" borderId="0" xfId="0" applyFont="1" applyFill="1" applyBorder="1" applyAlignment="1"/>
    <xf numFmtId="0" fontId="30" fillId="33" borderId="11" xfId="42" applyFont="1" applyFill="1" applyBorder="1" applyAlignment="1">
      <alignment horizontal="center" vertical="center" wrapText="1"/>
    </xf>
    <xf numFmtId="0" fontId="30" fillId="33" borderId="12" xfId="42" applyFont="1" applyFill="1" applyBorder="1" applyAlignment="1">
      <alignment horizontal="center" vertical="center" wrapText="1"/>
    </xf>
    <xf numFmtId="0" fontId="28" fillId="33" borderId="11" xfId="42" applyFont="1" applyFill="1" applyBorder="1" applyAlignment="1">
      <alignment horizontal="center" vertical="center" wrapText="1"/>
    </xf>
    <xf numFmtId="0" fontId="28" fillId="33" borderId="13" xfId="42" applyFont="1" applyFill="1" applyBorder="1" applyAlignment="1">
      <alignment horizontal="center" vertical="center"/>
    </xf>
    <xf numFmtId="0" fontId="0" fillId="33" borderId="15" xfId="42" applyFont="1" applyFill="1" applyBorder="1" applyAlignment="1">
      <alignment horizontal="center" vertical="center" wrapText="1"/>
    </xf>
    <xf numFmtId="0" fontId="28" fillId="33" borderId="12" xfId="42" applyFont="1" applyFill="1" applyBorder="1" applyAlignment="1">
      <alignment horizontal="center" vertical="center" wrapText="1"/>
    </xf>
    <xf numFmtId="0" fontId="28" fillId="33" borderId="13" xfId="42" applyFont="1" applyFill="1" applyBorder="1" applyAlignment="1">
      <alignment horizontal="center" vertical="center" wrapText="1"/>
    </xf>
    <xf numFmtId="0" fontId="34" fillId="33" borderId="15" xfId="42" applyFont="1" applyFill="1" applyBorder="1" applyAlignment="1">
      <alignment horizontal="center" vertical="center" wrapText="1"/>
    </xf>
    <xf numFmtId="0" fontId="34" fillId="33" borderId="16" xfId="42" applyFont="1" applyFill="1" applyBorder="1" applyAlignment="1">
      <alignment horizontal="center" vertical="center" wrapText="1"/>
    </xf>
    <xf numFmtId="0" fontId="30" fillId="33" borderId="17" xfId="42" applyFont="1" applyFill="1" applyBorder="1" applyAlignment="1">
      <alignment horizontal="center" vertical="center" wrapText="1"/>
    </xf>
    <xf numFmtId="0" fontId="30" fillId="33" borderId="18" xfId="42" applyFont="1" applyFill="1" applyBorder="1" applyAlignment="1">
      <alignment horizontal="center" vertical="center" wrapText="1"/>
    </xf>
    <xf numFmtId="0" fontId="30" fillId="33" borderId="19" xfId="42" applyFont="1" applyFill="1" applyBorder="1" applyAlignment="1">
      <alignment horizontal="center" vertical="center" wrapText="1"/>
    </xf>
    <xf numFmtId="0" fontId="30" fillId="33" borderId="22" xfId="0" applyFont="1" applyFill="1" applyBorder="1" applyAlignment="1">
      <alignment horizontal="center" vertical="center" wrapText="1"/>
    </xf>
    <xf numFmtId="0" fontId="30" fillId="33" borderId="22" xfId="0" applyFont="1" applyFill="1" applyBorder="1" applyAlignment="1"/>
    <xf numFmtId="0" fontId="37" fillId="33" borderId="28" xfId="0" applyFont="1" applyFill="1" applyBorder="1" applyAlignment="1">
      <alignment horizontal="left" vertical="center"/>
    </xf>
    <xf numFmtId="0" fontId="37" fillId="33" borderId="29" xfId="0" applyFont="1" applyFill="1" applyBorder="1" applyAlignment="1">
      <alignment horizontal="left" vertical="center"/>
    </xf>
    <xf numFmtId="0" fontId="37" fillId="33" borderId="30" xfId="0" applyFont="1" applyFill="1" applyBorder="1" applyAlignment="1">
      <alignment horizontal="left" vertical="center"/>
    </xf>
    <xf numFmtId="0" fontId="40" fillId="0" borderId="11" xfId="0" applyFont="1" applyFill="1" applyBorder="1" applyAlignment="1" applyProtection="1">
      <alignment horizontal="left" vertical="center"/>
      <protection locked="0"/>
    </xf>
    <xf numFmtId="0" fontId="40" fillId="0" borderId="12" xfId="0" applyFont="1" applyFill="1" applyBorder="1" applyAlignment="1" applyProtection="1">
      <alignment horizontal="left" vertical="center"/>
      <protection locked="0"/>
    </xf>
    <xf numFmtId="0" fontId="40" fillId="0" borderId="16" xfId="0" applyFont="1" applyFill="1" applyBorder="1" applyAlignment="1" applyProtection="1">
      <alignment horizontal="left" vertical="center"/>
      <protection locked="0"/>
    </xf>
    <xf numFmtId="0" fontId="37" fillId="33" borderId="24" xfId="0" applyFont="1" applyFill="1" applyBorder="1" applyAlignment="1">
      <alignment horizontal="left" vertical="center" wrapText="1"/>
    </xf>
    <xf numFmtId="0" fontId="37" fillId="33" borderId="21" xfId="0" applyFont="1" applyFill="1" applyBorder="1" applyAlignment="1">
      <alignment horizontal="left" vertical="center"/>
    </xf>
    <xf numFmtId="0" fontId="37" fillId="33" borderId="21" xfId="0" applyFont="1" applyFill="1" applyBorder="1" applyAlignment="1">
      <alignment horizontal="left" vertical="center" wrapText="1"/>
    </xf>
    <xf numFmtId="0" fontId="19" fillId="34" borderId="51" xfId="0" applyFont="1" applyFill="1" applyBorder="1" applyAlignment="1">
      <alignment horizontal="center" vertical="center"/>
    </xf>
    <xf numFmtId="0" fontId="19" fillId="34" borderId="38" xfId="0" applyFont="1" applyFill="1" applyBorder="1" applyAlignment="1">
      <alignment horizontal="center"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●New_Parts_Master_Chassis" xfId="44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分位_EWA-BTA00-001-D發行" xfId="42"/>
    <cellStyle name="适中" xfId="8" builtinId="28" customBuiltin="1"/>
    <cellStyle name="输出" xfId="10" builtinId="21" customBuiltin="1"/>
    <cellStyle name="输入" xfId="9" builtinId="20" customBuiltin="1"/>
    <cellStyle name="一般_CTV SKU BOM &amp; EE BOM ECN" xfId="43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63;&#26102;&#24211;&#23384;12.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即时库存"/>
    </sheetNames>
    <sheetDataSet>
      <sheetData sheetId="0">
        <row r="1">
          <cell r="A1" t="str">
            <v>仓库名称</v>
          </cell>
          <cell r="B1" t="str">
            <v>电子仓</v>
          </cell>
        </row>
        <row r="3">
          <cell r="A3" t="str">
            <v>求和项:基本单位数量</v>
          </cell>
        </row>
        <row r="4">
          <cell r="A4" t="str">
            <v>物料代码</v>
          </cell>
          <cell r="B4" t="str">
            <v>物料名称</v>
          </cell>
          <cell r="C4" t="str">
            <v>规格型号</v>
          </cell>
          <cell r="D4" t="str">
            <v>汇总</v>
          </cell>
        </row>
        <row r="5">
          <cell r="A5" t="str">
            <v>D.0C.00081A2</v>
          </cell>
          <cell r="B5" t="str">
            <v>晶体</v>
          </cell>
          <cell r="C5" t="str">
            <v>CXAF-008000-3F08B60</v>
          </cell>
          <cell r="D5">
            <v>26272</v>
          </cell>
        </row>
        <row r="6">
          <cell r="A6" t="str">
            <v>D.0C.00121A0</v>
          </cell>
          <cell r="B6" t="str">
            <v>晶振</v>
          </cell>
          <cell r="C6" t="str">
            <v>CXAF-012000-3F08X50</v>
          </cell>
          <cell r="D6">
            <v>26515</v>
          </cell>
        </row>
        <row r="7">
          <cell r="A7" t="str">
            <v>D.0C.00161A0</v>
          </cell>
          <cell r="B7" t="str">
            <v>晶体</v>
          </cell>
          <cell r="C7" t="str">
            <v>NX3225SA-16MHZ-STD-CRS-2</v>
          </cell>
          <cell r="D7">
            <v>2602</v>
          </cell>
        </row>
        <row r="8">
          <cell r="A8" t="str">
            <v>D.0C.00201A0</v>
          </cell>
          <cell r="B8" t="str">
            <v>晶体</v>
          </cell>
          <cell r="C8" t="str">
            <v>CXAF-020000-3F08B60</v>
          </cell>
          <cell r="D8">
            <v>6648</v>
          </cell>
        </row>
        <row r="9">
          <cell r="A9" t="str">
            <v>D.0C.00201D0</v>
          </cell>
          <cell r="B9" t="str">
            <v>晶振</v>
          </cell>
          <cell r="C9" t="str">
            <v>CXF-020000-AECB60</v>
          </cell>
          <cell r="D9">
            <v>6258</v>
          </cell>
        </row>
        <row r="10">
          <cell r="A10" t="str">
            <v>D.0C.00241A1</v>
          </cell>
          <cell r="B10" t="str">
            <v>晶体</v>
          </cell>
          <cell r="C10" t="str">
            <v>CXAF-024000-3F08B60</v>
          </cell>
          <cell r="D10">
            <v>899</v>
          </cell>
        </row>
        <row r="11">
          <cell r="A11" t="str">
            <v>D.0C.00241D0</v>
          </cell>
          <cell r="B11" t="str">
            <v>晶振</v>
          </cell>
          <cell r="C11" t="str">
            <v>CXAF-024000-AF08B60</v>
          </cell>
          <cell r="D11">
            <v>6160</v>
          </cell>
        </row>
        <row r="12">
          <cell r="A12" t="str">
            <v>D.0C.00251A0</v>
          </cell>
          <cell r="B12" t="str">
            <v>晶体</v>
          </cell>
          <cell r="C12" t="str">
            <v>CXF-025000-3ECB60</v>
          </cell>
          <cell r="D12">
            <v>680</v>
          </cell>
        </row>
        <row r="13">
          <cell r="A13" t="str">
            <v>D.0C.00251D0</v>
          </cell>
          <cell r="B13" t="str">
            <v>晶振</v>
          </cell>
          <cell r="C13" t="str">
            <v>CXAF-025000-AE08A60</v>
          </cell>
          <cell r="D13">
            <v>2713</v>
          </cell>
        </row>
        <row r="14">
          <cell r="A14" t="str">
            <v>D.0C.00270B1</v>
          </cell>
          <cell r="B14" t="str">
            <v>有源晶振</v>
          </cell>
          <cell r="C14" t="str">
            <v>SMAF-027000-2BY6T00</v>
          </cell>
          <cell r="D14">
            <v>2842</v>
          </cell>
        </row>
        <row r="15">
          <cell r="A15" t="str">
            <v>D.0C.00270D0</v>
          </cell>
          <cell r="B15" t="str">
            <v>有源晶振</v>
          </cell>
          <cell r="C15" t="str">
            <v>SMAF-027000-ABY6T00</v>
          </cell>
          <cell r="D15">
            <v>1438</v>
          </cell>
        </row>
        <row r="16">
          <cell r="A16" t="str">
            <v>D.0C.00271A0</v>
          </cell>
          <cell r="B16" t="str">
            <v>晶体</v>
          </cell>
          <cell r="C16" t="str">
            <v>CXAF-027000-3F08B60</v>
          </cell>
          <cell r="D16">
            <v>4792</v>
          </cell>
        </row>
        <row r="17">
          <cell r="A17" t="str">
            <v>D.0C.00491A0</v>
          </cell>
          <cell r="B17" t="str">
            <v>晶振</v>
          </cell>
          <cell r="C17" t="str">
            <v>CXAF-024000-3F08B61</v>
          </cell>
          <cell r="D17">
            <v>24644</v>
          </cell>
        </row>
        <row r="18">
          <cell r="A18" t="str">
            <v>D.0C.22R51A0</v>
          </cell>
          <cell r="B18" t="str">
            <v>晶体</v>
          </cell>
          <cell r="C18" t="str">
            <v>CXAF-022579-3E08A60</v>
          </cell>
          <cell r="D18">
            <v>7683</v>
          </cell>
        </row>
        <row r="19">
          <cell r="A19" t="str">
            <v>D.CC.10091J0</v>
          </cell>
          <cell r="B19" t="str">
            <v>陶瓷电容</v>
          </cell>
          <cell r="C19" t="str">
            <v>10pF 0201 50V 5% C0G</v>
          </cell>
          <cell r="D19">
            <v>12960</v>
          </cell>
        </row>
        <row r="20">
          <cell r="A20" t="str">
            <v>D.CC.10092E0</v>
          </cell>
          <cell r="B20" t="str">
            <v>陶瓷电容</v>
          </cell>
          <cell r="C20" t="str">
            <v>100pF 0402 50V 2% NP0</v>
          </cell>
          <cell r="D20">
            <v>233602</v>
          </cell>
        </row>
        <row r="21">
          <cell r="A21" t="str">
            <v>D.CC.10092J0</v>
          </cell>
          <cell r="B21" t="str">
            <v>陶瓷电容</v>
          </cell>
          <cell r="C21" t="str">
            <v>10pF 0402 50V 5% C0G/NPO</v>
          </cell>
          <cell r="D21">
            <v>9240</v>
          </cell>
        </row>
        <row r="22">
          <cell r="A22" t="str">
            <v>D.CC.10172K0</v>
          </cell>
          <cell r="B22" t="str">
            <v>陶瓷电容</v>
          </cell>
          <cell r="C22" t="str">
            <v>100PF 0402 16V 10% COG/NPO</v>
          </cell>
          <cell r="D22">
            <v>24200</v>
          </cell>
        </row>
        <row r="23">
          <cell r="A23" t="str">
            <v>D.CC.10192K0</v>
          </cell>
          <cell r="B23" t="str">
            <v>陶瓷电容</v>
          </cell>
          <cell r="C23" t="str">
            <v>100pF 0402 50V 5% COG/NP0</v>
          </cell>
          <cell r="D23">
            <v>9850</v>
          </cell>
        </row>
        <row r="24">
          <cell r="A24" t="str">
            <v>D.CC.10193J0</v>
          </cell>
          <cell r="B24" t="str">
            <v>陶瓷电容</v>
          </cell>
          <cell r="C24" t="str">
            <v>100pF 0603 50V 5% C0G/NPO</v>
          </cell>
          <cell r="D24">
            <v>553620</v>
          </cell>
        </row>
        <row r="25">
          <cell r="A25" t="str">
            <v>D.CC.10271K0</v>
          </cell>
          <cell r="B25" t="str">
            <v>陶瓷电容</v>
          </cell>
          <cell r="C25" t="str">
            <v>0.001uF 0201 16V 10% X7R</v>
          </cell>
          <cell r="D25">
            <v>13902</v>
          </cell>
        </row>
        <row r="26">
          <cell r="A26" t="str">
            <v>D.CC.10281K0</v>
          </cell>
          <cell r="B26" t="str">
            <v>陶瓷电容</v>
          </cell>
          <cell r="C26" t="str">
            <v>1nF 0201 25V 10% X7R</v>
          </cell>
          <cell r="D26">
            <v>3326410</v>
          </cell>
        </row>
        <row r="27">
          <cell r="A27" t="str">
            <v>D.CC.10292J0</v>
          </cell>
          <cell r="B27" t="str">
            <v>陶瓷电容</v>
          </cell>
          <cell r="C27" t="str">
            <v>1nF 0402 50V 5% NP0</v>
          </cell>
          <cell r="D27">
            <v>376900</v>
          </cell>
        </row>
        <row r="28">
          <cell r="A28" t="str">
            <v>D.CC.10292K0</v>
          </cell>
          <cell r="B28" t="str">
            <v>陶瓷电容</v>
          </cell>
          <cell r="C28" t="str">
            <v>1nF 0402 50V 10% X7R</v>
          </cell>
          <cell r="D28">
            <v>5133</v>
          </cell>
        </row>
        <row r="29">
          <cell r="A29" t="str">
            <v>D.CC.10293F0</v>
          </cell>
          <cell r="B29" t="str">
            <v>陶瓷电容</v>
          </cell>
          <cell r="C29" t="str">
            <v>1nF 0603 50V 1% NP0</v>
          </cell>
          <cell r="D29">
            <v>92400</v>
          </cell>
        </row>
        <row r="30">
          <cell r="A30" t="str">
            <v>D.CC.10293J0</v>
          </cell>
          <cell r="B30" t="str">
            <v>陶瓷电容</v>
          </cell>
          <cell r="C30" t="str">
            <v>1nF 0603 50V 5% NP0</v>
          </cell>
          <cell r="D30">
            <v>8000</v>
          </cell>
        </row>
        <row r="31">
          <cell r="A31" t="str">
            <v>D.CC.10293K0</v>
          </cell>
          <cell r="B31" t="str">
            <v>陶瓷电容</v>
          </cell>
          <cell r="C31" t="str">
            <v>1nF 0603 50V 10% X7R</v>
          </cell>
          <cell r="D31">
            <v>1850</v>
          </cell>
        </row>
        <row r="32">
          <cell r="A32" t="str">
            <v>D.CC.102A6K0</v>
          </cell>
          <cell r="B32" t="str">
            <v>陶瓷电容</v>
          </cell>
          <cell r="C32" t="str">
            <v>1NF 1206 100V 10% X7R</v>
          </cell>
          <cell r="D32">
            <v>1000</v>
          </cell>
        </row>
        <row r="33">
          <cell r="A33" t="str">
            <v>D.CC.10371K0</v>
          </cell>
          <cell r="B33" t="str">
            <v>陶瓷电容</v>
          </cell>
          <cell r="C33" t="str">
            <v>0.01uF 0201 16V 10% X7R</v>
          </cell>
          <cell r="D33">
            <v>11564</v>
          </cell>
        </row>
        <row r="34">
          <cell r="A34" t="str">
            <v>D.CC.10372K0</v>
          </cell>
          <cell r="B34" t="str">
            <v>陶瓷电容</v>
          </cell>
          <cell r="C34" t="str">
            <v>0.01uF 0402 16V 10% X7R</v>
          </cell>
          <cell r="D34">
            <v>906</v>
          </cell>
        </row>
        <row r="35">
          <cell r="A35" t="str">
            <v>D.CC.10392K0</v>
          </cell>
          <cell r="B35" t="str">
            <v>陶瓷电容</v>
          </cell>
          <cell r="C35" t="str">
            <v>0.01uF 0402 50V 10% X7R</v>
          </cell>
          <cell r="D35">
            <v>1666845</v>
          </cell>
        </row>
        <row r="36">
          <cell r="A36" t="str">
            <v>D.CC.10393K0</v>
          </cell>
          <cell r="B36" t="str">
            <v>陶瓷电容</v>
          </cell>
          <cell r="C36" t="str">
            <v>0.01uF 0603 50V 10% X7R</v>
          </cell>
          <cell r="D36">
            <v>12758</v>
          </cell>
        </row>
        <row r="37">
          <cell r="A37" t="str">
            <v>D.CC.10471K0</v>
          </cell>
          <cell r="B37" t="str">
            <v>陶瓷电容</v>
          </cell>
          <cell r="C37" t="str">
            <v>0.1uF 0201 16V 10% X7S</v>
          </cell>
          <cell r="D37">
            <v>1483700</v>
          </cell>
        </row>
        <row r="38">
          <cell r="A38" t="str">
            <v>D.CC.10473K0</v>
          </cell>
          <cell r="B38" t="str">
            <v>陶瓷电容</v>
          </cell>
          <cell r="C38" t="str">
            <v>100nF 0603 16V 10% X7R</v>
          </cell>
          <cell r="D38">
            <v>669</v>
          </cell>
        </row>
        <row r="39">
          <cell r="A39" t="str">
            <v>D.CC.10492K0</v>
          </cell>
          <cell r="B39" t="str">
            <v>陶瓷电容</v>
          </cell>
          <cell r="C39" t="str">
            <v>0.1uF 0402 50V 10% X7R</v>
          </cell>
          <cell r="D39">
            <v>4274290</v>
          </cell>
        </row>
        <row r="40">
          <cell r="A40" t="str">
            <v>D.CC.10493K0</v>
          </cell>
          <cell r="B40" t="str">
            <v>陶瓷电容</v>
          </cell>
          <cell r="C40" t="str">
            <v>0.1uF 0603 50V 10% X7R</v>
          </cell>
          <cell r="D40">
            <v>445740</v>
          </cell>
        </row>
        <row r="41">
          <cell r="A41" t="str">
            <v>D.CC.104A3K0</v>
          </cell>
          <cell r="B41" t="str">
            <v>陶瓷电容</v>
          </cell>
          <cell r="C41" t="str">
            <v>0.1uF 0603 100V 10% X7R</v>
          </cell>
          <cell r="D41">
            <v>17080</v>
          </cell>
        </row>
        <row r="42">
          <cell r="A42" t="str">
            <v>D.CC.10551M0</v>
          </cell>
          <cell r="B42" t="str">
            <v>陶瓷电容</v>
          </cell>
          <cell r="C42" t="str">
            <v>1uF 0201 6.3V 20% X6S</v>
          </cell>
          <cell r="D42">
            <v>14500</v>
          </cell>
        </row>
        <row r="43">
          <cell r="A43" t="str">
            <v>D.CC.10562K0</v>
          </cell>
          <cell r="B43" t="str">
            <v>陶瓷电容</v>
          </cell>
          <cell r="C43" t="str">
            <v>1uF 0402 10V 10% X5R</v>
          </cell>
          <cell r="D43">
            <v>34894</v>
          </cell>
        </row>
        <row r="44">
          <cell r="A44" t="str">
            <v>D.CC.10562K1</v>
          </cell>
          <cell r="B44" t="str">
            <v>陶瓷电容</v>
          </cell>
          <cell r="C44" t="str">
            <v>1uF 0402 10V 10% X7S</v>
          </cell>
          <cell r="D44">
            <v>432280</v>
          </cell>
        </row>
        <row r="45">
          <cell r="A45" t="str">
            <v>D.CC.10563K0</v>
          </cell>
          <cell r="B45" t="str">
            <v>陶瓷电容</v>
          </cell>
          <cell r="C45" t="str">
            <v>1uF 0603 10V 10% X7R</v>
          </cell>
          <cell r="D45">
            <v>29240</v>
          </cell>
        </row>
        <row r="46">
          <cell r="A46" t="str">
            <v>D.CC.10583K0</v>
          </cell>
          <cell r="B46" t="str">
            <v>陶瓷电容</v>
          </cell>
          <cell r="C46" t="str">
            <v>1uF 0603 35V 10% X7R</v>
          </cell>
          <cell r="D46">
            <v>152800</v>
          </cell>
        </row>
        <row r="47">
          <cell r="A47" t="str">
            <v>D.CC.10593K0</v>
          </cell>
          <cell r="B47" t="str">
            <v>陶瓷电容</v>
          </cell>
          <cell r="C47" t="str">
            <v>1uF 0603 50V 10% X7R</v>
          </cell>
          <cell r="D47">
            <v>10300</v>
          </cell>
        </row>
        <row r="48">
          <cell r="A48" t="str">
            <v>D.CC.10594K0</v>
          </cell>
          <cell r="B48" t="str">
            <v>陶瓷电容</v>
          </cell>
          <cell r="C48" t="str">
            <v>1uF 0805 50V 10% X7R</v>
          </cell>
          <cell r="D48">
            <v>700</v>
          </cell>
        </row>
        <row r="49">
          <cell r="A49" t="str">
            <v>D.CC.10663K0</v>
          </cell>
          <cell r="B49" t="str">
            <v>陶瓷电容</v>
          </cell>
          <cell r="C49" t="str">
            <v>10uF 0603 10V 10% X5R</v>
          </cell>
          <cell r="D49">
            <v>3932</v>
          </cell>
        </row>
        <row r="50">
          <cell r="A50" t="str">
            <v>D.CC.10663M0</v>
          </cell>
          <cell r="B50" t="str">
            <v>陶瓷电容</v>
          </cell>
          <cell r="C50" t="str">
            <v>10uF 0603 10V 20%  X6S</v>
          </cell>
          <cell r="D50">
            <v>3100</v>
          </cell>
        </row>
        <row r="51">
          <cell r="A51" t="str">
            <v>D.CC.10664K0</v>
          </cell>
          <cell r="B51" t="str">
            <v>陶瓷电容</v>
          </cell>
          <cell r="C51" t="str">
            <v>10uF 0805 10V 10% X5R</v>
          </cell>
          <cell r="D51">
            <v>93691</v>
          </cell>
        </row>
        <row r="52">
          <cell r="A52" t="str">
            <v>D.CC.10664K1</v>
          </cell>
          <cell r="B52" t="str">
            <v>陶瓷电容</v>
          </cell>
          <cell r="C52" t="str">
            <v>10uF 0805 10V 10% X7R</v>
          </cell>
          <cell r="D52">
            <v>972500</v>
          </cell>
        </row>
        <row r="53">
          <cell r="A53" t="str">
            <v>D.CC.10697K0</v>
          </cell>
          <cell r="B53" t="str">
            <v>陶瓷电容</v>
          </cell>
          <cell r="C53" t="str">
            <v>10uF 1210 50V 10% X7R</v>
          </cell>
          <cell r="D53">
            <v>3400</v>
          </cell>
        </row>
        <row r="54">
          <cell r="A54" t="str">
            <v>D.CC.12091J0</v>
          </cell>
          <cell r="B54" t="str">
            <v>陶瓷电容</v>
          </cell>
          <cell r="C54" t="str">
            <v>12pF 0201 50V 5% C0G</v>
          </cell>
          <cell r="D54">
            <v>444</v>
          </cell>
        </row>
        <row r="55">
          <cell r="A55" t="str">
            <v>D.CC.15072J0</v>
          </cell>
          <cell r="B55" t="str">
            <v>陶瓷电容</v>
          </cell>
          <cell r="C55" t="str">
            <v>15pF 0402 16V 5% C0G/NPO</v>
          </cell>
          <cell r="D55">
            <v>10750</v>
          </cell>
        </row>
        <row r="56">
          <cell r="A56" t="str">
            <v>D.CC.15091J0</v>
          </cell>
          <cell r="B56" t="str">
            <v>陶瓷电容</v>
          </cell>
          <cell r="C56" t="str">
            <v>15pF 0201 50V 5% C0G</v>
          </cell>
          <cell r="D56">
            <v>30512</v>
          </cell>
        </row>
        <row r="57">
          <cell r="A57" t="str">
            <v>D.CC.15092F0</v>
          </cell>
          <cell r="B57" t="str">
            <v>陶瓷电容</v>
          </cell>
          <cell r="C57" t="str">
            <v>15pF 0402 50V 1% NP0</v>
          </cell>
          <cell r="D57">
            <v>53890</v>
          </cell>
        </row>
        <row r="58">
          <cell r="A58" t="str">
            <v>D.CC.15092J0</v>
          </cell>
          <cell r="B58" t="str">
            <v>陶瓷电容</v>
          </cell>
          <cell r="C58" t="str">
            <v>15pF 0402 50V 5% C0G/NPO</v>
          </cell>
          <cell r="D58">
            <v>17012</v>
          </cell>
        </row>
        <row r="59">
          <cell r="A59" t="str">
            <v>D.CC.15172J0</v>
          </cell>
          <cell r="B59" t="str">
            <v>陶瓷电容</v>
          </cell>
          <cell r="C59" t="str">
            <v>150pF 0402 16V 10% X7R</v>
          </cell>
          <cell r="D59">
            <v>9450</v>
          </cell>
        </row>
        <row r="60">
          <cell r="A60" t="str">
            <v>D.CC.18092J0</v>
          </cell>
          <cell r="B60" t="str">
            <v>陶瓷电容</v>
          </cell>
          <cell r="C60" t="str">
            <v>18pF 0402 50V 5% C0G/NPO</v>
          </cell>
          <cell r="D60">
            <v>8906</v>
          </cell>
        </row>
        <row r="61">
          <cell r="A61" t="str">
            <v>D.CC.22072K0</v>
          </cell>
          <cell r="B61" t="str">
            <v>陶瓷电容</v>
          </cell>
          <cell r="C61" t="str">
            <v>22pF 0402 16V 1% C0G/NPO</v>
          </cell>
          <cell r="D61">
            <v>1150</v>
          </cell>
        </row>
        <row r="62">
          <cell r="A62" t="str">
            <v>D.CC.22091F0</v>
          </cell>
          <cell r="B62" t="str">
            <v>陶瓷电容</v>
          </cell>
          <cell r="C62" t="str">
            <v>22pF 0201 50V 1% C0G/NP0</v>
          </cell>
          <cell r="D62">
            <v>15780</v>
          </cell>
        </row>
        <row r="63">
          <cell r="A63" t="str">
            <v>D.CC.22092F0</v>
          </cell>
          <cell r="B63" t="str">
            <v>陶瓷电容</v>
          </cell>
          <cell r="C63" t="str">
            <v>22pF 0402 50V 1% NPO</v>
          </cell>
          <cell r="D63">
            <v>296120</v>
          </cell>
        </row>
        <row r="64">
          <cell r="A64" t="str">
            <v>D.CC.22092J0</v>
          </cell>
          <cell r="B64" t="str">
            <v>陶瓷电容</v>
          </cell>
          <cell r="C64" t="str">
            <v>22pF 0402 50V 5% C0G/NPO</v>
          </cell>
          <cell r="D64">
            <v>16480</v>
          </cell>
        </row>
        <row r="65">
          <cell r="A65" t="str">
            <v>D.CC.22172K0</v>
          </cell>
          <cell r="B65" t="str">
            <v>陶瓷电容</v>
          </cell>
          <cell r="C65" t="str">
            <v>220pF 0402 16V 10% X7R</v>
          </cell>
          <cell r="D65">
            <v>7700</v>
          </cell>
        </row>
        <row r="66">
          <cell r="A66" t="str">
            <v>D.CC.22192F0</v>
          </cell>
          <cell r="B66" t="str">
            <v>陶瓷电容</v>
          </cell>
          <cell r="C66" t="str">
            <v>220pF 0402 50V 1% NPO</v>
          </cell>
          <cell r="D66">
            <v>72840</v>
          </cell>
        </row>
        <row r="67">
          <cell r="A67" t="str">
            <v>D.CC.22402K0</v>
          </cell>
          <cell r="B67" t="str">
            <v>陶瓷电容</v>
          </cell>
          <cell r="C67" t="str">
            <v>0.22uF 0402 35V 10% X6S</v>
          </cell>
          <cell r="D67">
            <v>7485</v>
          </cell>
        </row>
        <row r="68">
          <cell r="A68" t="str">
            <v>D.CC.22461K0</v>
          </cell>
          <cell r="B68" t="str">
            <v>陶瓷电容</v>
          </cell>
          <cell r="C68" t="str">
            <v>0.22uF 0201 10V 10% X7R</v>
          </cell>
          <cell r="D68">
            <v>25532</v>
          </cell>
        </row>
        <row r="69">
          <cell r="A69" t="str">
            <v>D.CC.22472K0</v>
          </cell>
          <cell r="B69" t="str">
            <v>陶瓷电容</v>
          </cell>
          <cell r="C69" t="str">
            <v>0.22uF 0402 16V 10% X7R</v>
          </cell>
          <cell r="D69">
            <v>7500</v>
          </cell>
        </row>
        <row r="70">
          <cell r="A70" t="str">
            <v>D.CC.22492K0</v>
          </cell>
          <cell r="B70" t="str">
            <v>陶瓷电容</v>
          </cell>
          <cell r="C70" t="str">
            <v>0.22uF 0402 50V 10% X7R</v>
          </cell>
          <cell r="D70">
            <v>30000</v>
          </cell>
        </row>
        <row r="71">
          <cell r="A71" t="str">
            <v>D.CC.22493K0</v>
          </cell>
          <cell r="B71" t="str">
            <v>陶瓷电容</v>
          </cell>
          <cell r="C71" t="str">
            <v>0.22uF 0603 50V 10% X7R</v>
          </cell>
          <cell r="D71">
            <v>4000</v>
          </cell>
        </row>
        <row r="72">
          <cell r="A72" t="str">
            <v>D.CC.22501M0</v>
          </cell>
          <cell r="B72" t="str">
            <v>陶瓷电容</v>
          </cell>
          <cell r="C72" t="str">
            <v>2.2uF 0201 4V 20%  X6S</v>
          </cell>
          <cell r="D72">
            <v>14300</v>
          </cell>
        </row>
        <row r="73">
          <cell r="A73" t="str">
            <v>D.CC.22562K0</v>
          </cell>
          <cell r="B73" t="str">
            <v>陶瓷电容</v>
          </cell>
          <cell r="C73" t="str">
            <v>2.2uF 0402 10V 10% X5R</v>
          </cell>
          <cell r="D73">
            <v>9818</v>
          </cell>
        </row>
        <row r="74">
          <cell r="A74" t="str">
            <v>D.CC.22562K1</v>
          </cell>
          <cell r="B74" t="str">
            <v>陶瓷电容</v>
          </cell>
          <cell r="C74" t="str">
            <v>2.2uF 0402 10V 10% X7S</v>
          </cell>
          <cell r="D74">
            <v>9400</v>
          </cell>
        </row>
        <row r="75">
          <cell r="A75" t="str">
            <v>D.CC.22664M0</v>
          </cell>
          <cell r="B75" t="str">
            <v>陶瓷电容</v>
          </cell>
          <cell r="C75" t="str">
            <v>22uF 0805 10V 20% X7R</v>
          </cell>
          <cell r="D75">
            <v>1682</v>
          </cell>
        </row>
        <row r="76">
          <cell r="A76" t="str">
            <v>D.CC.22664M1</v>
          </cell>
          <cell r="B76" t="str">
            <v>陶瓷电容</v>
          </cell>
          <cell r="C76" t="str">
            <v>22uF 0805 10V 20% X6S</v>
          </cell>
          <cell r="D76">
            <v>5670</v>
          </cell>
        </row>
        <row r="77">
          <cell r="A77" t="str">
            <v>D.CC.22666K0</v>
          </cell>
          <cell r="B77" t="str">
            <v>陶瓷电容</v>
          </cell>
          <cell r="C77" t="str">
            <v>22uF 1206 10V 10% X7R</v>
          </cell>
          <cell r="D77">
            <v>2960</v>
          </cell>
        </row>
        <row r="78">
          <cell r="A78" t="str">
            <v>D.CC.22677K0</v>
          </cell>
          <cell r="B78" t="str">
            <v>陶瓷电容</v>
          </cell>
          <cell r="C78" t="str">
            <v>22uF 1210 16V 10% X7R</v>
          </cell>
          <cell r="D78">
            <v>344400</v>
          </cell>
        </row>
        <row r="79">
          <cell r="A79" t="str">
            <v>D.CC.22687K0</v>
          </cell>
          <cell r="B79" t="str">
            <v>陶瓷电容</v>
          </cell>
          <cell r="C79" t="str">
            <v>22uF 1210 25V 10% X7R</v>
          </cell>
          <cell r="D79">
            <v>28759</v>
          </cell>
        </row>
        <row r="80">
          <cell r="A80" t="str">
            <v>D.CC.24192J0</v>
          </cell>
          <cell r="B80" t="str">
            <v>陶瓷电容</v>
          </cell>
          <cell r="C80" t="str">
            <v>240pF 0402 50V 5% C0G</v>
          </cell>
          <cell r="D80">
            <v>9746</v>
          </cell>
        </row>
        <row r="81">
          <cell r="A81" t="str">
            <v>D.CC.33092J0</v>
          </cell>
          <cell r="B81" t="str">
            <v>陶瓷电容</v>
          </cell>
          <cell r="C81" t="str">
            <v>330pF 0402 50V 5% NP0</v>
          </cell>
          <cell r="D81">
            <v>9850</v>
          </cell>
        </row>
        <row r="82">
          <cell r="A82" t="str">
            <v>D.CC.33092K0</v>
          </cell>
          <cell r="B82" t="str">
            <v>陶瓷电容</v>
          </cell>
          <cell r="C82" t="str">
            <v>330pF 0402 50V 10% NP0</v>
          </cell>
          <cell r="D82">
            <v>126346</v>
          </cell>
        </row>
        <row r="83">
          <cell r="A83" t="str">
            <v>D.CC.33183K0</v>
          </cell>
          <cell r="B83" t="str">
            <v>陶瓷电容</v>
          </cell>
          <cell r="C83" t="str">
            <v>330PF 0603 25V 10% X7R</v>
          </cell>
          <cell r="D83">
            <v>1650</v>
          </cell>
        </row>
        <row r="84">
          <cell r="A84" t="str">
            <v>D.CC.33292K0</v>
          </cell>
          <cell r="B84" t="str">
            <v>陶瓷电容</v>
          </cell>
          <cell r="C84" t="str">
            <v>3.3nF 0402 50V 10% X7R</v>
          </cell>
          <cell r="D84">
            <v>9190</v>
          </cell>
        </row>
        <row r="85">
          <cell r="A85" t="str">
            <v>D.CC.33372K0</v>
          </cell>
          <cell r="B85" t="str">
            <v>陶瓷电容</v>
          </cell>
          <cell r="C85" t="str">
            <v>33nF 0402 16V 10% X7R</v>
          </cell>
          <cell r="D85">
            <v>78300</v>
          </cell>
        </row>
        <row r="86">
          <cell r="A86" t="str">
            <v>D.CC.33463K0</v>
          </cell>
          <cell r="B86" t="str">
            <v>陶瓷电容</v>
          </cell>
          <cell r="C86" t="str">
            <v>330nF 0603 10V 10% X7R</v>
          </cell>
          <cell r="D86">
            <v>489</v>
          </cell>
        </row>
        <row r="87">
          <cell r="A87" t="str">
            <v>D.CC.47092F0</v>
          </cell>
          <cell r="B87" t="str">
            <v>陶瓷电容</v>
          </cell>
          <cell r="C87" t="str">
            <v>470pF 0402 50V 1% NP0</v>
          </cell>
          <cell r="D87">
            <v>423020</v>
          </cell>
        </row>
        <row r="88">
          <cell r="A88" t="str">
            <v>D.CC.47092J0</v>
          </cell>
          <cell r="B88" t="str">
            <v>陶瓷电容</v>
          </cell>
          <cell r="C88" t="str">
            <v>470pF 0402 50V 5% NP0</v>
          </cell>
          <cell r="D88">
            <v>9750</v>
          </cell>
        </row>
        <row r="89">
          <cell r="A89" t="str">
            <v>D.CC.47272K0</v>
          </cell>
          <cell r="B89" t="str">
            <v>陶瓷电容</v>
          </cell>
          <cell r="C89" t="str">
            <v>4.7nF 0402 16V 10% X7R</v>
          </cell>
          <cell r="D89">
            <v>14197</v>
          </cell>
        </row>
        <row r="90">
          <cell r="A90" t="str">
            <v>D.CC.47292K0</v>
          </cell>
          <cell r="B90" t="str">
            <v>陶瓷电容</v>
          </cell>
          <cell r="C90" t="str">
            <v>4.7nF 0402 50V 10% X7R</v>
          </cell>
          <cell r="D90">
            <v>303200</v>
          </cell>
        </row>
        <row r="91">
          <cell r="A91" t="str">
            <v>D.CC.472A2K0</v>
          </cell>
          <cell r="B91" t="str">
            <v>陶瓷电容</v>
          </cell>
          <cell r="C91" t="str">
            <v>4.7nF 0402 100V 10% X7R</v>
          </cell>
          <cell r="D91">
            <v>3630</v>
          </cell>
        </row>
        <row r="92">
          <cell r="A92" t="str">
            <v>D.CC.47461K0</v>
          </cell>
          <cell r="B92" t="str">
            <v>陶瓷电容</v>
          </cell>
          <cell r="C92" t="str">
            <v>0.47uF 0201 10V 10% X5R</v>
          </cell>
          <cell r="D92">
            <v>9770</v>
          </cell>
        </row>
        <row r="93">
          <cell r="A93" t="str">
            <v>D.CC.47462K0</v>
          </cell>
          <cell r="B93" t="str">
            <v>陶瓷电容</v>
          </cell>
          <cell r="C93" t="str">
            <v>470nF 0402 10V 10% X7R</v>
          </cell>
          <cell r="D93">
            <v>105190</v>
          </cell>
        </row>
        <row r="94">
          <cell r="A94" t="str">
            <v>D.CC.47472K0</v>
          </cell>
          <cell r="B94" t="str">
            <v>陶瓷电容</v>
          </cell>
          <cell r="C94" t="str">
            <v>0.47uF 0402 16V 10% X7R</v>
          </cell>
          <cell r="D94">
            <v>3300</v>
          </cell>
        </row>
        <row r="95">
          <cell r="A95" t="str">
            <v>D.CC.47472K1</v>
          </cell>
          <cell r="B95" t="str">
            <v>陶瓷电容</v>
          </cell>
          <cell r="C95" t="str">
            <v>470pF 0402 16V 10% X7R</v>
          </cell>
          <cell r="D95">
            <v>4270</v>
          </cell>
        </row>
        <row r="96">
          <cell r="A96" t="str">
            <v>D.CC.47552M0</v>
          </cell>
          <cell r="B96" t="str">
            <v>陶瓷电容</v>
          </cell>
          <cell r="C96" t="str">
            <v>4.7uF 0402 6.3V 20%  X6S</v>
          </cell>
          <cell r="D96">
            <v>9340</v>
          </cell>
        </row>
        <row r="97">
          <cell r="A97" t="str">
            <v>D.CC.47553K0</v>
          </cell>
          <cell r="B97" t="str">
            <v>陶瓷电容</v>
          </cell>
          <cell r="C97" t="str">
            <v>4.7uF 0603 10V 10% X7R</v>
          </cell>
          <cell r="D97">
            <v>2850</v>
          </cell>
        </row>
        <row r="98">
          <cell r="A98" t="str">
            <v>D.CC.47553KA</v>
          </cell>
          <cell r="B98" t="str">
            <v>陶瓷电容</v>
          </cell>
          <cell r="C98" t="str">
            <v>4.7uF 0603 10% 6.3V X7S</v>
          </cell>
          <cell r="D98">
            <v>375100</v>
          </cell>
        </row>
        <row r="99">
          <cell r="A99" t="str">
            <v>D.CC.47563K0</v>
          </cell>
          <cell r="B99" t="str">
            <v>陶瓷电容</v>
          </cell>
          <cell r="C99" t="str">
            <v>4.7uF 0603 10V 10% X5R</v>
          </cell>
          <cell r="D99">
            <v>2953</v>
          </cell>
        </row>
        <row r="100">
          <cell r="A100" t="str">
            <v>D.CC.47584K1</v>
          </cell>
          <cell r="B100" t="str">
            <v>陶瓷电容</v>
          </cell>
          <cell r="C100" t="str">
            <v>4.7uF 0805 10V 10% X7R</v>
          </cell>
          <cell r="D100">
            <v>102250</v>
          </cell>
        </row>
        <row r="101">
          <cell r="A101" t="str">
            <v>D.CC.47597K0</v>
          </cell>
          <cell r="B101" t="str">
            <v>陶瓷电容</v>
          </cell>
          <cell r="C101" t="str">
            <v>4.7uF 1210 50V 10% X7R</v>
          </cell>
          <cell r="D101">
            <v>185400</v>
          </cell>
        </row>
        <row r="102">
          <cell r="A102" t="str">
            <v>D.CC.47604M0</v>
          </cell>
          <cell r="B102" t="str">
            <v>陶瓷电容</v>
          </cell>
          <cell r="C102" t="str">
            <v>47uF 0805 4V 20% X6S</v>
          </cell>
          <cell r="D102">
            <v>3000</v>
          </cell>
        </row>
        <row r="103">
          <cell r="A103" t="str">
            <v>D.CC.47654M0</v>
          </cell>
          <cell r="B103" t="str">
            <v>陶瓷电容</v>
          </cell>
          <cell r="C103" t="str">
            <v>47uF 0805 6.3V 20% X5R</v>
          </cell>
          <cell r="D103">
            <v>2093</v>
          </cell>
        </row>
        <row r="104">
          <cell r="A104" t="str">
            <v>D.CC.47667M1</v>
          </cell>
          <cell r="B104" t="str">
            <v>陶瓷电容</v>
          </cell>
          <cell r="C104" t="str">
            <v>47uF 1210 10V 20% X7R</v>
          </cell>
          <cell r="D104">
            <v>380</v>
          </cell>
        </row>
        <row r="105">
          <cell r="A105" t="str">
            <v>D.CC.47667MB</v>
          </cell>
          <cell r="B105" t="str">
            <v>陶瓷电容</v>
          </cell>
          <cell r="C105" t="str">
            <v>47uF 1210 10V 20% X7S</v>
          </cell>
          <cell r="D105">
            <v>349900</v>
          </cell>
        </row>
        <row r="106">
          <cell r="A106" t="str">
            <v>D.CC.47687M0</v>
          </cell>
          <cell r="B106" t="str">
            <v>陶瓷电容</v>
          </cell>
          <cell r="C106" t="str">
            <v>47uF 1210 25V 20% X5R</v>
          </cell>
          <cell r="D106">
            <v>5335</v>
          </cell>
        </row>
        <row r="107">
          <cell r="A107" t="str">
            <v>D.CC.5R691D0</v>
          </cell>
          <cell r="B107" t="str">
            <v>陶瓷电容</v>
          </cell>
          <cell r="C107" t="str">
            <v>5.6pF 0201 50V 0.5pF C0G</v>
          </cell>
          <cell r="D107">
            <v>30502</v>
          </cell>
        </row>
        <row r="108">
          <cell r="A108" t="str">
            <v>D.CC.5R692C0</v>
          </cell>
          <cell r="B108" t="str">
            <v>陶瓷电容</v>
          </cell>
          <cell r="C108" t="str">
            <v>5.6pF 0402 50V 0.25pF  NP0</v>
          </cell>
          <cell r="D108">
            <v>96700</v>
          </cell>
        </row>
        <row r="109">
          <cell r="A109" t="str">
            <v>D.CC.68292K0</v>
          </cell>
          <cell r="B109" t="str">
            <v>陶瓷电容</v>
          </cell>
          <cell r="C109" t="str">
            <v>6.8nF 0402 50V 10% X7R</v>
          </cell>
          <cell r="D109">
            <v>8254</v>
          </cell>
        </row>
        <row r="110">
          <cell r="A110" t="str">
            <v>D.CC.82092J0</v>
          </cell>
          <cell r="B110" t="str">
            <v>陶瓷电容</v>
          </cell>
          <cell r="C110" t="str">
            <v>82pF 0402 50V 5% NPO</v>
          </cell>
          <cell r="D110">
            <v>8266</v>
          </cell>
        </row>
        <row r="111">
          <cell r="A111" t="str">
            <v>D.CC.82292K0</v>
          </cell>
          <cell r="B111" t="str">
            <v>陶瓷电容</v>
          </cell>
          <cell r="C111" t="str">
            <v>8.2nF 0402 50V 10% X7R</v>
          </cell>
          <cell r="D111">
            <v>10000</v>
          </cell>
        </row>
        <row r="112">
          <cell r="A112" t="str">
            <v>D.CC.8R091D0</v>
          </cell>
          <cell r="B112" t="str">
            <v>陶瓷电容</v>
          </cell>
          <cell r="C112" t="str">
            <v>8pF 0201 50V 0.5pF C0G</v>
          </cell>
          <cell r="D112">
            <v>15160</v>
          </cell>
        </row>
        <row r="113">
          <cell r="A113" t="str">
            <v>D.CC.8R092C0</v>
          </cell>
          <cell r="B113" t="str">
            <v>陶瓷电容</v>
          </cell>
          <cell r="C113" t="str">
            <v>8pF 0402 50V 0.25pF  NP0</v>
          </cell>
          <cell r="D113">
            <v>170686</v>
          </cell>
        </row>
        <row r="114">
          <cell r="A114" t="str">
            <v>D.CH.0010000</v>
          </cell>
          <cell r="B114" t="str">
            <v>共模电感</v>
          </cell>
          <cell r="C114" t="str">
            <v>EMI8141MUTAG</v>
          </cell>
          <cell r="D114">
            <v>12170</v>
          </cell>
        </row>
        <row r="115">
          <cell r="A115" t="str">
            <v>D.CH.1010700</v>
          </cell>
          <cell r="B115" t="str">
            <v>共模电感</v>
          </cell>
          <cell r="C115" t="str">
            <v>DLW32SH101XK2L</v>
          </cell>
          <cell r="D115">
            <v>360</v>
          </cell>
        </row>
        <row r="116">
          <cell r="A116" t="str">
            <v>D.CH.10107M0</v>
          </cell>
          <cell r="B116" t="str">
            <v>共模电感</v>
          </cell>
          <cell r="C116" t="str">
            <v>DLW32SH101XF2L</v>
          </cell>
          <cell r="D116">
            <v>1465</v>
          </cell>
        </row>
        <row r="117">
          <cell r="A117" t="str">
            <v>D.CH.1011700</v>
          </cell>
          <cell r="B117" t="str">
            <v>共模电感</v>
          </cell>
          <cell r="C117" t="str">
            <v>DLW32MH201XK2</v>
          </cell>
          <cell r="D117">
            <v>7660</v>
          </cell>
        </row>
        <row r="118">
          <cell r="A118" t="str">
            <v>D.CH.10200N0</v>
          </cell>
          <cell r="B118" t="str">
            <v>电感</v>
          </cell>
          <cell r="C118" t="str">
            <v>DLW5BTZ102TQ2</v>
          </cell>
          <cell r="D118">
            <v>429</v>
          </cell>
        </row>
        <row r="119">
          <cell r="A119" t="str">
            <v>D.CH.18109M0</v>
          </cell>
          <cell r="B119" t="str">
            <v>共模电感</v>
          </cell>
          <cell r="C119" t="str">
            <v>DLW21SZ181XQ2</v>
          </cell>
          <cell r="D119">
            <v>4000</v>
          </cell>
        </row>
        <row r="120">
          <cell r="A120" t="str">
            <v>D.CH.49104C0</v>
          </cell>
          <cell r="B120" t="str">
            <v>共模电感</v>
          </cell>
          <cell r="C120" t="str">
            <v>DLW21SZ491XQ2</v>
          </cell>
          <cell r="D120">
            <v>1434</v>
          </cell>
        </row>
        <row r="121">
          <cell r="A121" t="str">
            <v>D.CH.51000N0</v>
          </cell>
          <cell r="B121" t="str">
            <v>电感</v>
          </cell>
          <cell r="C121" t="str">
            <v>ACT45B-510-2P-TL003</v>
          </cell>
          <cell r="D121">
            <v>10361</v>
          </cell>
        </row>
        <row r="122">
          <cell r="A122" t="str">
            <v>D.CH.51008M0</v>
          </cell>
          <cell r="B122" t="str">
            <v>共模电感</v>
          </cell>
          <cell r="C122" t="str">
            <v>DLW43SH510XK2</v>
          </cell>
          <cell r="D122">
            <v>96410</v>
          </cell>
        </row>
        <row r="123">
          <cell r="A123" t="str">
            <v>D.CH.90009M0</v>
          </cell>
          <cell r="B123" t="str">
            <v>共模电感</v>
          </cell>
          <cell r="C123" t="str">
            <v>DLW21SZ900HQ2</v>
          </cell>
          <cell r="D123">
            <v>31630</v>
          </cell>
        </row>
        <row r="124">
          <cell r="A124" t="str">
            <v>D.CH.R180000</v>
          </cell>
          <cell r="B124" t="str">
            <v>共模电感</v>
          </cell>
          <cell r="C124" t="str">
            <v>ACM2012E-900-2P-T01</v>
          </cell>
          <cell r="D124">
            <v>2775</v>
          </cell>
        </row>
        <row r="125">
          <cell r="A125" t="str">
            <v>D.CH.R2304M0</v>
          </cell>
          <cell r="B125" t="str">
            <v>共模电感</v>
          </cell>
          <cell r="C125" t="str">
            <v>ACM2012E-121-2P-T01</v>
          </cell>
          <cell r="D125">
            <v>695</v>
          </cell>
        </row>
        <row r="126">
          <cell r="A126" t="str">
            <v>D.CN.0010000</v>
          </cell>
          <cell r="B126" t="str">
            <v>接插件</v>
          </cell>
          <cell r="C126" t="str">
            <v>DM3AT-SF-PEJM5</v>
          </cell>
          <cell r="D126">
            <v>27727</v>
          </cell>
        </row>
        <row r="127">
          <cell r="A127" t="str">
            <v>D.CN.0020260</v>
          </cell>
          <cell r="B127" t="str">
            <v>接插件</v>
          </cell>
          <cell r="C127" t="str">
            <v>5051102691</v>
          </cell>
          <cell r="D127">
            <v>7444</v>
          </cell>
        </row>
        <row r="128">
          <cell r="A128" t="str">
            <v>D.CN.0030020</v>
          </cell>
          <cell r="B128" t="str">
            <v>接插件</v>
          </cell>
          <cell r="C128" t="str">
            <v>533980271</v>
          </cell>
          <cell r="D128">
            <v>1083</v>
          </cell>
        </row>
        <row r="129">
          <cell r="A129" t="str">
            <v>D.CN.0040120</v>
          </cell>
          <cell r="B129" t="str">
            <v>接插件</v>
          </cell>
          <cell r="C129" t="str">
            <v>DF11-12DP-2DS(24)</v>
          </cell>
          <cell r="D129">
            <v>8637</v>
          </cell>
        </row>
        <row r="130">
          <cell r="A130" t="str">
            <v>D.CN.0070190</v>
          </cell>
          <cell r="B130" t="str">
            <v>接插件</v>
          </cell>
          <cell r="C130" t="str">
            <v>0471510001</v>
          </cell>
          <cell r="D130">
            <v>747</v>
          </cell>
        </row>
        <row r="131">
          <cell r="A131" t="str">
            <v>D.CN.0100010</v>
          </cell>
          <cell r="B131" t="str">
            <v>接插件</v>
          </cell>
          <cell r="C131" t="str">
            <v>59S22B-40MT5-B</v>
          </cell>
          <cell r="D131">
            <v>340</v>
          </cell>
        </row>
        <row r="132">
          <cell r="A132" t="str">
            <v>D.CN.0100120</v>
          </cell>
          <cell r="B132" t="str">
            <v>接插件</v>
          </cell>
          <cell r="C132" t="str">
            <v>1-967250-1</v>
          </cell>
          <cell r="D132">
            <v>612</v>
          </cell>
        </row>
        <row r="133">
          <cell r="A133" t="str">
            <v>D.CN.0120040</v>
          </cell>
          <cell r="B133" t="str">
            <v>接插件</v>
          </cell>
          <cell r="C133" t="str">
            <v>D4S20L-40MA5-A</v>
          </cell>
          <cell r="D133">
            <v>140</v>
          </cell>
        </row>
        <row r="134">
          <cell r="A134" t="str">
            <v>D.CN.0140040</v>
          </cell>
          <cell r="B134" t="str">
            <v>接插件</v>
          </cell>
          <cell r="C134" t="str">
            <v>D4S20L-40MA5-C</v>
          </cell>
          <cell r="D134">
            <v>140</v>
          </cell>
        </row>
        <row r="135">
          <cell r="A135" t="str">
            <v>D.CN.0170200</v>
          </cell>
          <cell r="B135" t="str">
            <v>接插件</v>
          </cell>
          <cell r="C135" t="str">
            <v>IMSA-13065B-2-20-TR</v>
          </cell>
          <cell r="D135">
            <v>1820</v>
          </cell>
        </row>
        <row r="136">
          <cell r="A136" t="str">
            <v>D.CN.0180080</v>
          </cell>
          <cell r="B136" t="str">
            <v>接插件</v>
          </cell>
          <cell r="C136" t="str">
            <v>WLWA-120B</v>
          </cell>
          <cell r="D136">
            <v>150456</v>
          </cell>
        </row>
        <row r="137">
          <cell r="A137" t="str">
            <v>D.CN.0260000</v>
          </cell>
          <cell r="B137" t="str">
            <v>接插件</v>
          </cell>
          <cell r="C137" t="str">
            <v>WLPH-173A</v>
          </cell>
          <cell r="D137">
            <v>670</v>
          </cell>
        </row>
        <row r="138">
          <cell r="A138" t="str">
            <v>D.CN.0300050</v>
          </cell>
          <cell r="B138" t="str">
            <v>USB插座</v>
          </cell>
          <cell r="C138" t="str">
            <v>1050171001</v>
          </cell>
          <cell r="D138">
            <v>10101</v>
          </cell>
        </row>
        <row r="139">
          <cell r="A139" t="str">
            <v>D.CN.0310000</v>
          </cell>
          <cell r="B139" t="str">
            <v>连接器</v>
          </cell>
          <cell r="C139" t="str">
            <v>MX84B028SF1</v>
          </cell>
          <cell r="D139">
            <v>194</v>
          </cell>
        </row>
        <row r="140">
          <cell r="A140" t="str">
            <v>D.CN.0360000</v>
          </cell>
          <cell r="B140" t="str">
            <v>连接器</v>
          </cell>
          <cell r="C140" t="str">
            <v>FPC05026-17204</v>
          </cell>
          <cell r="D140">
            <v>1886</v>
          </cell>
        </row>
        <row r="141">
          <cell r="A141" t="str">
            <v>D.CN.0370000</v>
          </cell>
          <cell r="B141" t="str">
            <v>排针</v>
          </cell>
          <cell r="C141" t="str">
            <v>WLPH-076A</v>
          </cell>
          <cell r="D141">
            <v>860</v>
          </cell>
        </row>
        <row r="142">
          <cell r="A142" t="str">
            <v>D.CN.0390000</v>
          </cell>
          <cell r="B142" t="str">
            <v>连接器</v>
          </cell>
          <cell r="C142" t="str">
            <v>6098-8681</v>
          </cell>
          <cell r="D142">
            <v>763</v>
          </cell>
        </row>
        <row r="143">
          <cell r="A143" t="str">
            <v>D.CN.1318120</v>
          </cell>
          <cell r="B143" t="str">
            <v>连接器</v>
          </cell>
          <cell r="C143" t="str">
            <v>1-1318772-3</v>
          </cell>
          <cell r="D143">
            <v>38738</v>
          </cell>
        </row>
        <row r="144">
          <cell r="A144" t="str">
            <v>D.DD.0010I00</v>
          </cell>
          <cell r="B144" t="str">
            <v>二三极管</v>
          </cell>
          <cell r="C144" t="str">
            <v>BAS21-7-F</v>
          </cell>
          <cell r="D144">
            <v>108547</v>
          </cell>
        </row>
        <row r="145">
          <cell r="A145" t="str">
            <v>D.DD.0020G00</v>
          </cell>
          <cell r="B145" t="str">
            <v>二三极管</v>
          </cell>
          <cell r="C145" t="str">
            <v>S8KC-13</v>
          </cell>
          <cell r="D145">
            <v>7700</v>
          </cell>
        </row>
        <row r="146">
          <cell r="A146" t="str">
            <v>D.DD.0030F00</v>
          </cell>
          <cell r="B146" t="str">
            <v>二三极管</v>
          </cell>
          <cell r="C146" t="str">
            <v>B360B-13-F</v>
          </cell>
          <cell r="D146">
            <v>253</v>
          </cell>
        </row>
        <row r="147">
          <cell r="A147" t="str">
            <v>D.DD.0040I01</v>
          </cell>
          <cell r="B147" t="str">
            <v>二三极管</v>
          </cell>
          <cell r="C147" t="str">
            <v>BAV21WSQ-7-F</v>
          </cell>
          <cell r="D147">
            <v>25004</v>
          </cell>
        </row>
        <row r="148">
          <cell r="A148" t="str">
            <v>D.DD.0050F00</v>
          </cell>
          <cell r="B148" t="str">
            <v>二三极管</v>
          </cell>
          <cell r="C148" t="str">
            <v>ES2D_R1_00001</v>
          </cell>
          <cell r="D148">
            <v>295</v>
          </cell>
        </row>
        <row r="149">
          <cell r="A149" t="str">
            <v>D.DD.0060F00</v>
          </cell>
          <cell r="B149" t="str">
            <v>二三极管</v>
          </cell>
          <cell r="C149" t="str">
            <v>ES2B-13-F</v>
          </cell>
          <cell r="D149">
            <v>1758</v>
          </cell>
        </row>
        <row r="150">
          <cell r="A150" t="str">
            <v>D.DD.0080000</v>
          </cell>
          <cell r="B150" t="str">
            <v>二极管</v>
          </cell>
          <cell r="C150" t="str">
            <v>1N4148WSQ-7-F</v>
          </cell>
          <cell r="D150">
            <v>5320</v>
          </cell>
        </row>
        <row r="151">
          <cell r="A151" t="str">
            <v>D.DD.0090000</v>
          </cell>
          <cell r="B151" t="str">
            <v>二极管</v>
          </cell>
          <cell r="C151" t="str">
            <v>RClamp0512TQTCT</v>
          </cell>
          <cell r="D151">
            <v>5174</v>
          </cell>
        </row>
        <row r="152">
          <cell r="A152" t="str">
            <v>D.DD.0100000</v>
          </cell>
          <cell r="B152" t="str">
            <v>二极管</v>
          </cell>
          <cell r="C152" t="str">
            <v>EClamp10012PQTCT</v>
          </cell>
          <cell r="D152">
            <v>5815</v>
          </cell>
        </row>
        <row r="153">
          <cell r="A153" t="str">
            <v>D.DD.0110000</v>
          </cell>
          <cell r="B153" t="str">
            <v>二极管</v>
          </cell>
          <cell r="C153" t="str">
            <v>BAT54CW-7-F</v>
          </cell>
          <cell r="D153">
            <v>3432</v>
          </cell>
        </row>
        <row r="154">
          <cell r="A154" t="str">
            <v>D.DD.0120000</v>
          </cell>
          <cell r="B154" t="str">
            <v>二极管</v>
          </cell>
          <cell r="C154" t="str">
            <v>S-LM3Z4V7T1G</v>
          </cell>
          <cell r="D154">
            <v>3000</v>
          </cell>
        </row>
        <row r="155">
          <cell r="A155" t="str">
            <v>D.DD.0130000</v>
          </cell>
          <cell r="B155" t="str">
            <v>二极管</v>
          </cell>
          <cell r="C155" t="str">
            <v>BZX84-B5V1</v>
          </cell>
          <cell r="D155">
            <v>2598</v>
          </cell>
        </row>
        <row r="156">
          <cell r="A156" t="str">
            <v>D.DD.0140000</v>
          </cell>
          <cell r="B156" t="str">
            <v>二极管</v>
          </cell>
          <cell r="C156" t="str">
            <v>RClamp1521PQTCT</v>
          </cell>
          <cell r="D156">
            <v>2346</v>
          </cell>
        </row>
        <row r="157">
          <cell r="A157" t="str">
            <v>D.DD.0190F00</v>
          </cell>
          <cell r="B157" t="str">
            <v>二极管</v>
          </cell>
          <cell r="C157" t="str">
            <v>HS3MBHM4G</v>
          </cell>
          <cell r="D157">
            <v>56165</v>
          </cell>
        </row>
        <row r="158">
          <cell r="A158" t="str">
            <v>D.DL.10100M0</v>
          </cell>
          <cell r="B158" t="str">
            <v>电感</v>
          </cell>
          <cell r="C158" t="str">
            <v>MSS7341-104MLB</v>
          </cell>
          <cell r="D158">
            <v>1026</v>
          </cell>
        </row>
        <row r="159">
          <cell r="A159" t="str">
            <v>D.DL.1010DM0</v>
          </cell>
          <cell r="B159" t="str">
            <v>电感</v>
          </cell>
          <cell r="C159" t="str">
            <v>NRS6045T101MMGKV</v>
          </cell>
          <cell r="D159">
            <v>64</v>
          </cell>
        </row>
        <row r="160">
          <cell r="A160" t="str">
            <v>D.DL.10200M0</v>
          </cell>
          <cell r="B160" t="str">
            <v>电感</v>
          </cell>
          <cell r="C160" t="str">
            <v>XEL4030-102ME</v>
          </cell>
          <cell r="D160">
            <v>52618</v>
          </cell>
        </row>
        <row r="161">
          <cell r="A161" t="str">
            <v>D.DL.1030JM0</v>
          </cell>
          <cell r="B161" t="str">
            <v>电感</v>
          </cell>
          <cell r="C161" t="str">
            <v>XEL5050-103ME</v>
          </cell>
          <cell r="D161">
            <v>53820</v>
          </cell>
        </row>
        <row r="162">
          <cell r="A162" t="str">
            <v>D.DL.12200M0</v>
          </cell>
          <cell r="B162" t="str">
            <v>电感</v>
          </cell>
          <cell r="C162" t="str">
            <v>XEL4030-122ME</v>
          </cell>
          <cell r="D162">
            <v>41346</v>
          </cell>
        </row>
        <row r="163">
          <cell r="A163" t="str">
            <v>D.DL.1510DM0</v>
          </cell>
          <cell r="B163" t="str">
            <v>电感</v>
          </cell>
          <cell r="C163" t="str">
            <v>VLS6045EX-151M</v>
          </cell>
          <cell r="D163">
            <v>5848</v>
          </cell>
        </row>
        <row r="164">
          <cell r="A164" t="str">
            <v>D.DL.15200M0</v>
          </cell>
          <cell r="B164" t="str">
            <v>电感</v>
          </cell>
          <cell r="C164" t="str">
            <v>XEL4030-152ME</v>
          </cell>
          <cell r="D164">
            <v>54399</v>
          </cell>
        </row>
        <row r="165">
          <cell r="A165" t="str">
            <v>D.DL.1R000M0</v>
          </cell>
          <cell r="B165" t="str">
            <v>电感</v>
          </cell>
          <cell r="C165" t="str">
            <v>DFE252012PD-1R0M=P2</v>
          </cell>
          <cell r="D165">
            <v>510</v>
          </cell>
        </row>
        <row r="166">
          <cell r="A166" t="str">
            <v>D.DL.1R00GM0</v>
          </cell>
          <cell r="B166" t="str">
            <v>电感</v>
          </cell>
          <cell r="C166" t="str">
            <v>SPM4020T-1R0M-LR</v>
          </cell>
          <cell r="D166">
            <v>4860</v>
          </cell>
        </row>
        <row r="167">
          <cell r="A167" t="str">
            <v>D.DL.1R00IM0</v>
          </cell>
          <cell r="B167" t="str">
            <v>电感</v>
          </cell>
          <cell r="C167" t="str">
            <v>SPM5030T-1R0M-HZ</v>
          </cell>
          <cell r="D167">
            <v>5952</v>
          </cell>
        </row>
        <row r="168">
          <cell r="A168" t="str">
            <v>D.DL.2230JM0</v>
          </cell>
          <cell r="B168" t="str">
            <v>电感</v>
          </cell>
          <cell r="C168" t="str">
            <v>XEL5050-223ME</v>
          </cell>
          <cell r="D168">
            <v>33688</v>
          </cell>
        </row>
        <row r="169">
          <cell r="A169" t="str">
            <v>D.DL.2R20BM0</v>
          </cell>
          <cell r="B169" t="str">
            <v>电感</v>
          </cell>
          <cell r="C169" t="str">
            <v>SPM3020T-2R2M-LR</v>
          </cell>
          <cell r="D169">
            <v>38454</v>
          </cell>
        </row>
        <row r="170">
          <cell r="A170" t="str">
            <v>D.DL.4R700M0</v>
          </cell>
          <cell r="B170" t="str">
            <v>电感</v>
          </cell>
          <cell r="C170" t="str">
            <v>1008PS-472KLB</v>
          </cell>
          <cell r="D170">
            <v>650</v>
          </cell>
        </row>
        <row r="171">
          <cell r="A171" t="str">
            <v>D.DL.4R70DM0</v>
          </cell>
          <cell r="B171" t="str">
            <v>电感</v>
          </cell>
          <cell r="C171" t="str">
            <v>VLS6045EX-4R7M</v>
          </cell>
          <cell r="D171">
            <v>1668</v>
          </cell>
        </row>
        <row r="172">
          <cell r="A172" t="str">
            <v>D.DL.4R70IM0</v>
          </cell>
          <cell r="B172" t="str">
            <v>电感</v>
          </cell>
          <cell r="C172" t="str">
            <v>SPM6550T-4R7M-HZ</v>
          </cell>
          <cell r="D172">
            <v>3080</v>
          </cell>
        </row>
        <row r="173">
          <cell r="A173" t="str">
            <v>D.DR.000R1J0</v>
          </cell>
          <cell r="B173" t="str">
            <v>电阻</v>
          </cell>
          <cell r="C173" t="str">
            <v>0R 0201 5%</v>
          </cell>
          <cell r="D173">
            <v>295760</v>
          </cell>
        </row>
        <row r="174">
          <cell r="A174" t="str">
            <v>D.DR.000R2J0</v>
          </cell>
          <cell r="B174" t="str">
            <v>电阻</v>
          </cell>
          <cell r="C174" t="str">
            <v>0R 0402 5%</v>
          </cell>
          <cell r="D174">
            <v>1501800</v>
          </cell>
        </row>
        <row r="175">
          <cell r="A175" t="str">
            <v>D.DR.000R3J0</v>
          </cell>
          <cell r="B175" t="str">
            <v>电阻</v>
          </cell>
          <cell r="C175" t="str">
            <v>0R 0603 5%</v>
          </cell>
          <cell r="D175">
            <v>20170</v>
          </cell>
        </row>
        <row r="176">
          <cell r="A176" t="str">
            <v>D.DR.000R4J0</v>
          </cell>
          <cell r="B176" t="str">
            <v>电阻</v>
          </cell>
          <cell r="C176" t="str">
            <v>0R 0805 5%</v>
          </cell>
          <cell r="D176">
            <v>384000</v>
          </cell>
        </row>
        <row r="177">
          <cell r="A177" t="str">
            <v>D.DR.000R6J0</v>
          </cell>
          <cell r="B177" t="str">
            <v>电阻</v>
          </cell>
          <cell r="C177" t="str">
            <v>0R 1206 5%</v>
          </cell>
          <cell r="D177">
            <v>1200</v>
          </cell>
        </row>
        <row r="178">
          <cell r="A178" t="str">
            <v>D.DR.01012F0</v>
          </cell>
          <cell r="B178" t="str">
            <v>电阻</v>
          </cell>
          <cell r="C178" t="str">
            <v>100R 0402 1%</v>
          </cell>
          <cell r="D178">
            <v>113600</v>
          </cell>
        </row>
        <row r="179">
          <cell r="A179" t="str">
            <v>D.DR.01012J0</v>
          </cell>
          <cell r="B179" t="str">
            <v>电阻</v>
          </cell>
          <cell r="C179" t="str">
            <v>100R 0402 5%</v>
          </cell>
          <cell r="D179">
            <v>190000</v>
          </cell>
        </row>
        <row r="180">
          <cell r="A180" t="str">
            <v>D.DR.01021F0</v>
          </cell>
          <cell r="B180" t="str">
            <v>电阻</v>
          </cell>
          <cell r="C180" t="str">
            <v>1K 0201 1%</v>
          </cell>
          <cell r="D180">
            <v>69216</v>
          </cell>
        </row>
        <row r="181">
          <cell r="A181" t="str">
            <v>D.DR.01021J0</v>
          </cell>
          <cell r="B181" t="str">
            <v>电阻</v>
          </cell>
          <cell r="C181" t="str">
            <v>1K 0201 5%</v>
          </cell>
          <cell r="D181">
            <v>3630</v>
          </cell>
        </row>
        <row r="182">
          <cell r="A182" t="str">
            <v>D.DR.01022F0</v>
          </cell>
          <cell r="B182" t="str">
            <v>电阻</v>
          </cell>
          <cell r="C182" t="str">
            <v>1K 0402 1%</v>
          </cell>
          <cell r="D182">
            <v>5356</v>
          </cell>
        </row>
        <row r="183">
          <cell r="A183" t="str">
            <v>D.DR.01022J0</v>
          </cell>
          <cell r="B183" t="str">
            <v>电阻</v>
          </cell>
          <cell r="C183" t="str">
            <v>1K 0402 5%</v>
          </cell>
          <cell r="D183">
            <v>588100</v>
          </cell>
        </row>
        <row r="184">
          <cell r="A184" t="str">
            <v>D.DR.01031F0</v>
          </cell>
          <cell r="B184" t="str">
            <v>电阻</v>
          </cell>
          <cell r="C184" t="str">
            <v>10K 0201 1%</v>
          </cell>
          <cell r="D184">
            <v>137458</v>
          </cell>
        </row>
        <row r="185">
          <cell r="A185" t="str">
            <v>D.DR.01031J0</v>
          </cell>
          <cell r="B185" t="str">
            <v>电阻</v>
          </cell>
          <cell r="C185" t="str">
            <v>10K 0201 5%</v>
          </cell>
          <cell r="D185">
            <v>95150</v>
          </cell>
        </row>
        <row r="186">
          <cell r="A186" t="str">
            <v>D.DR.01032F0</v>
          </cell>
          <cell r="B186" t="str">
            <v>电阻</v>
          </cell>
          <cell r="C186" t="str">
            <v>10K 0402 5%</v>
          </cell>
          <cell r="D186">
            <v>212712</v>
          </cell>
        </row>
        <row r="187">
          <cell r="A187" t="str">
            <v>D.DR.01032J0</v>
          </cell>
          <cell r="B187" t="str">
            <v>电阻</v>
          </cell>
          <cell r="C187" t="str">
            <v>10K 0402 1%</v>
          </cell>
          <cell r="D187">
            <v>676900</v>
          </cell>
        </row>
        <row r="188">
          <cell r="A188" t="str">
            <v>D.DR.01034J0</v>
          </cell>
          <cell r="B188" t="str">
            <v>电阻</v>
          </cell>
          <cell r="C188" t="str">
            <v>10K 0805 5%</v>
          </cell>
          <cell r="D188">
            <v>7560</v>
          </cell>
        </row>
        <row r="189">
          <cell r="A189" t="str">
            <v>D.DR.01036F0</v>
          </cell>
          <cell r="B189" t="str">
            <v>电阻</v>
          </cell>
          <cell r="C189" t="str">
            <v>10K 1206 1%</v>
          </cell>
          <cell r="D189">
            <v>14510</v>
          </cell>
        </row>
        <row r="190">
          <cell r="A190" t="str">
            <v>D.DR.01036J0</v>
          </cell>
          <cell r="B190" t="str">
            <v>电阻</v>
          </cell>
          <cell r="C190" t="str">
            <v>10K 1206 5%</v>
          </cell>
          <cell r="D190">
            <v>49000</v>
          </cell>
        </row>
        <row r="191">
          <cell r="A191" t="str">
            <v>D.DR.01041F0</v>
          </cell>
          <cell r="B191" t="str">
            <v>电阻</v>
          </cell>
          <cell r="C191" t="str">
            <v>100K 0201 1%</v>
          </cell>
          <cell r="D191">
            <v>140500</v>
          </cell>
        </row>
        <row r="192">
          <cell r="A192" t="str">
            <v>D.DR.01042F0</v>
          </cell>
          <cell r="B192" t="str">
            <v>电阻</v>
          </cell>
          <cell r="C192" t="str">
            <v>100K 0402 1%</v>
          </cell>
          <cell r="D192">
            <v>684300</v>
          </cell>
        </row>
        <row r="193">
          <cell r="A193" t="str">
            <v>D.DR.01044J0</v>
          </cell>
          <cell r="B193" t="str">
            <v>电阻</v>
          </cell>
          <cell r="C193" t="str">
            <v>100K 0805 5%</v>
          </cell>
          <cell r="D193">
            <v>1094</v>
          </cell>
        </row>
        <row r="194">
          <cell r="A194" t="str">
            <v>D.DR.01051F0</v>
          </cell>
          <cell r="B194" t="str">
            <v>电阻</v>
          </cell>
          <cell r="C194" t="str">
            <v>1M 0201 1%</v>
          </cell>
          <cell r="D194">
            <v>41790</v>
          </cell>
        </row>
        <row r="195">
          <cell r="A195" t="str">
            <v>D.DR.01051J0</v>
          </cell>
          <cell r="B195" t="str">
            <v>电阻</v>
          </cell>
          <cell r="C195" t="str">
            <v>1M 0201 5%</v>
          </cell>
          <cell r="D195">
            <v>3642</v>
          </cell>
        </row>
        <row r="196">
          <cell r="A196" t="str">
            <v>D.DR.01052J0</v>
          </cell>
          <cell r="B196" t="str">
            <v>电阻</v>
          </cell>
          <cell r="C196" t="str">
            <v>1M 0402 5%</v>
          </cell>
          <cell r="D196">
            <v>104946</v>
          </cell>
        </row>
        <row r="197">
          <cell r="A197" t="str">
            <v>D.DR.01222F0</v>
          </cell>
          <cell r="B197" t="str">
            <v>电阻</v>
          </cell>
          <cell r="C197" t="str">
            <v>1.2K 0402 1%</v>
          </cell>
          <cell r="D197">
            <v>55300</v>
          </cell>
        </row>
        <row r="198">
          <cell r="A198" t="str">
            <v>D.DR.01222J0</v>
          </cell>
          <cell r="B198" t="str">
            <v>电阻</v>
          </cell>
          <cell r="C198" t="str">
            <v>1.2K 0402 5%</v>
          </cell>
          <cell r="D198">
            <v>17062</v>
          </cell>
        </row>
        <row r="199">
          <cell r="A199" t="str">
            <v>D.DR.01223J0</v>
          </cell>
          <cell r="B199" t="str">
            <v>电阻</v>
          </cell>
          <cell r="C199" t="str">
            <v>1.2K 0603 5%</v>
          </cell>
          <cell r="D199">
            <v>3142</v>
          </cell>
        </row>
        <row r="200">
          <cell r="A200" t="str">
            <v>D.DR.01231F0</v>
          </cell>
          <cell r="B200" t="str">
            <v>电阻</v>
          </cell>
          <cell r="C200" t="str">
            <v>12K 0201 1%</v>
          </cell>
          <cell r="D200">
            <v>49640</v>
          </cell>
        </row>
        <row r="201">
          <cell r="A201" t="str">
            <v>D.DR.01232F0</v>
          </cell>
          <cell r="B201" t="str">
            <v>电阻</v>
          </cell>
          <cell r="C201" t="str">
            <v>12K 0402 1%</v>
          </cell>
          <cell r="D201">
            <v>97400</v>
          </cell>
        </row>
        <row r="202">
          <cell r="A202" t="str">
            <v>D.DR.01241F0</v>
          </cell>
          <cell r="B202" t="str">
            <v>电阻</v>
          </cell>
          <cell r="C202" t="str">
            <v>120K 0201 1%</v>
          </cell>
          <cell r="D202">
            <v>92554</v>
          </cell>
        </row>
        <row r="203">
          <cell r="A203" t="str">
            <v>D.DR.01242F0</v>
          </cell>
          <cell r="B203" t="str">
            <v>电阻</v>
          </cell>
          <cell r="C203" t="str">
            <v>120K 0402 1%</v>
          </cell>
          <cell r="D203">
            <v>105800</v>
          </cell>
        </row>
        <row r="204">
          <cell r="A204" t="str">
            <v>D.DR.01521F0</v>
          </cell>
          <cell r="B204" t="str">
            <v>电阻</v>
          </cell>
          <cell r="C204" t="str">
            <v>1.5K 0201 1%</v>
          </cell>
          <cell r="D204">
            <v>51290</v>
          </cell>
        </row>
        <row r="205">
          <cell r="A205" t="str">
            <v>D.DR.01522J0</v>
          </cell>
          <cell r="B205" t="str">
            <v>电阻</v>
          </cell>
          <cell r="C205" t="str">
            <v>1.5K 0402 5%</v>
          </cell>
          <cell r="D205">
            <v>103658</v>
          </cell>
        </row>
        <row r="206">
          <cell r="A206" t="str">
            <v>D.DR.01531F0</v>
          </cell>
          <cell r="B206" t="str">
            <v>电阻</v>
          </cell>
          <cell r="C206" t="str">
            <v>15K 0201 1%</v>
          </cell>
          <cell r="D206">
            <v>52014</v>
          </cell>
        </row>
        <row r="207">
          <cell r="A207" t="str">
            <v>D.DR.01532F0</v>
          </cell>
          <cell r="B207" t="str">
            <v>电阻</v>
          </cell>
          <cell r="C207" t="str">
            <v>15K 0402 1%</v>
          </cell>
          <cell r="D207">
            <v>54630</v>
          </cell>
        </row>
        <row r="208">
          <cell r="A208" t="str">
            <v>D.DR.01534J0</v>
          </cell>
          <cell r="B208" t="str">
            <v>电阻</v>
          </cell>
          <cell r="C208" t="str">
            <v>15K 0805 5%</v>
          </cell>
          <cell r="D208">
            <v>7123</v>
          </cell>
        </row>
        <row r="209">
          <cell r="A209" t="str">
            <v>D.DR.01642F0</v>
          </cell>
          <cell r="B209" t="str">
            <v>电阻</v>
          </cell>
          <cell r="C209" t="str">
            <v>160K 0402 1%</v>
          </cell>
          <cell r="D209">
            <v>6450</v>
          </cell>
        </row>
        <row r="210">
          <cell r="A210" t="str">
            <v>D.DR.02011F0</v>
          </cell>
          <cell r="B210" t="str">
            <v>电阻</v>
          </cell>
          <cell r="C210" t="str">
            <v>200R 0201 1%</v>
          </cell>
          <cell r="D210">
            <v>101960</v>
          </cell>
        </row>
        <row r="211">
          <cell r="A211" t="str">
            <v>D.DR.02011J0</v>
          </cell>
          <cell r="B211" t="str">
            <v>电阻</v>
          </cell>
          <cell r="C211" t="str">
            <v>200R 0201 5%</v>
          </cell>
          <cell r="D211">
            <v>7276</v>
          </cell>
        </row>
        <row r="212">
          <cell r="A212" t="str">
            <v>D.DR.02021J0</v>
          </cell>
          <cell r="B212" t="str">
            <v>电阻</v>
          </cell>
          <cell r="C212" t="str">
            <v>2K 0201 5%</v>
          </cell>
          <cell r="D212">
            <v>20000</v>
          </cell>
        </row>
        <row r="213">
          <cell r="A213" t="str">
            <v>D.DR.02022F0</v>
          </cell>
          <cell r="B213" t="str">
            <v>电阻</v>
          </cell>
          <cell r="C213" t="str">
            <v>2K 0402 1%</v>
          </cell>
          <cell r="D213">
            <v>4658</v>
          </cell>
        </row>
        <row r="214">
          <cell r="A214" t="str">
            <v>D.DR.02022J0</v>
          </cell>
          <cell r="B214" t="str">
            <v>电阻</v>
          </cell>
          <cell r="C214" t="str">
            <v>2K 0402 5%</v>
          </cell>
          <cell r="D214">
            <v>6055</v>
          </cell>
        </row>
        <row r="215">
          <cell r="A215" t="str">
            <v>D.DR.02031F0</v>
          </cell>
          <cell r="B215" t="str">
            <v>电阻</v>
          </cell>
          <cell r="C215" t="str">
            <v>20K 0201 1%</v>
          </cell>
          <cell r="D215">
            <v>54480</v>
          </cell>
        </row>
        <row r="216">
          <cell r="A216" t="str">
            <v>D.DR.02032F0</v>
          </cell>
          <cell r="B216" t="str">
            <v>电阻</v>
          </cell>
          <cell r="C216" t="str">
            <v>20K 0402 1%</v>
          </cell>
          <cell r="D216">
            <v>1800</v>
          </cell>
        </row>
        <row r="217">
          <cell r="A217" t="str">
            <v>D.DR.02032J0</v>
          </cell>
          <cell r="B217" t="str">
            <v>电阻</v>
          </cell>
          <cell r="C217" t="str">
            <v>20K 0402 5%</v>
          </cell>
          <cell r="D217">
            <v>16098</v>
          </cell>
        </row>
        <row r="218">
          <cell r="A218" t="str">
            <v>D.DR.02034J0</v>
          </cell>
          <cell r="B218" t="str">
            <v>电阻</v>
          </cell>
          <cell r="C218" t="str">
            <v>20K 0805 5%</v>
          </cell>
          <cell r="D218">
            <v>15145</v>
          </cell>
        </row>
        <row r="219">
          <cell r="A219" t="str">
            <v>D.DR.02042F0</v>
          </cell>
          <cell r="B219" t="str">
            <v>电阻</v>
          </cell>
          <cell r="C219" t="str">
            <v>200K 0402 1%</v>
          </cell>
          <cell r="D219">
            <v>344222</v>
          </cell>
        </row>
        <row r="220">
          <cell r="A220" t="str">
            <v>D.DR.02221F0</v>
          </cell>
          <cell r="B220" t="str">
            <v>电阻</v>
          </cell>
          <cell r="C220" t="str">
            <v>2K 0201 1%</v>
          </cell>
          <cell r="D220">
            <v>51940</v>
          </cell>
        </row>
        <row r="221">
          <cell r="A221" t="str">
            <v>D.DR.02221J0</v>
          </cell>
          <cell r="B221" t="str">
            <v>电阻</v>
          </cell>
          <cell r="C221" t="str">
            <v>2.2K 0201 5%</v>
          </cell>
          <cell r="D221">
            <v>6061</v>
          </cell>
        </row>
        <row r="222">
          <cell r="A222" t="str">
            <v>D.DR.02222F0</v>
          </cell>
          <cell r="B222" t="str">
            <v>电阻</v>
          </cell>
          <cell r="C222" t="str">
            <v>2.2K 0402 1%</v>
          </cell>
          <cell r="D222">
            <v>210100</v>
          </cell>
        </row>
        <row r="223">
          <cell r="A223" t="str">
            <v>D.DR.02222J0</v>
          </cell>
          <cell r="B223" t="str">
            <v>电阻</v>
          </cell>
          <cell r="C223" t="str">
            <v>2.2K 0402 5%</v>
          </cell>
          <cell r="D223">
            <v>17026</v>
          </cell>
        </row>
        <row r="224">
          <cell r="A224" t="str">
            <v>D.DR.02412F0</v>
          </cell>
          <cell r="B224" t="str">
            <v>电阻</v>
          </cell>
          <cell r="C224" t="str">
            <v>240R 0402 1%</v>
          </cell>
          <cell r="D224">
            <v>3297</v>
          </cell>
        </row>
        <row r="225">
          <cell r="A225" t="str">
            <v>D.DR.02431F0</v>
          </cell>
          <cell r="B225" t="str">
            <v>电阻</v>
          </cell>
          <cell r="C225" t="str">
            <v>24K 0201 1%</v>
          </cell>
          <cell r="D225">
            <v>51916</v>
          </cell>
        </row>
        <row r="226">
          <cell r="A226" t="str">
            <v>D.DR.02432F0</v>
          </cell>
          <cell r="B226" t="str">
            <v>电阻</v>
          </cell>
          <cell r="C226" t="str">
            <v>24K 0402 1%</v>
          </cell>
          <cell r="D226">
            <v>68200</v>
          </cell>
        </row>
        <row r="227">
          <cell r="A227" t="str">
            <v>D.DR.02722F0</v>
          </cell>
          <cell r="B227" t="str">
            <v>电阻</v>
          </cell>
          <cell r="C227" t="str">
            <v>2.7K 0402 1%</v>
          </cell>
          <cell r="D227">
            <v>10442</v>
          </cell>
        </row>
        <row r="228">
          <cell r="A228" t="str">
            <v>D.DR.02732F0</v>
          </cell>
          <cell r="B228" t="str">
            <v>电阻</v>
          </cell>
          <cell r="C228" t="str">
            <v>27K 0402 1%</v>
          </cell>
          <cell r="D228">
            <v>13600</v>
          </cell>
        </row>
        <row r="229">
          <cell r="A229" t="str">
            <v>D.DR.02733F0</v>
          </cell>
          <cell r="B229" t="str">
            <v>电阻</v>
          </cell>
          <cell r="C229" t="str">
            <v>270K 0603 1%</v>
          </cell>
          <cell r="D229">
            <v>22200</v>
          </cell>
        </row>
        <row r="230">
          <cell r="A230" t="str">
            <v>D.DR.02831F0</v>
          </cell>
          <cell r="B230" t="str">
            <v>电阻</v>
          </cell>
          <cell r="C230" t="str">
            <v>28K 0201 1%</v>
          </cell>
          <cell r="D230">
            <v>42334</v>
          </cell>
        </row>
        <row r="231">
          <cell r="A231" t="str">
            <v>D.DR.02832F0</v>
          </cell>
          <cell r="B231" t="str">
            <v>电阻</v>
          </cell>
          <cell r="C231" t="str">
            <v>28K 0402 1%</v>
          </cell>
          <cell r="D231">
            <v>6450</v>
          </cell>
        </row>
        <row r="232">
          <cell r="A232" t="str">
            <v>D.DR.03031F0</v>
          </cell>
          <cell r="B232" t="str">
            <v>电阻</v>
          </cell>
          <cell r="C232" t="str">
            <v>30K 0201 1%</v>
          </cell>
          <cell r="D232">
            <v>54882</v>
          </cell>
        </row>
        <row r="233">
          <cell r="A233" t="str">
            <v>D.DR.03032J0</v>
          </cell>
          <cell r="B233" t="str">
            <v>电阻</v>
          </cell>
          <cell r="C233" t="str">
            <v>30K  0402 5%</v>
          </cell>
          <cell r="D233">
            <v>30180</v>
          </cell>
        </row>
        <row r="234">
          <cell r="A234" t="str">
            <v>D.DR.03042F0</v>
          </cell>
          <cell r="B234" t="str">
            <v>电阻</v>
          </cell>
          <cell r="C234" t="str">
            <v>300K 0402 1%</v>
          </cell>
          <cell r="D234">
            <v>5850</v>
          </cell>
        </row>
        <row r="235">
          <cell r="A235" t="str">
            <v>D.DR.03334J0</v>
          </cell>
          <cell r="B235" t="str">
            <v>电阻</v>
          </cell>
          <cell r="C235" t="str">
            <v>33K 0805 5%</v>
          </cell>
          <cell r="D235">
            <v>6451</v>
          </cell>
        </row>
        <row r="236">
          <cell r="A236" t="str">
            <v>D.DR.03623F0</v>
          </cell>
          <cell r="B236" t="str">
            <v>电阻</v>
          </cell>
          <cell r="C236" t="str">
            <v>3.6K 0603 1%</v>
          </cell>
          <cell r="D236">
            <v>69300</v>
          </cell>
        </row>
        <row r="237">
          <cell r="A237" t="str">
            <v>D.DR.03931F0</v>
          </cell>
          <cell r="B237" t="str">
            <v>电阻</v>
          </cell>
          <cell r="C237" t="str">
            <v>39K 0201 1%</v>
          </cell>
          <cell r="D237">
            <v>42350</v>
          </cell>
        </row>
        <row r="238">
          <cell r="A238" t="str">
            <v>D.DR.03932F0</v>
          </cell>
          <cell r="B238" t="str">
            <v>电阻</v>
          </cell>
          <cell r="C238" t="str">
            <v>39K 0402 1%</v>
          </cell>
          <cell r="D238">
            <v>72000</v>
          </cell>
        </row>
        <row r="239">
          <cell r="A239" t="str">
            <v>D.DR.04331F0</v>
          </cell>
          <cell r="B239" t="str">
            <v>电阻</v>
          </cell>
          <cell r="C239" t="str">
            <v>43K 0201 1%</v>
          </cell>
          <cell r="D239">
            <v>54778</v>
          </cell>
        </row>
        <row r="240">
          <cell r="A240" t="str">
            <v>D.DR.04332F0</v>
          </cell>
          <cell r="B240" t="str">
            <v>电阻</v>
          </cell>
          <cell r="C240" t="str">
            <v>43K 0402 1%</v>
          </cell>
          <cell r="D240">
            <v>75000</v>
          </cell>
        </row>
        <row r="241">
          <cell r="A241" t="str">
            <v>D.DR.04532F0</v>
          </cell>
          <cell r="B241" t="str">
            <v>电阻</v>
          </cell>
          <cell r="C241" t="str">
            <v>45K 0402 1%</v>
          </cell>
          <cell r="D241">
            <v>9722</v>
          </cell>
        </row>
        <row r="242">
          <cell r="A242" t="str">
            <v>D.DR.04721F0</v>
          </cell>
          <cell r="B242" t="str">
            <v>电阻</v>
          </cell>
          <cell r="C242" t="str">
            <v>4.7K 0201 1%</v>
          </cell>
          <cell r="D242">
            <v>150030</v>
          </cell>
        </row>
        <row r="243">
          <cell r="A243" t="str">
            <v>D.DR.04721J0</v>
          </cell>
          <cell r="B243" t="str">
            <v>电阻</v>
          </cell>
          <cell r="C243" t="str">
            <v>4.7K 0201 5%</v>
          </cell>
          <cell r="D243">
            <v>3370</v>
          </cell>
        </row>
        <row r="244">
          <cell r="A244" t="str">
            <v>D.DR.04722F0</v>
          </cell>
          <cell r="B244" t="str">
            <v>电阻</v>
          </cell>
          <cell r="C244" t="str">
            <v>4.7K 0402 1%</v>
          </cell>
          <cell r="D244">
            <v>2706</v>
          </cell>
        </row>
        <row r="245">
          <cell r="A245" t="str">
            <v>D.DR.04722J0</v>
          </cell>
          <cell r="B245" t="str">
            <v>电阻</v>
          </cell>
          <cell r="C245" t="str">
            <v>4.7K 0402 5%</v>
          </cell>
          <cell r="D245">
            <v>879800</v>
          </cell>
        </row>
        <row r="246">
          <cell r="A246" t="str">
            <v>D.DR.04724F0</v>
          </cell>
          <cell r="B246" t="str">
            <v>电阻</v>
          </cell>
          <cell r="C246" t="str">
            <v>4.7K 0805 1%</v>
          </cell>
          <cell r="D246">
            <v>4721</v>
          </cell>
        </row>
        <row r="247">
          <cell r="A247" t="str">
            <v>D.DR.04732F0</v>
          </cell>
          <cell r="B247" t="str">
            <v>电阻</v>
          </cell>
          <cell r="C247" t="str">
            <v>47K 0402 1%</v>
          </cell>
          <cell r="D247">
            <v>82000</v>
          </cell>
        </row>
        <row r="248">
          <cell r="A248" t="str">
            <v>D.DR.04732J0</v>
          </cell>
          <cell r="B248" t="str">
            <v>电阻</v>
          </cell>
          <cell r="C248" t="str">
            <v>47K 0402 5%</v>
          </cell>
          <cell r="D248">
            <v>377650</v>
          </cell>
        </row>
        <row r="249">
          <cell r="A249" t="str">
            <v>D.DR.04742J0</v>
          </cell>
          <cell r="B249" t="str">
            <v>电阻</v>
          </cell>
          <cell r="C249" t="str">
            <v>470K 0402 5%</v>
          </cell>
          <cell r="D249">
            <v>36800</v>
          </cell>
        </row>
        <row r="250">
          <cell r="A250" t="str">
            <v>D.DR.05122F0</v>
          </cell>
          <cell r="B250" t="str">
            <v>电阻</v>
          </cell>
          <cell r="C250" t="str">
            <v>5.1K 0402 1%</v>
          </cell>
          <cell r="D250">
            <v>195700</v>
          </cell>
        </row>
        <row r="251">
          <cell r="A251" t="str">
            <v>D.DR.05132F0</v>
          </cell>
          <cell r="B251" t="str">
            <v>电阻</v>
          </cell>
          <cell r="C251" t="str">
            <v>51K 0402 1%</v>
          </cell>
          <cell r="D251">
            <v>15200</v>
          </cell>
        </row>
        <row r="252">
          <cell r="A252" t="str">
            <v>D.DR.06232F0</v>
          </cell>
          <cell r="B252" t="str">
            <v>电阻</v>
          </cell>
          <cell r="C252" t="str">
            <v>62K 0402 1%</v>
          </cell>
          <cell r="D252">
            <v>84100</v>
          </cell>
        </row>
        <row r="253">
          <cell r="A253" t="str">
            <v>D.DR.06821F0</v>
          </cell>
          <cell r="B253" t="str">
            <v>电阻</v>
          </cell>
          <cell r="C253" t="str">
            <v>6.8K 0201 1%</v>
          </cell>
          <cell r="D253">
            <v>41844</v>
          </cell>
        </row>
        <row r="254">
          <cell r="A254" t="str">
            <v>D.DR.06822F0</v>
          </cell>
          <cell r="B254" t="str">
            <v>电阻</v>
          </cell>
          <cell r="C254" t="str">
            <v>6.8K 0402 1%</v>
          </cell>
          <cell r="D254">
            <v>134500</v>
          </cell>
        </row>
        <row r="255">
          <cell r="A255" t="str">
            <v>D.DR.06822J0</v>
          </cell>
          <cell r="B255" t="str">
            <v>电阻</v>
          </cell>
          <cell r="C255" t="str">
            <v>6.8K 0402 5%</v>
          </cell>
          <cell r="D255">
            <v>9130</v>
          </cell>
        </row>
        <row r="256">
          <cell r="A256" t="str">
            <v>D.DR.07522J0</v>
          </cell>
          <cell r="B256" t="str">
            <v>电阻</v>
          </cell>
          <cell r="C256" t="str">
            <v>7.5K 0402 5%</v>
          </cell>
          <cell r="D256">
            <v>9444</v>
          </cell>
        </row>
        <row r="257">
          <cell r="A257" t="str">
            <v>D.DR.09122J0</v>
          </cell>
          <cell r="B257" t="str">
            <v>电阻</v>
          </cell>
          <cell r="C257" t="str">
            <v>9.1K 0402 5%</v>
          </cell>
          <cell r="D257">
            <v>18194</v>
          </cell>
        </row>
        <row r="258">
          <cell r="A258" t="str">
            <v>D.DR.10034F0</v>
          </cell>
          <cell r="B258" t="str">
            <v>电阻</v>
          </cell>
          <cell r="C258" t="str">
            <v>100K 0805 1%</v>
          </cell>
          <cell r="D258">
            <v>58120</v>
          </cell>
        </row>
        <row r="259">
          <cell r="A259" t="str">
            <v>D.DR.10711F0</v>
          </cell>
          <cell r="B259" t="str">
            <v>电阻</v>
          </cell>
          <cell r="C259" t="str">
            <v>10.7K 0201 1%</v>
          </cell>
          <cell r="D259">
            <v>42050</v>
          </cell>
        </row>
        <row r="260">
          <cell r="A260" t="str">
            <v>D.DR.10R01J0</v>
          </cell>
          <cell r="B260" t="str">
            <v>电阻</v>
          </cell>
          <cell r="C260" t="str">
            <v>10R 0201 5%</v>
          </cell>
          <cell r="D260">
            <v>6224</v>
          </cell>
        </row>
        <row r="261">
          <cell r="A261" t="str">
            <v>D.DR.10R02F0</v>
          </cell>
          <cell r="B261" t="str">
            <v>电阻</v>
          </cell>
          <cell r="C261" t="str">
            <v>10R 0402 1%</v>
          </cell>
          <cell r="D261">
            <v>154340</v>
          </cell>
        </row>
        <row r="262">
          <cell r="A262" t="str">
            <v>D.DR.10R02J0</v>
          </cell>
          <cell r="B262" t="str">
            <v>电阻</v>
          </cell>
          <cell r="C262" t="str">
            <v>10R 0402 5%</v>
          </cell>
          <cell r="D262">
            <v>4762</v>
          </cell>
        </row>
        <row r="263">
          <cell r="A263" t="str">
            <v>D.DR.13731F0</v>
          </cell>
          <cell r="B263" t="str">
            <v>电阻</v>
          </cell>
          <cell r="C263" t="str">
            <v>137K 0201 1%</v>
          </cell>
          <cell r="D263">
            <v>28248</v>
          </cell>
        </row>
        <row r="264">
          <cell r="A264" t="str">
            <v>D.DR.14732F0</v>
          </cell>
          <cell r="B264" t="str">
            <v>电阻</v>
          </cell>
          <cell r="C264" t="str">
            <v>147K 0402 1%</v>
          </cell>
          <cell r="D264">
            <v>6450</v>
          </cell>
        </row>
        <row r="265">
          <cell r="A265" t="str">
            <v>D.DR.15031F0</v>
          </cell>
          <cell r="B265" t="str">
            <v>电阻</v>
          </cell>
          <cell r="C265" t="str">
            <v>150K 0201 1%</v>
          </cell>
          <cell r="D265">
            <v>52258</v>
          </cell>
        </row>
        <row r="266">
          <cell r="A266" t="str">
            <v>D.DR.15032F0</v>
          </cell>
          <cell r="B266" t="str">
            <v>电阻</v>
          </cell>
          <cell r="C266" t="str">
            <v>150K 0402 1%</v>
          </cell>
          <cell r="D266">
            <v>78800</v>
          </cell>
        </row>
        <row r="267">
          <cell r="A267" t="str">
            <v>D.DR.16922F0</v>
          </cell>
          <cell r="B267" t="str">
            <v>电阻</v>
          </cell>
          <cell r="C267" t="str">
            <v>16.9K 0402 1%</v>
          </cell>
          <cell r="D267">
            <v>22650</v>
          </cell>
        </row>
        <row r="268">
          <cell r="A268" t="str">
            <v>D.DR.18232J0</v>
          </cell>
          <cell r="B268" t="str">
            <v>电阻</v>
          </cell>
          <cell r="C268" t="str">
            <v>182K 0402 5%</v>
          </cell>
          <cell r="D268">
            <v>1710</v>
          </cell>
        </row>
        <row r="269">
          <cell r="A269" t="str">
            <v>D.DR.22R01F0</v>
          </cell>
          <cell r="B269" t="str">
            <v>电阻</v>
          </cell>
          <cell r="C269" t="str">
            <v>22R 0201 1%</v>
          </cell>
          <cell r="D269">
            <v>108752</v>
          </cell>
        </row>
        <row r="270">
          <cell r="A270" t="str">
            <v>D.DR.22R01J0</v>
          </cell>
          <cell r="B270" t="str">
            <v>电阻</v>
          </cell>
          <cell r="C270" t="str">
            <v>22R 0201 5%</v>
          </cell>
          <cell r="D270">
            <v>1011550</v>
          </cell>
        </row>
        <row r="271">
          <cell r="A271" t="str">
            <v>D.DR.22R02F0</v>
          </cell>
          <cell r="B271" t="str">
            <v>电阻</v>
          </cell>
          <cell r="C271" t="str">
            <v>22R 0402 1%</v>
          </cell>
          <cell r="D271">
            <v>44585</v>
          </cell>
        </row>
        <row r="272">
          <cell r="A272" t="str">
            <v>D.DR.22R02J0</v>
          </cell>
          <cell r="B272" t="str">
            <v>电阻</v>
          </cell>
          <cell r="C272" t="str">
            <v>22R 0402 5%</v>
          </cell>
          <cell r="D272">
            <v>275929</v>
          </cell>
        </row>
        <row r="273">
          <cell r="A273" t="str">
            <v>D.DR.240R1F0</v>
          </cell>
          <cell r="B273" t="str">
            <v>电阻</v>
          </cell>
          <cell r="C273" t="str">
            <v>240R 0201 1%</v>
          </cell>
          <cell r="D273">
            <v>223540</v>
          </cell>
        </row>
        <row r="274">
          <cell r="A274" t="str">
            <v>D.DR.240R1J0</v>
          </cell>
          <cell r="B274" t="str">
            <v>电阻</v>
          </cell>
          <cell r="C274" t="str">
            <v>240R 0201 5%</v>
          </cell>
          <cell r="D274">
            <v>15000</v>
          </cell>
        </row>
        <row r="275">
          <cell r="A275" t="str">
            <v>D.DR.24331F0</v>
          </cell>
          <cell r="B275" t="str">
            <v>电阻</v>
          </cell>
          <cell r="C275" t="str">
            <v>243K 0201 1%</v>
          </cell>
          <cell r="D275">
            <v>41994</v>
          </cell>
        </row>
        <row r="276">
          <cell r="A276" t="str">
            <v>D.DR.24911F0</v>
          </cell>
          <cell r="B276" t="str">
            <v>电阻</v>
          </cell>
          <cell r="C276" t="str">
            <v>2.49K 0201 1%</v>
          </cell>
          <cell r="D276">
            <v>42330</v>
          </cell>
        </row>
        <row r="277">
          <cell r="A277" t="str">
            <v>D.DR.24912F0</v>
          </cell>
          <cell r="B277" t="str">
            <v>电阻</v>
          </cell>
          <cell r="C277" t="str">
            <v>2.49K 0402 1%</v>
          </cell>
          <cell r="D277">
            <v>1350</v>
          </cell>
        </row>
        <row r="278">
          <cell r="A278" t="str">
            <v>D.DR.33222F1</v>
          </cell>
          <cell r="B278" t="str">
            <v>电阻</v>
          </cell>
          <cell r="C278" t="str">
            <v>3.32K 0402 1%</v>
          </cell>
          <cell r="D278">
            <v>129538</v>
          </cell>
        </row>
        <row r="279">
          <cell r="A279" t="str">
            <v>D.DR.33R01F0</v>
          </cell>
          <cell r="B279" t="str">
            <v>电阻</v>
          </cell>
          <cell r="C279" t="str">
            <v>33R 0201 1%</v>
          </cell>
          <cell r="D279">
            <v>50410</v>
          </cell>
        </row>
        <row r="280">
          <cell r="A280" t="str">
            <v>D.DR.33R01J0</v>
          </cell>
          <cell r="B280" t="str">
            <v>电阻</v>
          </cell>
          <cell r="C280" t="str">
            <v>33R 0201 5%</v>
          </cell>
          <cell r="D280">
            <v>19900</v>
          </cell>
        </row>
        <row r="281">
          <cell r="A281" t="str">
            <v>D.DR.33R02J0</v>
          </cell>
          <cell r="B281" t="str">
            <v>电阻</v>
          </cell>
          <cell r="C281" t="str">
            <v>33R 0402 5%</v>
          </cell>
          <cell r="D281">
            <v>308966</v>
          </cell>
        </row>
        <row r="282">
          <cell r="A282" t="str">
            <v>D.DR.45322F0</v>
          </cell>
          <cell r="B282" t="str">
            <v>电阻</v>
          </cell>
          <cell r="C282" t="str">
            <v>45.3K 0402 1%</v>
          </cell>
          <cell r="D282">
            <v>65150</v>
          </cell>
        </row>
        <row r="283">
          <cell r="A283" t="str">
            <v>D.DR.45331F0</v>
          </cell>
          <cell r="B283" t="str">
            <v>电阻</v>
          </cell>
          <cell r="C283" t="str">
            <v>45.3K 0201 1%</v>
          </cell>
          <cell r="D283">
            <v>52170</v>
          </cell>
        </row>
        <row r="284">
          <cell r="A284" t="str">
            <v>D.DR.47021F0</v>
          </cell>
          <cell r="B284" t="str">
            <v>电阻</v>
          </cell>
          <cell r="C284" t="str">
            <v>47K 0201 1%</v>
          </cell>
          <cell r="D284">
            <v>71910</v>
          </cell>
        </row>
        <row r="285">
          <cell r="A285" t="str">
            <v>D.DR.47031F0</v>
          </cell>
          <cell r="B285" t="str">
            <v>电阻</v>
          </cell>
          <cell r="C285" t="str">
            <v>470K 0201 1%</v>
          </cell>
          <cell r="D285">
            <v>42040</v>
          </cell>
        </row>
        <row r="286">
          <cell r="A286" t="str">
            <v>D.DR.47032F0</v>
          </cell>
          <cell r="B286" t="str">
            <v>电阻</v>
          </cell>
          <cell r="C286" t="str">
            <v>470K 0402 1%</v>
          </cell>
          <cell r="D286">
            <v>6450</v>
          </cell>
        </row>
        <row r="287">
          <cell r="A287" t="str">
            <v>D.DR.49922F0</v>
          </cell>
          <cell r="B287" t="str">
            <v>电阻</v>
          </cell>
          <cell r="C287" t="str">
            <v>49.9K 0402 1%</v>
          </cell>
          <cell r="D287">
            <v>21662</v>
          </cell>
        </row>
        <row r="288">
          <cell r="A288" t="str">
            <v>D.DR.49922J0</v>
          </cell>
          <cell r="B288" t="str">
            <v>电阻</v>
          </cell>
          <cell r="C288" t="str">
            <v>49.9K 0402 5%</v>
          </cell>
          <cell r="D288">
            <v>44478</v>
          </cell>
        </row>
        <row r="289">
          <cell r="A289" t="str">
            <v>D.DR.49924J0</v>
          </cell>
          <cell r="B289" t="str">
            <v>电阻</v>
          </cell>
          <cell r="C289" t="str">
            <v>49.9K 0805 5%</v>
          </cell>
          <cell r="D289">
            <v>6139</v>
          </cell>
        </row>
        <row r="290">
          <cell r="A290" t="str">
            <v>D.DR.49R91F0</v>
          </cell>
          <cell r="B290" t="str">
            <v>电阻</v>
          </cell>
          <cell r="C290" t="str">
            <v>49.9R 0201 1%</v>
          </cell>
          <cell r="D290">
            <v>63600</v>
          </cell>
        </row>
        <row r="291">
          <cell r="A291" t="str">
            <v>D.DR.49R92F0</v>
          </cell>
          <cell r="B291" t="str">
            <v>电阻</v>
          </cell>
          <cell r="C291" t="str">
            <v>49.9R 0402 1%</v>
          </cell>
          <cell r="D291">
            <v>8654</v>
          </cell>
        </row>
        <row r="292">
          <cell r="A292" t="str">
            <v>D.DR.49R92F1</v>
          </cell>
          <cell r="B292" t="str">
            <v>电阻</v>
          </cell>
          <cell r="C292" t="str">
            <v>4.99R 0402 1%</v>
          </cell>
          <cell r="D292">
            <v>75150</v>
          </cell>
        </row>
        <row r="293">
          <cell r="A293" t="str">
            <v>D.DR.52322F0</v>
          </cell>
          <cell r="B293" t="str">
            <v>电阻</v>
          </cell>
          <cell r="C293" t="str">
            <v>52.3K 0402 1%</v>
          </cell>
          <cell r="D293">
            <v>16361</v>
          </cell>
        </row>
        <row r="294">
          <cell r="A294" t="str">
            <v>D.DR.56222F0</v>
          </cell>
          <cell r="B294" t="str">
            <v>电阻</v>
          </cell>
          <cell r="C294" t="str">
            <v>56.2K 0402 1%</v>
          </cell>
          <cell r="D294">
            <v>6450</v>
          </cell>
        </row>
        <row r="295">
          <cell r="A295" t="str">
            <v>D.DR.60412F0</v>
          </cell>
          <cell r="B295" t="str">
            <v>电阻</v>
          </cell>
          <cell r="C295" t="str">
            <v>6.04K 0402 1%</v>
          </cell>
          <cell r="D295">
            <v>6450</v>
          </cell>
        </row>
        <row r="296">
          <cell r="A296" t="str">
            <v>D.DR.62R04F0</v>
          </cell>
          <cell r="B296" t="str">
            <v>电阻</v>
          </cell>
          <cell r="C296" t="str">
            <v>62R 0805 1%</v>
          </cell>
          <cell r="D296">
            <v>11715</v>
          </cell>
        </row>
        <row r="297">
          <cell r="A297" t="str">
            <v>D.DR.62R06F0</v>
          </cell>
          <cell r="B297" t="str">
            <v>电阻</v>
          </cell>
          <cell r="C297" t="str">
            <v>62R 1206 1%</v>
          </cell>
          <cell r="D297">
            <v>4329</v>
          </cell>
        </row>
        <row r="298">
          <cell r="A298" t="str">
            <v>D.DR.62R06J0</v>
          </cell>
          <cell r="B298" t="str">
            <v>电阻</v>
          </cell>
          <cell r="C298" t="str">
            <v>62R 1206 5%</v>
          </cell>
          <cell r="D298">
            <v>136548</v>
          </cell>
        </row>
        <row r="299">
          <cell r="A299" t="str">
            <v>D.DR.68001F0</v>
          </cell>
          <cell r="B299" t="str">
            <v>电阻</v>
          </cell>
          <cell r="C299" t="str">
            <v>680R 0201 1%</v>
          </cell>
          <cell r="D299">
            <v>12232</v>
          </cell>
        </row>
        <row r="300">
          <cell r="A300" t="str">
            <v>D.DR.75R02J0</v>
          </cell>
          <cell r="B300" t="str">
            <v>电阻</v>
          </cell>
          <cell r="C300" t="str">
            <v>75R 0402 5%</v>
          </cell>
          <cell r="D300">
            <v>3640</v>
          </cell>
        </row>
        <row r="301">
          <cell r="A301" t="str">
            <v>D.DR.82022F0</v>
          </cell>
          <cell r="B301" t="str">
            <v>电阻</v>
          </cell>
          <cell r="C301" t="str">
            <v>82K 0402 1%</v>
          </cell>
          <cell r="D301">
            <v>24816</v>
          </cell>
        </row>
        <row r="302">
          <cell r="A302" t="str">
            <v>D.DR.88712F0</v>
          </cell>
          <cell r="B302" t="str">
            <v>电阻</v>
          </cell>
          <cell r="C302" t="str">
            <v>8.87K 0402 1%</v>
          </cell>
          <cell r="D302">
            <v>3928</v>
          </cell>
        </row>
        <row r="303">
          <cell r="A303" t="str">
            <v>D.EC.1079FM0</v>
          </cell>
          <cell r="B303" t="str">
            <v>铝电解</v>
          </cell>
          <cell r="C303" t="str">
            <v>VZT101M1HTR-0607K</v>
          </cell>
          <cell r="D303">
            <v>27312</v>
          </cell>
        </row>
        <row r="304">
          <cell r="A304" t="str">
            <v>D.EC.10860M0</v>
          </cell>
          <cell r="B304" t="str">
            <v>电解电容</v>
          </cell>
          <cell r="C304" t="str">
            <v>EEEFK1A102GP</v>
          </cell>
          <cell r="D304">
            <v>580</v>
          </cell>
        </row>
        <row r="305">
          <cell r="A305" t="str">
            <v>D.EC.10890M0</v>
          </cell>
          <cell r="B305" t="str">
            <v>铝电解电容</v>
          </cell>
          <cell r="C305" t="str">
            <v>RVD-50V101MG10UQ-R2</v>
          </cell>
          <cell r="D305">
            <v>948</v>
          </cell>
        </row>
        <row r="306">
          <cell r="A306" t="str">
            <v>D.EC.22690M0</v>
          </cell>
          <cell r="B306" t="str">
            <v>铝电解电容</v>
          </cell>
          <cell r="C306" t="str">
            <v>HBV220M1HTR-0606</v>
          </cell>
          <cell r="D306">
            <v>501</v>
          </cell>
        </row>
        <row r="307">
          <cell r="A307" t="str">
            <v>D.EC.22790M0</v>
          </cell>
          <cell r="B307" t="str">
            <v>铝电解电容</v>
          </cell>
          <cell r="C307" t="str">
            <v>RVD-50V221MH10UQ-R2</v>
          </cell>
          <cell r="D307">
            <v>2434</v>
          </cell>
        </row>
        <row r="308">
          <cell r="A308" t="str">
            <v>D.EC.22790M1</v>
          </cell>
          <cell r="B308" t="str">
            <v>铝电解电容</v>
          </cell>
          <cell r="C308" t="str">
            <v>EEEFK1H221GP</v>
          </cell>
          <cell r="D308">
            <v>775</v>
          </cell>
        </row>
        <row r="309">
          <cell r="A309" t="str">
            <v>D.ES.0010000</v>
          </cell>
          <cell r="B309" t="str">
            <v>二三极管</v>
          </cell>
          <cell r="C309" t="str">
            <v>PESD5V0F1BL</v>
          </cell>
          <cell r="D309">
            <v>85539</v>
          </cell>
        </row>
        <row r="310">
          <cell r="A310" t="str">
            <v>D.IC.0001010</v>
          </cell>
          <cell r="B310" t="str">
            <v>芯片</v>
          </cell>
          <cell r="C310" t="str">
            <v>STM8S103F3P6</v>
          </cell>
          <cell r="D310">
            <v>6162</v>
          </cell>
        </row>
        <row r="311">
          <cell r="A311" t="str">
            <v>D.IC.0001020</v>
          </cell>
          <cell r="B311" t="str">
            <v>芯片</v>
          </cell>
          <cell r="C311" t="str">
            <v>TPS54260QDRCRQ1</v>
          </cell>
          <cell r="D311">
            <v>1543</v>
          </cell>
        </row>
        <row r="312">
          <cell r="A312" t="str">
            <v>D.IC.0001050</v>
          </cell>
          <cell r="B312" t="str">
            <v>芯片</v>
          </cell>
          <cell r="C312" t="str">
            <v>TJA1042T/3</v>
          </cell>
          <cell r="D312">
            <v>40585</v>
          </cell>
        </row>
        <row r="313">
          <cell r="A313" t="str">
            <v>D.IC.0001071</v>
          </cell>
          <cell r="B313" t="str">
            <v>芯片</v>
          </cell>
          <cell r="C313" t="str">
            <v>IS31FL3728-QFLS2-TR</v>
          </cell>
          <cell r="D313">
            <v>1700</v>
          </cell>
        </row>
        <row r="314">
          <cell r="A314" t="str">
            <v>D.IC.0001190</v>
          </cell>
          <cell r="B314" t="str">
            <v>芯片</v>
          </cell>
          <cell r="C314" t="str">
            <v>TMP101NAQDBVRQ1</v>
          </cell>
          <cell r="D314">
            <v>2738</v>
          </cell>
        </row>
        <row r="315">
          <cell r="A315" t="str">
            <v>D.IC.0002010</v>
          </cell>
          <cell r="B315" t="str">
            <v>芯片</v>
          </cell>
          <cell r="C315" t="str">
            <v>SAK-XC2234L-20F66LR AA</v>
          </cell>
          <cell r="D315">
            <v>17200</v>
          </cell>
        </row>
        <row r="316">
          <cell r="A316" t="str">
            <v>D.IC.0002020</v>
          </cell>
          <cell r="B316" t="str">
            <v>芯片</v>
          </cell>
          <cell r="C316" t="str">
            <v>TPS62090QRGTRQ1</v>
          </cell>
          <cell r="D316">
            <v>4492</v>
          </cell>
        </row>
        <row r="317">
          <cell r="A317" t="str">
            <v>D.IC.0002040</v>
          </cell>
          <cell r="B317" t="str">
            <v>芯片</v>
          </cell>
          <cell r="C317" t="str">
            <v>W25X10CLSNIG</v>
          </cell>
          <cell r="D317">
            <v>1811</v>
          </cell>
        </row>
        <row r="318">
          <cell r="A318" t="str">
            <v>D.IC.0003020</v>
          </cell>
          <cell r="B318" t="str">
            <v>芯片</v>
          </cell>
          <cell r="C318" t="str">
            <v>TPS62590TDRVRQ1</v>
          </cell>
          <cell r="D318">
            <v>56530</v>
          </cell>
        </row>
        <row r="319">
          <cell r="A319" t="str">
            <v>D.IC.0003040</v>
          </cell>
          <cell r="B319" t="str">
            <v>芯片</v>
          </cell>
          <cell r="C319" t="str">
            <v>IS46TR16128CL-125KBLA1</v>
          </cell>
          <cell r="D319">
            <v>57</v>
          </cell>
        </row>
        <row r="320">
          <cell r="A320" t="str">
            <v>D.IC.0003050</v>
          </cell>
          <cell r="B320" t="str">
            <v>芯片</v>
          </cell>
          <cell r="C320" t="str">
            <v>KSZ8061RNBV-TR</v>
          </cell>
          <cell r="D320">
            <v>630</v>
          </cell>
        </row>
        <row r="321">
          <cell r="A321" t="str">
            <v>D.IC.0003130</v>
          </cell>
          <cell r="B321" t="str">
            <v>芯片</v>
          </cell>
          <cell r="C321" t="str">
            <v>AR0132AT6C00XPEA0-DPBR</v>
          </cell>
          <cell r="D321">
            <v>260</v>
          </cell>
        </row>
        <row r="322">
          <cell r="A322" t="str">
            <v>D.IC.0003160</v>
          </cell>
          <cell r="B322" t="str">
            <v>芯片</v>
          </cell>
          <cell r="C322" t="str">
            <v>AP0101AT2L00XPGA0-DR</v>
          </cell>
          <cell r="D322">
            <v>1686</v>
          </cell>
        </row>
        <row r="323">
          <cell r="A323" t="str">
            <v>D.IC.0004010</v>
          </cell>
          <cell r="B323" t="str">
            <v>芯片</v>
          </cell>
          <cell r="C323" t="str">
            <v>STM32F072CBT6</v>
          </cell>
          <cell r="D323">
            <v>718</v>
          </cell>
        </row>
        <row r="324">
          <cell r="A324" t="str">
            <v>D.IC.0004020</v>
          </cell>
          <cell r="B324" t="str">
            <v>芯片</v>
          </cell>
          <cell r="C324" t="str">
            <v>TPS73501QDRBRQ1</v>
          </cell>
          <cell r="D324">
            <v>52768</v>
          </cell>
        </row>
        <row r="325">
          <cell r="A325" t="str">
            <v>D.IC.0004040</v>
          </cell>
          <cell r="B325" t="str">
            <v>芯片</v>
          </cell>
          <cell r="C325" t="str">
            <v>TDA2SABRQABCRQ1</v>
          </cell>
          <cell r="D325">
            <v>3018</v>
          </cell>
        </row>
        <row r="326">
          <cell r="A326" t="str">
            <v>D.IC.0004090</v>
          </cell>
          <cell r="B326" t="str">
            <v>芯片</v>
          </cell>
          <cell r="C326" t="str">
            <v>MAX9288GTM/V+</v>
          </cell>
          <cell r="D326">
            <v>1014</v>
          </cell>
        </row>
        <row r="327">
          <cell r="A327" t="str">
            <v>D.IC.0005031</v>
          </cell>
          <cell r="B327" t="str">
            <v>芯片</v>
          </cell>
          <cell r="C327" t="str">
            <v>CV22AX26-A1-RH</v>
          </cell>
          <cell r="D327">
            <v>16547</v>
          </cell>
        </row>
        <row r="328">
          <cell r="A328" t="str">
            <v>D.IC.0005040</v>
          </cell>
          <cell r="B328" t="str">
            <v>芯片</v>
          </cell>
          <cell r="C328" t="str">
            <v>W25M512JVBIQS</v>
          </cell>
          <cell r="D328">
            <v>1721</v>
          </cell>
        </row>
        <row r="329">
          <cell r="A329" t="str">
            <v>D.IC.0007020</v>
          </cell>
          <cell r="B329" t="str">
            <v>芯片</v>
          </cell>
          <cell r="C329" t="str">
            <v>TPS51200QDRCRQ1</v>
          </cell>
          <cell r="D329">
            <v>4632</v>
          </cell>
        </row>
        <row r="330">
          <cell r="A330" t="str">
            <v>D.IC.0008020</v>
          </cell>
          <cell r="B330" t="str">
            <v>芯片</v>
          </cell>
          <cell r="C330" t="str">
            <v>TPS54618QRTERQ1</v>
          </cell>
          <cell r="D330">
            <v>7214</v>
          </cell>
        </row>
        <row r="331">
          <cell r="A331" t="str">
            <v>D.IC.0008040</v>
          </cell>
          <cell r="B331" t="str">
            <v>芯片</v>
          </cell>
          <cell r="C331" t="str">
            <v>W25Q10EWSNIG</v>
          </cell>
          <cell r="D331">
            <v>1850</v>
          </cell>
        </row>
        <row r="332">
          <cell r="A332" t="str">
            <v>D.IC.0009020</v>
          </cell>
          <cell r="B332" t="str">
            <v>芯片</v>
          </cell>
          <cell r="C332" t="str">
            <v>TPS73512QDRBRQ1</v>
          </cell>
          <cell r="D332">
            <v>2578</v>
          </cell>
        </row>
        <row r="333">
          <cell r="A333" t="str">
            <v>D.IC.0009040</v>
          </cell>
          <cell r="B333" t="str">
            <v>芯片</v>
          </cell>
          <cell r="C333" t="str">
            <v>S34ML02G200BHA000</v>
          </cell>
          <cell r="D333">
            <v>21702</v>
          </cell>
        </row>
        <row r="334">
          <cell r="A334" t="str">
            <v>D.IC.0010040</v>
          </cell>
          <cell r="B334" t="str">
            <v>芯片</v>
          </cell>
          <cell r="C334" t="str">
            <v>25LC160DT-E/SN</v>
          </cell>
          <cell r="D334">
            <v>39291</v>
          </cell>
        </row>
        <row r="335">
          <cell r="A335" t="str">
            <v>D.IC.0012020</v>
          </cell>
          <cell r="B335" t="str">
            <v>芯片</v>
          </cell>
          <cell r="C335" t="str">
            <v>TPS54160ADRCR</v>
          </cell>
          <cell r="D335">
            <v>4525</v>
          </cell>
        </row>
        <row r="336">
          <cell r="A336" t="str">
            <v>D.IC.0013020</v>
          </cell>
          <cell r="B336" t="str">
            <v>芯片</v>
          </cell>
          <cell r="C336" t="str">
            <v>TLV70028DDCR</v>
          </cell>
          <cell r="D336">
            <v>23873</v>
          </cell>
        </row>
        <row r="337">
          <cell r="A337" t="str">
            <v>D.IC.0014020</v>
          </cell>
          <cell r="B337" t="str">
            <v>芯片</v>
          </cell>
          <cell r="C337" t="str">
            <v>TPS73618QDCQRQ1</v>
          </cell>
          <cell r="D337">
            <v>39151</v>
          </cell>
        </row>
        <row r="338">
          <cell r="A338" t="str">
            <v>D.IC.0015020</v>
          </cell>
          <cell r="B338" t="str">
            <v>芯片</v>
          </cell>
          <cell r="C338" t="str">
            <v>TPS73601QDBVRQ1</v>
          </cell>
          <cell r="D338">
            <v>2493</v>
          </cell>
        </row>
        <row r="339">
          <cell r="A339" t="str">
            <v>D.IC.0016020</v>
          </cell>
          <cell r="B339" t="str">
            <v>芯片</v>
          </cell>
          <cell r="C339" t="str">
            <v>MPQ2167GD-AEC1-Z</v>
          </cell>
          <cell r="D339">
            <v>33789</v>
          </cell>
        </row>
        <row r="340">
          <cell r="A340" t="str">
            <v>D.IC.0017020</v>
          </cell>
          <cell r="B340" t="str">
            <v>芯片</v>
          </cell>
          <cell r="C340" t="str">
            <v>MPQ8616GL-6-Z</v>
          </cell>
          <cell r="D340">
            <v>16782</v>
          </cell>
        </row>
        <row r="341">
          <cell r="A341" t="str">
            <v>D.IC.0018020</v>
          </cell>
          <cell r="B341" t="str">
            <v>芯片</v>
          </cell>
          <cell r="C341" t="str">
            <v>MPQ4570GF-AEC1-Z</v>
          </cell>
          <cell r="D341">
            <v>19200</v>
          </cell>
        </row>
        <row r="342">
          <cell r="A342" t="str">
            <v>D.IC.0019020</v>
          </cell>
          <cell r="B342" t="str">
            <v>芯片</v>
          </cell>
          <cell r="C342" t="str">
            <v>MP2565DQ-Z</v>
          </cell>
          <cell r="D342">
            <v>1489</v>
          </cell>
        </row>
        <row r="343">
          <cell r="A343" t="str">
            <v>D.IC.0022050</v>
          </cell>
          <cell r="B343" t="str">
            <v>芯片</v>
          </cell>
          <cell r="C343" t="str">
            <v>TJA1042T/1J</v>
          </cell>
          <cell r="D343">
            <v>86000</v>
          </cell>
        </row>
        <row r="344">
          <cell r="A344" t="str">
            <v>D.IC.0026000</v>
          </cell>
          <cell r="B344" t="str">
            <v>芯片</v>
          </cell>
          <cell r="C344" t="str">
            <v>DS90UB921TRHSRQ1</v>
          </cell>
          <cell r="D344">
            <v>80</v>
          </cell>
        </row>
        <row r="345">
          <cell r="A345" t="str">
            <v>D.IC.0029000</v>
          </cell>
          <cell r="B345" t="str">
            <v>芯片</v>
          </cell>
          <cell r="C345" t="str">
            <v>TS3USB221AQRSERQ1</v>
          </cell>
          <cell r="D345">
            <v>53543</v>
          </cell>
        </row>
        <row r="346">
          <cell r="A346" t="str">
            <v>D.IC.0030000</v>
          </cell>
          <cell r="B346" t="str">
            <v>芯片</v>
          </cell>
          <cell r="C346" t="str">
            <v>PUSB2X4YH</v>
          </cell>
          <cell r="D346">
            <v>40453</v>
          </cell>
        </row>
        <row r="347">
          <cell r="A347" t="str">
            <v>D.IC.0031010</v>
          </cell>
          <cell r="B347" t="str">
            <v>芯片</v>
          </cell>
          <cell r="C347" t="str">
            <v>SAK-TC234LP-32F200N AC</v>
          </cell>
          <cell r="D347">
            <v>525</v>
          </cell>
        </row>
        <row r="348">
          <cell r="A348" t="str">
            <v>D.IC.0032050</v>
          </cell>
          <cell r="B348" t="str">
            <v>芯片</v>
          </cell>
          <cell r="C348" t="str">
            <v>RTQ2962GSPQA</v>
          </cell>
          <cell r="D348">
            <v>6110</v>
          </cell>
        </row>
        <row r="349">
          <cell r="A349" t="str">
            <v>D.IC.0033050</v>
          </cell>
          <cell r="B349" t="str">
            <v>芯片</v>
          </cell>
          <cell r="C349" t="str">
            <v>88Q1010-B0-NYA2A000</v>
          </cell>
          <cell r="D349">
            <v>854</v>
          </cell>
        </row>
        <row r="350">
          <cell r="A350" t="str">
            <v>D.IC.0038020</v>
          </cell>
          <cell r="B350" t="str">
            <v>芯片</v>
          </cell>
          <cell r="C350" t="str">
            <v>MPQ20051DQ-AEC1-Z</v>
          </cell>
          <cell r="D350">
            <v>4735</v>
          </cell>
        </row>
        <row r="351">
          <cell r="A351" t="str">
            <v>D.IC.0039020</v>
          </cell>
          <cell r="B351" t="str">
            <v>芯片</v>
          </cell>
          <cell r="C351" t="str">
            <v>MPQ2171GJ-AEC1-Z</v>
          </cell>
          <cell r="D351">
            <v>4745</v>
          </cell>
        </row>
        <row r="352">
          <cell r="A352" t="str">
            <v>D.IC.0040010</v>
          </cell>
          <cell r="B352" t="str">
            <v>芯片</v>
          </cell>
          <cell r="C352" t="str">
            <v>SAK-TC234L-32F200F AC</v>
          </cell>
          <cell r="D352">
            <v>468</v>
          </cell>
        </row>
        <row r="353">
          <cell r="A353" t="str">
            <v>D.IC.0049020</v>
          </cell>
          <cell r="B353" t="str">
            <v>芯片</v>
          </cell>
          <cell r="C353" t="str">
            <v>RTQ2510GQV-QA</v>
          </cell>
          <cell r="D353">
            <v>2427</v>
          </cell>
        </row>
        <row r="354">
          <cell r="A354" t="str">
            <v>D.IC.0051050</v>
          </cell>
          <cell r="B354" t="str">
            <v>芯片</v>
          </cell>
          <cell r="C354" t="str">
            <v>RTQ2102A-QA</v>
          </cell>
          <cell r="D354">
            <v>400</v>
          </cell>
        </row>
        <row r="355">
          <cell r="A355" t="str">
            <v>D.IC.0060010</v>
          </cell>
          <cell r="B355" t="str">
            <v>芯片</v>
          </cell>
          <cell r="C355" t="str">
            <v>STM32F103RBT6-LQFP64</v>
          </cell>
          <cell r="D355">
            <v>540</v>
          </cell>
        </row>
        <row r="356">
          <cell r="A356" t="str">
            <v>D.IC.0065040</v>
          </cell>
          <cell r="B356" t="str">
            <v>芯片</v>
          </cell>
          <cell r="C356" t="str">
            <v>IS46TR16128DL-125KBLA1</v>
          </cell>
          <cell r="D356">
            <v>6260</v>
          </cell>
        </row>
        <row r="357">
          <cell r="A357" t="str">
            <v>D.IC.0100100</v>
          </cell>
          <cell r="B357" t="str">
            <v>芯片</v>
          </cell>
          <cell r="C357" t="str">
            <v>MT53B128M32D1DS-062 AAT:A</v>
          </cell>
          <cell r="D357">
            <v>2000</v>
          </cell>
        </row>
        <row r="358">
          <cell r="A358" t="str">
            <v>D.IC.0100160</v>
          </cell>
          <cell r="B358" t="str">
            <v>芯片</v>
          </cell>
          <cell r="C358" t="str">
            <v>K4F8E3S4HD-GHCL</v>
          </cell>
          <cell r="D358">
            <v>5050</v>
          </cell>
        </row>
        <row r="359">
          <cell r="A359" t="str">
            <v>D.IC.560B010</v>
          </cell>
          <cell r="B359" t="str">
            <v>IC</v>
          </cell>
          <cell r="C359" t="str">
            <v>SPC560B50L3C6E0X</v>
          </cell>
          <cell r="D359">
            <v>22840</v>
          </cell>
        </row>
        <row r="360">
          <cell r="A360" t="str">
            <v>D.LA.0020000</v>
          </cell>
          <cell r="B360" t="str">
            <v>隔离变压器</v>
          </cell>
          <cell r="C360" t="str">
            <v>LAN12M162L7A8</v>
          </cell>
          <cell r="D360">
            <v>2845</v>
          </cell>
        </row>
        <row r="361">
          <cell r="A361" t="str">
            <v>D.LD.0011350</v>
          </cell>
          <cell r="B361" t="str">
            <v>LED</v>
          </cell>
          <cell r="C361" t="str">
            <v>19-217-BHC-ZL1M2RY-3T</v>
          </cell>
          <cell r="D361">
            <v>6036</v>
          </cell>
        </row>
        <row r="362">
          <cell r="A362" t="str">
            <v>D.LD.0021310</v>
          </cell>
          <cell r="B362" t="str">
            <v>LED</v>
          </cell>
          <cell r="C362" t="str">
            <v>19-217-R6C-AL1M2VY-3T</v>
          </cell>
          <cell r="D362">
            <v>4245</v>
          </cell>
        </row>
        <row r="363">
          <cell r="A363" t="str">
            <v>D.LD.0032000</v>
          </cell>
          <cell r="B363" t="str">
            <v>LED</v>
          </cell>
          <cell r="C363" t="str">
            <v>A-SP1942R6GHC-A01-2T</v>
          </cell>
          <cell r="D363">
            <v>12570</v>
          </cell>
        </row>
        <row r="364">
          <cell r="A364" t="str">
            <v>D.LD.0041350</v>
          </cell>
          <cell r="B364" t="str">
            <v>LED</v>
          </cell>
          <cell r="C364" t="str">
            <v>19-113-BHC-A0P1Q1K0E-3T-AM</v>
          </cell>
          <cell r="D364">
            <v>55279</v>
          </cell>
        </row>
        <row r="365">
          <cell r="A365" t="str">
            <v>D.LD.0051310</v>
          </cell>
          <cell r="B365" t="str">
            <v>LED</v>
          </cell>
          <cell r="C365" t="str">
            <v>19-213-R6SC-9QR1S1B0E-3T-AM</v>
          </cell>
          <cell r="D365">
            <v>9840</v>
          </cell>
        </row>
        <row r="366">
          <cell r="A366" t="str">
            <v>D.MB.1000E00</v>
          </cell>
          <cell r="B366" t="str">
            <v>磁珠</v>
          </cell>
          <cell r="C366" t="str">
            <v>HPC4018B-100M</v>
          </cell>
          <cell r="D366">
            <v>200</v>
          </cell>
        </row>
        <row r="367">
          <cell r="A367" t="str">
            <v>D.MB.10109M0</v>
          </cell>
          <cell r="B367" t="str">
            <v>磁珠</v>
          </cell>
          <cell r="C367" t="str">
            <v>MPZ2012S101AT000</v>
          </cell>
          <cell r="D367">
            <v>16414</v>
          </cell>
        </row>
        <row r="368">
          <cell r="A368" t="str">
            <v>D.MB.10203M0</v>
          </cell>
          <cell r="B368" t="str">
            <v>磁珠</v>
          </cell>
          <cell r="C368" t="str">
            <v>BLM18KG102SZ1</v>
          </cell>
          <cell r="D368">
            <v>8115</v>
          </cell>
        </row>
        <row r="369">
          <cell r="A369" t="str">
            <v>D.MB.10206M0</v>
          </cell>
          <cell r="B369" t="str">
            <v>磁珠</v>
          </cell>
          <cell r="C369" t="str">
            <v>BLM31KN102SH1</v>
          </cell>
          <cell r="D369">
            <v>5850</v>
          </cell>
        </row>
        <row r="370">
          <cell r="A370" t="str">
            <v>D.MB.10209M0</v>
          </cell>
          <cell r="B370" t="str">
            <v>磁珠</v>
          </cell>
          <cell r="C370" t="str">
            <v>MPZ2012S102AT000</v>
          </cell>
          <cell r="D370">
            <v>8900</v>
          </cell>
        </row>
        <row r="371">
          <cell r="A371" t="str">
            <v>D.MB.1020FM0</v>
          </cell>
          <cell r="B371" t="str">
            <v>磁珠</v>
          </cell>
          <cell r="C371" t="str">
            <v>MPZ1608S102ATA00</v>
          </cell>
          <cell r="D371">
            <v>19740</v>
          </cell>
        </row>
        <row r="372">
          <cell r="A372" t="str">
            <v>D.MB.1020FM1</v>
          </cell>
          <cell r="B372" t="str">
            <v>磁珠</v>
          </cell>
          <cell r="C372" t="str">
            <v>FBMH1608HM102-TV</v>
          </cell>
          <cell r="D372">
            <v>6850</v>
          </cell>
        </row>
        <row r="373">
          <cell r="A373" t="str">
            <v>D.MB.12102M0</v>
          </cell>
          <cell r="B373" t="str">
            <v>磁珠</v>
          </cell>
          <cell r="C373" t="str">
            <v>BLM15BB121SH1</v>
          </cell>
          <cell r="D373">
            <v>11650</v>
          </cell>
        </row>
        <row r="374">
          <cell r="A374" t="str">
            <v>D.MB.12105M0</v>
          </cell>
          <cell r="B374" t="str">
            <v>磁珠</v>
          </cell>
          <cell r="C374" t="str">
            <v>MPZ1005S121CT000</v>
          </cell>
          <cell r="D374">
            <v>25529</v>
          </cell>
        </row>
        <row r="375">
          <cell r="A375" t="str">
            <v>D.MB.12106M0</v>
          </cell>
          <cell r="B375" t="str">
            <v>磁珠</v>
          </cell>
          <cell r="C375" t="str">
            <v>HI1206P121R-10</v>
          </cell>
          <cell r="D375">
            <v>210865</v>
          </cell>
        </row>
        <row r="376">
          <cell r="A376" t="str">
            <v>D.MB.22106N0</v>
          </cell>
          <cell r="B376" t="str">
            <v>磁珠</v>
          </cell>
          <cell r="C376" t="str">
            <v>FBMH3216HM221NTV</v>
          </cell>
          <cell r="D376">
            <v>28952</v>
          </cell>
        </row>
        <row r="377">
          <cell r="A377" t="str">
            <v>D.MB.22109M0</v>
          </cell>
          <cell r="B377" t="str">
            <v>磁珠</v>
          </cell>
          <cell r="C377" t="str">
            <v>MPZ2012S221AT000</v>
          </cell>
          <cell r="D377">
            <v>9977</v>
          </cell>
        </row>
        <row r="378">
          <cell r="A378" t="str">
            <v>D.MB.27106N0</v>
          </cell>
          <cell r="B378" t="str">
            <v>磁珠</v>
          </cell>
          <cell r="C378" t="str">
            <v>BLM31KN271SH1L</v>
          </cell>
          <cell r="D378">
            <v>2220</v>
          </cell>
        </row>
        <row r="379">
          <cell r="A379" t="str">
            <v>D.MB.4R70GM0</v>
          </cell>
          <cell r="B379" t="str">
            <v>磁珠</v>
          </cell>
          <cell r="C379" t="str">
            <v>SPM4020T-4R7M-LR</v>
          </cell>
          <cell r="D379">
            <v>416</v>
          </cell>
        </row>
        <row r="380">
          <cell r="A380" t="str">
            <v>D.MB.50206N0</v>
          </cell>
          <cell r="B380" t="str">
            <v>磁珠</v>
          </cell>
          <cell r="C380" t="str">
            <v>FBMH3216HM501NTV</v>
          </cell>
          <cell r="D380">
            <v>4655</v>
          </cell>
        </row>
        <row r="381">
          <cell r="A381" t="str">
            <v>D.MB.60100M0</v>
          </cell>
          <cell r="B381" t="str">
            <v>磁珠</v>
          </cell>
          <cell r="C381" t="str">
            <v>BLM31KN601SH1L</v>
          </cell>
          <cell r="D381">
            <v>320</v>
          </cell>
        </row>
        <row r="382">
          <cell r="A382" t="str">
            <v>D.MB.60102M0</v>
          </cell>
          <cell r="B382" t="str">
            <v>磁珠</v>
          </cell>
          <cell r="C382" t="str">
            <v>BLM15PX601SZ1</v>
          </cell>
          <cell r="D382">
            <v>16000</v>
          </cell>
        </row>
        <row r="383">
          <cell r="A383" t="str">
            <v>D.MB.6010900</v>
          </cell>
          <cell r="B383" t="str">
            <v>磁珠</v>
          </cell>
          <cell r="C383" t="str">
            <v>HCB2012KF-601T20</v>
          </cell>
          <cell r="D383">
            <v>1370</v>
          </cell>
        </row>
        <row r="384">
          <cell r="A384" t="str">
            <v>D.MB.60109M0</v>
          </cell>
          <cell r="B384" t="str">
            <v>磁珠</v>
          </cell>
          <cell r="C384" t="str">
            <v>MPZ2012S601AT000</v>
          </cell>
          <cell r="D384">
            <v>122250</v>
          </cell>
        </row>
        <row r="385">
          <cell r="A385" t="str">
            <v>D.MB.6010FM0</v>
          </cell>
          <cell r="B385" t="str">
            <v>磁珠</v>
          </cell>
          <cell r="C385" t="str">
            <v>FBMH1608HL601-TV</v>
          </cell>
          <cell r="D385">
            <v>20420</v>
          </cell>
        </row>
        <row r="386">
          <cell r="A386" t="str">
            <v>D.MB.R3106M0</v>
          </cell>
          <cell r="B386" t="str">
            <v>磁珠</v>
          </cell>
          <cell r="C386" t="str">
            <v>BLM31SN500SH1L</v>
          </cell>
          <cell r="D386">
            <v>17600</v>
          </cell>
        </row>
        <row r="387">
          <cell r="A387" t="str">
            <v>D.MS.001N000</v>
          </cell>
          <cell r="B387" t="str">
            <v>二三极管</v>
          </cell>
          <cell r="C387" t="str">
            <v>DMG2302UK-7</v>
          </cell>
          <cell r="D387">
            <v>19874</v>
          </cell>
        </row>
        <row r="388">
          <cell r="A388" t="str">
            <v>D.MS.002N000</v>
          </cell>
          <cell r="B388" t="str">
            <v>二三极管</v>
          </cell>
          <cell r="C388" t="str">
            <v>DMP10H400SEQ-13</v>
          </cell>
          <cell r="D388">
            <v>8024</v>
          </cell>
        </row>
        <row r="389">
          <cell r="A389" t="str">
            <v>D.MS.002P000</v>
          </cell>
          <cell r="B389" t="str">
            <v>MOS管</v>
          </cell>
          <cell r="C389" t="str">
            <v>DMG2307LQ-7</v>
          </cell>
          <cell r="D389">
            <v>22810</v>
          </cell>
        </row>
        <row r="390">
          <cell r="A390" t="str">
            <v>D.MS.004P000</v>
          </cell>
          <cell r="B390" t="str">
            <v>MOS管</v>
          </cell>
          <cell r="C390" t="str">
            <v>DMG2305UXQ-7</v>
          </cell>
          <cell r="D390">
            <v>2473</v>
          </cell>
        </row>
        <row r="391">
          <cell r="A391" t="str">
            <v>D.PB.0004040</v>
          </cell>
          <cell r="B391" t="str">
            <v>PCB板</v>
          </cell>
          <cell r="C391" t="str">
            <v>HMI PCB</v>
          </cell>
          <cell r="D391">
            <v>100</v>
          </cell>
        </row>
        <row r="392">
          <cell r="A392" t="str">
            <v>D.PB.0007102</v>
          </cell>
          <cell r="B392" t="str">
            <v>PCB板</v>
          </cell>
          <cell r="C392" t="str">
            <v>IFVS-500T-V3</v>
          </cell>
          <cell r="D392">
            <v>47920</v>
          </cell>
        </row>
        <row r="393">
          <cell r="A393" t="str">
            <v>D.PB.0008060</v>
          </cell>
          <cell r="B393" t="str">
            <v>PCB板</v>
          </cell>
          <cell r="C393" t="str">
            <v>AR_361044 （模组 AR）</v>
          </cell>
          <cell r="D393">
            <v>5290</v>
          </cell>
        </row>
        <row r="394">
          <cell r="A394" t="str">
            <v>D.PB.0013100</v>
          </cell>
          <cell r="B394" t="str">
            <v>PCB板</v>
          </cell>
          <cell r="C394" t="str">
            <v>A2AQK-361816 (IFVS-400-II)</v>
          </cell>
          <cell r="D394">
            <v>12</v>
          </cell>
        </row>
        <row r="395">
          <cell r="A395" t="str">
            <v>D.PB.0014100</v>
          </cell>
          <cell r="B395" t="str">
            <v>PCB板</v>
          </cell>
          <cell r="C395" t="str">
            <v>A2AQJ-380250BF (福田)</v>
          </cell>
          <cell r="D395">
            <v>60</v>
          </cell>
        </row>
        <row r="396">
          <cell r="A396" t="str">
            <v>D.PB.0026103</v>
          </cell>
          <cell r="B396" t="str">
            <v>PCB板</v>
          </cell>
          <cell r="C396" t="str">
            <v>CXAK_381450_9288_V4</v>
          </cell>
          <cell r="D396">
            <v>1859</v>
          </cell>
        </row>
        <row r="397">
          <cell r="A397" t="str">
            <v>D.PB.0032060</v>
          </cell>
          <cell r="B397" t="str">
            <v>PCB板</v>
          </cell>
          <cell r="C397" t="str">
            <v>PR7FAS382034</v>
          </cell>
          <cell r="D397">
            <v>1263</v>
          </cell>
        </row>
        <row r="398">
          <cell r="A398" t="str">
            <v>D.PB.0034100</v>
          </cell>
          <cell r="B398" t="str">
            <v>PCB板</v>
          </cell>
          <cell r="C398" t="str">
            <v>PC2IVS382402</v>
          </cell>
          <cell r="D398">
            <v>1192</v>
          </cell>
        </row>
        <row r="399">
          <cell r="A399" t="str">
            <v>D.PB.0051120</v>
          </cell>
          <cell r="B399" t="str">
            <v>PCB板</v>
          </cell>
          <cell r="C399" t="str">
            <v>PM610V1.0</v>
          </cell>
          <cell r="D399">
            <v>40</v>
          </cell>
        </row>
        <row r="400">
          <cell r="A400" t="str">
            <v>D.SW.0010020</v>
          </cell>
          <cell r="B400" t="str">
            <v>按键</v>
          </cell>
          <cell r="C400" t="str">
            <v>MicroKEY 3*6*3.5MM</v>
          </cell>
          <cell r="D400">
            <v>2721</v>
          </cell>
        </row>
        <row r="401">
          <cell r="A401" t="str">
            <v>D.TC.10757M0</v>
          </cell>
          <cell r="B401" t="str">
            <v>钽电容</v>
          </cell>
          <cell r="C401" t="str">
            <v>T520B107M006ATE040</v>
          </cell>
          <cell r="D401">
            <v>83639</v>
          </cell>
        </row>
        <row r="402">
          <cell r="A402" t="str">
            <v>D.TC.10757MA</v>
          </cell>
          <cell r="B402" t="str">
            <v>钽电容</v>
          </cell>
          <cell r="C402" t="str">
            <v>T520B107M006ATE018</v>
          </cell>
          <cell r="D402">
            <v>3229</v>
          </cell>
        </row>
        <row r="403">
          <cell r="A403" t="str">
            <v>D.TD.001N000</v>
          </cell>
          <cell r="B403" t="str">
            <v>二三极管</v>
          </cell>
          <cell r="C403" t="str">
            <v>MMBTA06-7-F</v>
          </cell>
          <cell r="D403">
            <v>8858</v>
          </cell>
        </row>
        <row r="404">
          <cell r="A404" t="str">
            <v>D.TD.006N000</v>
          </cell>
          <cell r="B404" t="str">
            <v>二三极管</v>
          </cell>
          <cell r="C404" t="str">
            <v>S-LMUN2235LT1G</v>
          </cell>
          <cell r="D404">
            <v>81635</v>
          </cell>
        </row>
        <row r="405">
          <cell r="A405" t="str">
            <v>D.TD.007N000</v>
          </cell>
          <cell r="B405" t="str">
            <v>三极管</v>
          </cell>
          <cell r="C405" t="str">
            <v>DDTC123JCA-7-F</v>
          </cell>
          <cell r="D405">
            <v>5633</v>
          </cell>
        </row>
        <row r="406">
          <cell r="A406" t="str">
            <v>D.TR.01032F0</v>
          </cell>
          <cell r="B406" t="str">
            <v>热敏电阻</v>
          </cell>
          <cell r="C406" t="str">
            <v>TSM0D103F3381R</v>
          </cell>
          <cell r="D406">
            <v>9460</v>
          </cell>
        </row>
        <row r="407">
          <cell r="A407" t="str">
            <v>D.TR.0110800</v>
          </cell>
          <cell r="B407" t="str">
            <v>热敏电阻</v>
          </cell>
          <cell r="C407" t="str">
            <v>SMD1812B110TF/33</v>
          </cell>
          <cell r="D407">
            <v>4741</v>
          </cell>
        </row>
        <row r="408">
          <cell r="A408" t="str">
            <v>D.TS.0010I00</v>
          </cell>
          <cell r="B408" t="str">
            <v>二三极管</v>
          </cell>
          <cell r="C408" t="str">
            <v>PESD15VL1BA</v>
          </cell>
          <cell r="D408">
            <v>17938</v>
          </cell>
        </row>
        <row r="409">
          <cell r="A409" t="str">
            <v>D.TS.0020G00</v>
          </cell>
          <cell r="B409" t="str">
            <v>二三极管</v>
          </cell>
          <cell r="C409" t="str">
            <v>5.0SMDJ36CA</v>
          </cell>
          <cell r="D409">
            <v>3940</v>
          </cell>
        </row>
        <row r="410">
          <cell r="A410" t="str">
            <v>D.TS.0030H00</v>
          </cell>
          <cell r="B410" t="str">
            <v>二三极管</v>
          </cell>
          <cell r="C410" t="str">
            <v>NUP2105LT1G</v>
          </cell>
          <cell r="D410">
            <v>107790</v>
          </cell>
        </row>
        <row r="411">
          <cell r="A411" t="str">
            <v>D.TS.0050F00</v>
          </cell>
          <cell r="B411" t="str">
            <v>TVS管</v>
          </cell>
          <cell r="C411" t="str">
            <v>P6SMB43CA</v>
          </cell>
          <cell r="D411">
            <v>795</v>
          </cell>
        </row>
        <row r="412">
          <cell r="A412" t="str">
            <v>D.TS.0050H00</v>
          </cell>
          <cell r="B412" t="str">
            <v>二三极管</v>
          </cell>
          <cell r="C412" t="str">
            <v>NUP3105LT1G</v>
          </cell>
          <cell r="D412">
            <v>4291</v>
          </cell>
        </row>
        <row r="413">
          <cell r="A413" t="str">
            <v>D.TS.0060F00</v>
          </cell>
          <cell r="B413" t="str">
            <v>TVS管</v>
          </cell>
          <cell r="C413" t="str">
            <v>BR36_R2_00001</v>
          </cell>
          <cell r="D413">
            <v>2700</v>
          </cell>
        </row>
        <row r="414">
          <cell r="A414" t="str">
            <v>D.TS.0070H00</v>
          </cell>
          <cell r="B414" t="str">
            <v>TVS管</v>
          </cell>
          <cell r="C414" t="str">
            <v>PEC3324C2A-AU</v>
          </cell>
          <cell r="D414">
            <v>2695</v>
          </cell>
        </row>
        <row r="415">
          <cell r="A415" t="str">
            <v>D.TS.0080000</v>
          </cell>
          <cell r="B415" t="str">
            <v>TVS管</v>
          </cell>
          <cell r="C415" t="str">
            <v>6.6KSMJX36A-AU</v>
          </cell>
          <cell r="D415">
            <v>4096</v>
          </cell>
        </row>
        <row r="416">
          <cell r="A416" t="str">
            <v>D.TS.0090200</v>
          </cell>
          <cell r="B416" t="str">
            <v>TVS管</v>
          </cell>
          <cell r="C416" t="str">
            <v>uClamp0511PQTCT</v>
          </cell>
          <cell r="D416">
            <v>3757</v>
          </cell>
        </row>
        <row r="417">
          <cell r="A417" t="str">
            <v>D.TS.0090300</v>
          </cell>
          <cell r="B417" t="str">
            <v>TVS管</v>
          </cell>
          <cell r="C417" t="str">
            <v>uClamp0571P.TNT</v>
          </cell>
          <cell r="D417">
            <v>2984</v>
          </cell>
        </row>
        <row r="418">
          <cell r="A418" t="str">
            <v>D.TS.0100200</v>
          </cell>
          <cell r="B418" t="str">
            <v>TVS管</v>
          </cell>
          <cell r="C418" t="str">
            <v>RClamp3331PQTCT</v>
          </cell>
          <cell r="D418">
            <v>16670</v>
          </cell>
        </row>
        <row r="419">
          <cell r="A419" t="str">
            <v>D.TS.0110000</v>
          </cell>
          <cell r="B419" t="str">
            <v>TVS管</v>
          </cell>
          <cell r="C419" t="str">
            <v>AZ9313-01F.R7G</v>
          </cell>
          <cell r="D419">
            <v>7316</v>
          </cell>
        </row>
        <row r="420">
          <cell r="A420" t="str">
            <v>D.TS.0110L00</v>
          </cell>
          <cell r="B420" t="str">
            <v>TVS管</v>
          </cell>
          <cell r="C420" t="str">
            <v>SM8S33A-AU</v>
          </cell>
          <cell r="D420">
            <v>15735</v>
          </cell>
        </row>
        <row r="421">
          <cell r="A421" t="str">
            <v>D.ZD.0010H00</v>
          </cell>
          <cell r="B421" t="str">
            <v>二三极管</v>
          </cell>
          <cell r="C421" t="str">
            <v>BZX84B15-7-F</v>
          </cell>
          <cell r="D421">
            <v>9258</v>
          </cell>
        </row>
        <row r="422">
          <cell r="A422" t="str">
            <v>D.ZD.0020H00</v>
          </cell>
          <cell r="B422" t="str">
            <v>二三极管</v>
          </cell>
          <cell r="C422" t="str">
            <v>BZX84B39-7-F</v>
          </cell>
          <cell r="D422">
            <v>28935</v>
          </cell>
        </row>
        <row r="423">
          <cell r="A423" t="str">
            <v>D.ZD.0030H00</v>
          </cell>
          <cell r="B423" t="str">
            <v>二三极管</v>
          </cell>
          <cell r="C423" t="str">
            <v>BZX84B3V3-7-F</v>
          </cell>
          <cell r="D423">
            <v>3331</v>
          </cell>
        </row>
        <row r="424">
          <cell r="A424" t="str">
            <v>总计</v>
          </cell>
          <cell r="D424">
            <v>33873633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D10" sqref="D10"/>
    </sheetView>
  </sheetViews>
  <sheetFormatPr defaultRowHeight="13.5"/>
  <cols>
    <col min="1" max="1" width="2" style="6" bestFit="1" customWidth="1"/>
    <col min="2" max="2" width="16.75" style="6" customWidth="1"/>
    <col min="3" max="3" width="15.125" style="6" customWidth="1"/>
    <col min="4" max="4" width="20.125" style="6" customWidth="1"/>
    <col min="5" max="5" width="22.75" style="6" customWidth="1"/>
    <col min="6" max="6" width="21.375" style="6" customWidth="1"/>
    <col min="7" max="7" width="20.25" style="6" customWidth="1"/>
    <col min="8" max="8" width="22.375" style="6" customWidth="1"/>
    <col min="9" max="9" width="28.25" style="6" customWidth="1"/>
    <col min="10" max="10" width="20.25" style="6" customWidth="1"/>
    <col min="11" max="11" width="19" style="6" customWidth="1"/>
    <col min="12" max="12" width="20.125" style="6" customWidth="1"/>
    <col min="13" max="13" width="19.5" style="6" customWidth="1"/>
    <col min="14" max="14" width="20.375" style="6" customWidth="1"/>
    <col min="15" max="15" width="1.75" style="6" bestFit="1" customWidth="1"/>
    <col min="16" max="16" width="3.625" style="6" customWidth="1"/>
    <col min="17" max="256" width="9" style="6"/>
    <col min="257" max="257" width="2" style="6" bestFit="1" customWidth="1"/>
    <col min="258" max="258" width="16.75" style="6" customWidth="1"/>
    <col min="259" max="259" width="15.125" style="6" customWidth="1"/>
    <col min="260" max="260" width="20.125" style="6" customWidth="1"/>
    <col min="261" max="261" width="22.75" style="6" customWidth="1"/>
    <col min="262" max="262" width="21.375" style="6" customWidth="1"/>
    <col min="263" max="263" width="20.25" style="6" customWidth="1"/>
    <col min="264" max="264" width="22.375" style="6" customWidth="1"/>
    <col min="265" max="265" width="28.25" style="6" customWidth="1"/>
    <col min="266" max="266" width="20.25" style="6" customWidth="1"/>
    <col min="267" max="267" width="19" style="6" customWidth="1"/>
    <col min="268" max="268" width="20.125" style="6" customWidth="1"/>
    <col min="269" max="269" width="19.5" style="6" customWidth="1"/>
    <col min="270" max="270" width="20.375" style="6" customWidth="1"/>
    <col min="271" max="271" width="1.75" style="6" bestFit="1" customWidth="1"/>
    <col min="272" max="272" width="3.625" style="6" customWidth="1"/>
    <col min="273" max="512" width="9" style="6"/>
    <col min="513" max="513" width="2" style="6" bestFit="1" customWidth="1"/>
    <col min="514" max="514" width="16.75" style="6" customWidth="1"/>
    <col min="515" max="515" width="15.125" style="6" customWidth="1"/>
    <col min="516" max="516" width="20.125" style="6" customWidth="1"/>
    <col min="517" max="517" width="22.75" style="6" customWidth="1"/>
    <col min="518" max="518" width="21.375" style="6" customWidth="1"/>
    <col min="519" max="519" width="20.25" style="6" customWidth="1"/>
    <col min="520" max="520" width="22.375" style="6" customWidth="1"/>
    <col min="521" max="521" width="28.25" style="6" customWidth="1"/>
    <col min="522" max="522" width="20.25" style="6" customWidth="1"/>
    <col min="523" max="523" width="19" style="6" customWidth="1"/>
    <col min="524" max="524" width="20.125" style="6" customWidth="1"/>
    <col min="525" max="525" width="19.5" style="6" customWidth="1"/>
    <col min="526" max="526" width="20.375" style="6" customWidth="1"/>
    <col min="527" max="527" width="1.75" style="6" bestFit="1" customWidth="1"/>
    <col min="528" max="528" width="3.625" style="6" customWidth="1"/>
    <col min="529" max="768" width="9" style="6"/>
    <col min="769" max="769" width="2" style="6" bestFit="1" customWidth="1"/>
    <col min="770" max="770" width="16.75" style="6" customWidth="1"/>
    <col min="771" max="771" width="15.125" style="6" customWidth="1"/>
    <col min="772" max="772" width="20.125" style="6" customWidth="1"/>
    <col min="773" max="773" width="22.75" style="6" customWidth="1"/>
    <col min="774" max="774" width="21.375" style="6" customWidth="1"/>
    <col min="775" max="775" width="20.25" style="6" customWidth="1"/>
    <col min="776" max="776" width="22.375" style="6" customWidth="1"/>
    <col min="777" max="777" width="28.25" style="6" customWidth="1"/>
    <col min="778" max="778" width="20.25" style="6" customWidth="1"/>
    <col min="779" max="779" width="19" style="6" customWidth="1"/>
    <col min="780" max="780" width="20.125" style="6" customWidth="1"/>
    <col min="781" max="781" width="19.5" style="6" customWidth="1"/>
    <col min="782" max="782" width="20.375" style="6" customWidth="1"/>
    <col min="783" max="783" width="1.75" style="6" bestFit="1" customWidth="1"/>
    <col min="784" max="784" width="3.625" style="6" customWidth="1"/>
    <col min="785" max="1024" width="9" style="6"/>
    <col min="1025" max="1025" width="2" style="6" bestFit="1" customWidth="1"/>
    <col min="1026" max="1026" width="16.75" style="6" customWidth="1"/>
    <col min="1027" max="1027" width="15.125" style="6" customWidth="1"/>
    <col min="1028" max="1028" width="20.125" style="6" customWidth="1"/>
    <col min="1029" max="1029" width="22.75" style="6" customWidth="1"/>
    <col min="1030" max="1030" width="21.375" style="6" customWidth="1"/>
    <col min="1031" max="1031" width="20.25" style="6" customWidth="1"/>
    <col min="1032" max="1032" width="22.375" style="6" customWidth="1"/>
    <col min="1033" max="1033" width="28.25" style="6" customWidth="1"/>
    <col min="1034" max="1034" width="20.25" style="6" customWidth="1"/>
    <col min="1035" max="1035" width="19" style="6" customWidth="1"/>
    <col min="1036" max="1036" width="20.125" style="6" customWidth="1"/>
    <col min="1037" max="1037" width="19.5" style="6" customWidth="1"/>
    <col min="1038" max="1038" width="20.375" style="6" customWidth="1"/>
    <col min="1039" max="1039" width="1.75" style="6" bestFit="1" customWidth="1"/>
    <col min="1040" max="1040" width="3.625" style="6" customWidth="1"/>
    <col min="1041" max="1280" width="9" style="6"/>
    <col min="1281" max="1281" width="2" style="6" bestFit="1" customWidth="1"/>
    <col min="1282" max="1282" width="16.75" style="6" customWidth="1"/>
    <col min="1283" max="1283" width="15.125" style="6" customWidth="1"/>
    <col min="1284" max="1284" width="20.125" style="6" customWidth="1"/>
    <col min="1285" max="1285" width="22.75" style="6" customWidth="1"/>
    <col min="1286" max="1286" width="21.375" style="6" customWidth="1"/>
    <col min="1287" max="1287" width="20.25" style="6" customWidth="1"/>
    <col min="1288" max="1288" width="22.375" style="6" customWidth="1"/>
    <col min="1289" max="1289" width="28.25" style="6" customWidth="1"/>
    <col min="1290" max="1290" width="20.25" style="6" customWidth="1"/>
    <col min="1291" max="1291" width="19" style="6" customWidth="1"/>
    <col min="1292" max="1292" width="20.125" style="6" customWidth="1"/>
    <col min="1293" max="1293" width="19.5" style="6" customWidth="1"/>
    <col min="1294" max="1294" width="20.375" style="6" customWidth="1"/>
    <col min="1295" max="1295" width="1.75" style="6" bestFit="1" customWidth="1"/>
    <col min="1296" max="1296" width="3.625" style="6" customWidth="1"/>
    <col min="1297" max="1536" width="9" style="6"/>
    <col min="1537" max="1537" width="2" style="6" bestFit="1" customWidth="1"/>
    <col min="1538" max="1538" width="16.75" style="6" customWidth="1"/>
    <col min="1539" max="1539" width="15.125" style="6" customWidth="1"/>
    <col min="1540" max="1540" width="20.125" style="6" customWidth="1"/>
    <col min="1541" max="1541" width="22.75" style="6" customWidth="1"/>
    <col min="1542" max="1542" width="21.375" style="6" customWidth="1"/>
    <col min="1543" max="1543" width="20.25" style="6" customWidth="1"/>
    <col min="1544" max="1544" width="22.375" style="6" customWidth="1"/>
    <col min="1545" max="1545" width="28.25" style="6" customWidth="1"/>
    <col min="1546" max="1546" width="20.25" style="6" customWidth="1"/>
    <col min="1547" max="1547" width="19" style="6" customWidth="1"/>
    <col min="1548" max="1548" width="20.125" style="6" customWidth="1"/>
    <col min="1549" max="1549" width="19.5" style="6" customWidth="1"/>
    <col min="1550" max="1550" width="20.375" style="6" customWidth="1"/>
    <col min="1551" max="1551" width="1.75" style="6" bestFit="1" customWidth="1"/>
    <col min="1552" max="1552" width="3.625" style="6" customWidth="1"/>
    <col min="1553" max="1792" width="9" style="6"/>
    <col min="1793" max="1793" width="2" style="6" bestFit="1" customWidth="1"/>
    <col min="1794" max="1794" width="16.75" style="6" customWidth="1"/>
    <col min="1795" max="1795" width="15.125" style="6" customWidth="1"/>
    <col min="1796" max="1796" width="20.125" style="6" customWidth="1"/>
    <col min="1797" max="1797" width="22.75" style="6" customWidth="1"/>
    <col min="1798" max="1798" width="21.375" style="6" customWidth="1"/>
    <col min="1799" max="1799" width="20.25" style="6" customWidth="1"/>
    <col min="1800" max="1800" width="22.375" style="6" customWidth="1"/>
    <col min="1801" max="1801" width="28.25" style="6" customWidth="1"/>
    <col min="1802" max="1802" width="20.25" style="6" customWidth="1"/>
    <col min="1803" max="1803" width="19" style="6" customWidth="1"/>
    <col min="1804" max="1804" width="20.125" style="6" customWidth="1"/>
    <col min="1805" max="1805" width="19.5" style="6" customWidth="1"/>
    <col min="1806" max="1806" width="20.375" style="6" customWidth="1"/>
    <col min="1807" max="1807" width="1.75" style="6" bestFit="1" customWidth="1"/>
    <col min="1808" max="1808" width="3.625" style="6" customWidth="1"/>
    <col min="1809" max="2048" width="9" style="6"/>
    <col min="2049" max="2049" width="2" style="6" bestFit="1" customWidth="1"/>
    <col min="2050" max="2050" width="16.75" style="6" customWidth="1"/>
    <col min="2051" max="2051" width="15.125" style="6" customWidth="1"/>
    <col min="2052" max="2052" width="20.125" style="6" customWidth="1"/>
    <col min="2053" max="2053" width="22.75" style="6" customWidth="1"/>
    <col min="2054" max="2054" width="21.375" style="6" customWidth="1"/>
    <col min="2055" max="2055" width="20.25" style="6" customWidth="1"/>
    <col min="2056" max="2056" width="22.375" style="6" customWidth="1"/>
    <col min="2057" max="2057" width="28.25" style="6" customWidth="1"/>
    <col min="2058" max="2058" width="20.25" style="6" customWidth="1"/>
    <col min="2059" max="2059" width="19" style="6" customWidth="1"/>
    <col min="2060" max="2060" width="20.125" style="6" customWidth="1"/>
    <col min="2061" max="2061" width="19.5" style="6" customWidth="1"/>
    <col min="2062" max="2062" width="20.375" style="6" customWidth="1"/>
    <col min="2063" max="2063" width="1.75" style="6" bestFit="1" customWidth="1"/>
    <col min="2064" max="2064" width="3.625" style="6" customWidth="1"/>
    <col min="2065" max="2304" width="9" style="6"/>
    <col min="2305" max="2305" width="2" style="6" bestFit="1" customWidth="1"/>
    <col min="2306" max="2306" width="16.75" style="6" customWidth="1"/>
    <col min="2307" max="2307" width="15.125" style="6" customWidth="1"/>
    <col min="2308" max="2308" width="20.125" style="6" customWidth="1"/>
    <col min="2309" max="2309" width="22.75" style="6" customWidth="1"/>
    <col min="2310" max="2310" width="21.375" style="6" customWidth="1"/>
    <col min="2311" max="2311" width="20.25" style="6" customWidth="1"/>
    <col min="2312" max="2312" width="22.375" style="6" customWidth="1"/>
    <col min="2313" max="2313" width="28.25" style="6" customWidth="1"/>
    <col min="2314" max="2314" width="20.25" style="6" customWidth="1"/>
    <col min="2315" max="2315" width="19" style="6" customWidth="1"/>
    <col min="2316" max="2316" width="20.125" style="6" customWidth="1"/>
    <col min="2317" max="2317" width="19.5" style="6" customWidth="1"/>
    <col min="2318" max="2318" width="20.375" style="6" customWidth="1"/>
    <col min="2319" max="2319" width="1.75" style="6" bestFit="1" customWidth="1"/>
    <col min="2320" max="2320" width="3.625" style="6" customWidth="1"/>
    <col min="2321" max="2560" width="9" style="6"/>
    <col min="2561" max="2561" width="2" style="6" bestFit="1" customWidth="1"/>
    <col min="2562" max="2562" width="16.75" style="6" customWidth="1"/>
    <col min="2563" max="2563" width="15.125" style="6" customWidth="1"/>
    <col min="2564" max="2564" width="20.125" style="6" customWidth="1"/>
    <col min="2565" max="2565" width="22.75" style="6" customWidth="1"/>
    <col min="2566" max="2566" width="21.375" style="6" customWidth="1"/>
    <col min="2567" max="2567" width="20.25" style="6" customWidth="1"/>
    <col min="2568" max="2568" width="22.375" style="6" customWidth="1"/>
    <col min="2569" max="2569" width="28.25" style="6" customWidth="1"/>
    <col min="2570" max="2570" width="20.25" style="6" customWidth="1"/>
    <col min="2571" max="2571" width="19" style="6" customWidth="1"/>
    <col min="2572" max="2572" width="20.125" style="6" customWidth="1"/>
    <col min="2573" max="2573" width="19.5" style="6" customWidth="1"/>
    <col min="2574" max="2574" width="20.375" style="6" customWidth="1"/>
    <col min="2575" max="2575" width="1.75" style="6" bestFit="1" customWidth="1"/>
    <col min="2576" max="2576" width="3.625" style="6" customWidth="1"/>
    <col min="2577" max="2816" width="9" style="6"/>
    <col min="2817" max="2817" width="2" style="6" bestFit="1" customWidth="1"/>
    <col min="2818" max="2818" width="16.75" style="6" customWidth="1"/>
    <col min="2819" max="2819" width="15.125" style="6" customWidth="1"/>
    <col min="2820" max="2820" width="20.125" style="6" customWidth="1"/>
    <col min="2821" max="2821" width="22.75" style="6" customWidth="1"/>
    <col min="2822" max="2822" width="21.375" style="6" customWidth="1"/>
    <col min="2823" max="2823" width="20.25" style="6" customWidth="1"/>
    <col min="2824" max="2824" width="22.375" style="6" customWidth="1"/>
    <col min="2825" max="2825" width="28.25" style="6" customWidth="1"/>
    <col min="2826" max="2826" width="20.25" style="6" customWidth="1"/>
    <col min="2827" max="2827" width="19" style="6" customWidth="1"/>
    <col min="2828" max="2828" width="20.125" style="6" customWidth="1"/>
    <col min="2829" max="2829" width="19.5" style="6" customWidth="1"/>
    <col min="2830" max="2830" width="20.375" style="6" customWidth="1"/>
    <col min="2831" max="2831" width="1.75" style="6" bestFit="1" customWidth="1"/>
    <col min="2832" max="2832" width="3.625" style="6" customWidth="1"/>
    <col min="2833" max="3072" width="9" style="6"/>
    <col min="3073" max="3073" width="2" style="6" bestFit="1" customWidth="1"/>
    <col min="3074" max="3074" width="16.75" style="6" customWidth="1"/>
    <col min="3075" max="3075" width="15.125" style="6" customWidth="1"/>
    <col min="3076" max="3076" width="20.125" style="6" customWidth="1"/>
    <col min="3077" max="3077" width="22.75" style="6" customWidth="1"/>
    <col min="3078" max="3078" width="21.375" style="6" customWidth="1"/>
    <col min="3079" max="3079" width="20.25" style="6" customWidth="1"/>
    <col min="3080" max="3080" width="22.375" style="6" customWidth="1"/>
    <col min="3081" max="3081" width="28.25" style="6" customWidth="1"/>
    <col min="3082" max="3082" width="20.25" style="6" customWidth="1"/>
    <col min="3083" max="3083" width="19" style="6" customWidth="1"/>
    <col min="3084" max="3084" width="20.125" style="6" customWidth="1"/>
    <col min="3085" max="3085" width="19.5" style="6" customWidth="1"/>
    <col min="3086" max="3086" width="20.375" style="6" customWidth="1"/>
    <col min="3087" max="3087" width="1.75" style="6" bestFit="1" customWidth="1"/>
    <col min="3088" max="3088" width="3.625" style="6" customWidth="1"/>
    <col min="3089" max="3328" width="9" style="6"/>
    <col min="3329" max="3329" width="2" style="6" bestFit="1" customWidth="1"/>
    <col min="3330" max="3330" width="16.75" style="6" customWidth="1"/>
    <col min="3331" max="3331" width="15.125" style="6" customWidth="1"/>
    <col min="3332" max="3332" width="20.125" style="6" customWidth="1"/>
    <col min="3333" max="3333" width="22.75" style="6" customWidth="1"/>
    <col min="3334" max="3334" width="21.375" style="6" customWidth="1"/>
    <col min="3335" max="3335" width="20.25" style="6" customWidth="1"/>
    <col min="3336" max="3336" width="22.375" style="6" customWidth="1"/>
    <col min="3337" max="3337" width="28.25" style="6" customWidth="1"/>
    <col min="3338" max="3338" width="20.25" style="6" customWidth="1"/>
    <col min="3339" max="3339" width="19" style="6" customWidth="1"/>
    <col min="3340" max="3340" width="20.125" style="6" customWidth="1"/>
    <col min="3341" max="3341" width="19.5" style="6" customWidth="1"/>
    <col min="3342" max="3342" width="20.375" style="6" customWidth="1"/>
    <col min="3343" max="3343" width="1.75" style="6" bestFit="1" customWidth="1"/>
    <col min="3344" max="3344" width="3.625" style="6" customWidth="1"/>
    <col min="3345" max="3584" width="9" style="6"/>
    <col min="3585" max="3585" width="2" style="6" bestFit="1" customWidth="1"/>
    <col min="3586" max="3586" width="16.75" style="6" customWidth="1"/>
    <col min="3587" max="3587" width="15.125" style="6" customWidth="1"/>
    <col min="3588" max="3588" width="20.125" style="6" customWidth="1"/>
    <col min="3589" max="3589" width="22.75" style="6" customWidth="1"/>
    <col min="3590" max="3590" width="21.375" style="6" customWidth="1"/>
    <col min="3591" max="3591" width="20.25" style="6" customWidth="1"/>
    <col min="3592" max="3592" width="22.375" style="6" customWidth="1"/>
    <col min="3593" max="3593" width="28.25" style="6" customWidth="1"/>
    <col min="3594" max="3594" width="20.25" style="6" customWidth="1"/>
    <col min="3595" max="3595" width="19" style="6" customWidth="1"/>
    <col min="3596" max="3596" width="20.125" style="6" customWidth="1"/>
    <col min="3597" max="3597" width="19.5" style="6" customWidth="1"/>
    <col min="3598" max="3598" width="20.375" style="6" customWidth="1"/>
    <col min="3599" max="3599" width="1.75" style="6" bestFit="1" customWidth="1"/>
    <col min="3600" max="3600" width="3.625" style="6" customWidth="1"/>
    <col min="3601" max="3840" width="9" style="6"/>
    <col min="3841" max="3841" width="2" style="6" bestFit="1" customWidth="1"/>
    <col min="3842" max="3842" width="16.75" style="6" customWidth="1"/>
    <col min="3843" max="3843" width="15.125" style="6" customWidth="1"/>
    <col min="3844" max="3844" width="20.125" style="6" customWidth="1"/>
    <col min="3845" max="3845" width="22.75" style="6" customWidth="1"/>
    <col min="3846" max="3846" width="21.375" style="6" customWidth="1"/>
    <col min="3847" max="3847" width="20.25" style="6" customWidth="1"/>
    <col min="3848" max="3848" width="22.375" style="6" customWidth="1"/>
    <col min="3849" max="3849" width="28.25" style="6" customWidth="1"/>
    <col min="3850" max="3850" width="20.25" style="6" customWidth="1"/>
    <col min="3851" max="3851" width="19" style="6" customWidth="1"/>
    <col min="3852" max="3852" width="20.125" style="6" customWidth="1"/>
    <col min="3853" max="3853" width="19.5" style="6" customWidth="1"/>
    <col min="3854" max="3854" width="20.375" style="6" customWidth="1"/>
    <col min="3855" max="3855" width="1.75" style="6" bestFit="1" customWidth="1"/>
    <col min="3856" max="3856" width="3.625" style="6" customWidth="1"/>
    <col min="3857" max="4096" width="9" style="6"/>
    <col min="4097" max="4097" width="2" style="6" bestFit="1" customWidth="1"/>
    <col min="4098" max="4098" width="16.75" style="6" customWidth="1"/>
    <col min="4099" max="4099" width="15.125" style="6" customWidth="1"/>
    <col min="4100" max="4100" width="20.125" style="6" customWidth="1"/>
    <col min="4101" max="4101" width="22.75" style="6" customWidth="1"/>
    <col min="4102" max="4102" width="21.375" style="6" customWidth="1"/>
    <col min="4103" max="4103" width="20.25" style="6" customWidth="1"/>
    <col min="4104" max="4104" width="22.375" style="6" customWidth="1"/>
    <col min="4105" max="4105" width="28.25" style="6" customWidth="1"/>
    <col min="4106" max="4106" width="20.25" style="6" customWidth="1"/>
    <col min="4107" max="4107" width="19" style="6" customWidth="1"/>
    <col min="4108" max="4108" width="20.125" style="6" customWidth="1"/>
    <col min="4109" max="4109" width="19.5" style="6" customWidth="1"/>
    <col min="4110" max="4110" width="20.375" style="6" customWidth="1"/>
    <col min="4111" max="4111" width="1.75" style="6" bestFit="1" customWidth="1"/>
    <col min="4112" max="4112" width="3.625" style="6" customWidth="1"/>
    <col min="4113" max="4352" width="9" style="6"/>
    <col min="4353" max="4353" width="2" style="6" bestFit="1" customWidth="1"/>
    <col min="4354" max="4354" width="16.75" style="6" customWidth="1"/>
    <col min="4355" max="4355" width="15.125" style="6" customWidth="1"/>
    <col min="4356" max="4356" width="20.125" style="6" customWidth="1"/>
    <col min="4357" max="4357" width="22.75" style="6" customWidth="1"/>
    <col min="4358" max="4358" width="21.375" style="6" customWidth="1"/>
    <col min="4359" max="4359" width="20.25" style="6" customWidth="1"/>
    <col min="4360" max="4360" width="22.375" style="6" customWidth="1"/>
    <col min="4361" max="4361" width="28.25" style="6" customWidth="1"/>
    <col min="4362" max="4362" width="20.25" style="6" customWidth="1"/>
    <col min="4363" max="4363" width="19" style="6" customWidth="1"/>
    <col min="4364" max="4364" width="20.125" style="6" customWidth="1"/>
    <col min="4365" max="4365" width="19.5" style="6" customWidth="1"/>
    <col min="4366" max="4366" width="20.375" style="6" customWidth="1"/>
    <col min="4367" max="4367" width="1.75" style="6" bestFit="1" customWidth="1"/>
    <col min="4368" max="4368" width="3.625" style="6" customWidth="1"/>
    <col min="4369" max="4608" width="9" style="6"/>
    <col min="4609" max="4609" width="2" style="6" bestFit="1" customWidth="1"/>
    <col min="4610" max="4610" width="16.75" style="6" customWidth="1"/>
    <col min="4611" max="4611" width="15.125" style="6" customWidth="1"/>
    <col min="4612" max="4612" width="20.125" style="6" customWidth="1"/>
    <col min="4613" max="4613" width="22.75" style="6" customWidth="1"/>
    <col min="4614" max="4614" width="21.375" style="6" customWidth="1"/>
    <col min="4615" max="4615" width="20.25" style="6" customWidth="1"/>
    <col min="4616" max="4616" width="22.375" style="6" customWidth="1"/>
    <col min="4617" max="4617" width="28.25" style="6" customWidth="1"/>
    <col min="4618" max="4618" width="20.25" style="6" customWidth="1"/>
    <col min="4619" max="4619" width="19" style="6" customWidth="1"/>
    <col min="4620" max="4620" width="20.125" style="6" customWidth="1"/>
    <col min="4621" max="4621" width="19.5" style="6" customWidth="1"/>
    <col min="4622" max="4622" width="20.375" style="6" customWidth="1"/>
    <col min="4623" max="4623" width="1.75" style="6" bestFit="1" customWidth="1"/>
    <col min="4624" max="4624" width="3.625" style="6" customWidth="1"/>
    <col min="4625" max="4864" width="9" style="6"/>
    <col min="4865" max="4865" width="2" style="6" bestFit="1" customWidth="1"/>
    <col min="4866" max="4866" width="16.75" style="6" customWidth="1"/>
    <col min="4867" max="4867" width="15.125" style="6" customWidth="1"/>
    <col min="4868" max="4868" width="20.125" style="6" customWidth="1"/>
    <col min="4869" max="4869" width="22.75" style="6" customWidth="1"/>
    <col min="4870" max="4870" width="21.375" style="6" customWidth="1"/>
    <col min="4871" max="4871" width="20.25" style="6" customWidth="1"/>
    <col min="4872" max="4872" width="22.375" style="6" customWidth="1"/>
    <col min="4873" max="4873" width="28.25" style="6" customWidth="1"/>
    <col min="4874" max="4874" width="20.25" style="6" customWidth="1"/>
    <col min="4875" max="4875" width="19" style="6" customWidth="1"/>
    <col min="4876" max="4876" width="20.125" style="6" customWidth="1"/>
    <col min="4877" max="4877" width="19.5" style="6" customWidth="1"/>
    <col min="4878" max="4878" width="20.375" style="6" customWidth="1"/>
    <col min="4879" max="4879" width="1.75" style="6" bestFit="1" customWidth="1"/>
    <col min="4880" max="4880" width="3.625" style="6" customWidth="1"/>
    <col min="4881" max="5120" width="9" style="6"/>
    <col min="5121" max="5121" width="2" style="6" bestFit="1" customWidth="1"/>
    <col min="5122" max="5122" width="16.75" style="6" customWidth="1"/>
    <col min="5123" max="5123" width="15.125" style="6" customWidth="1"/>
    <col min="5124" max="5124" width="20.125" style="6" customWidth="1"/>
    <col min="5125" max="5125" width="22.75" style="6" customWidth="1"/>
    <col min="5126" max="5126" width="21.375" style="6" customWidth="1"/>
    <col min="5127" max="5127" width="20.25" style="6" customWidth="1"/>
    <col min="5128" max="5128" width="22.375" style="6" customWidth="1"/>
    <col min="5129" max="5129" width="28.25" style="6" customWidth="1"/>
    <col min="5130" max="5130" width="20.25" style="6" customWidth="1"/>
    <col min="5131" max="5131" width="19" style="6" customWidth="1"/>
    <col min="5132" max="5132" width="20.125" style="6" customWidth="1"/>
    <col min="5133" max="5133" width="19.5" style="6" customWidth="1"/>
    <col min="5134" max="5134" width="20.375" style="6" customWidth="1"/>
    <col min="5135" max="5135" width="1.75" style="6" bestFit="1" customWidth="1"/>
    <col min="5136" max="5136" width="3.625" style="6" customWidth="1"/>
    <col min="5137" max="5376" width="9" style="6"/>
    <col min="5377" max="5377" width="2" style="6" bestFit="1" customWidth="1"/>
    <col min="5378" max="5378" width="16.75" style="6" customWidth="1"/>
    <col min="5379" max="5379" width="15.125" style="6" customWidth="1"/>
    <col min="5380" max="5380" width="20.125" style="6" customWidth="1"/>
    <col min="5381" max="5381" width="22.75" style="6" customWidth="1"/>
    <col min="5382" max="5382" width="21.375" style="6" customWidth="1"/>
    <col min="5383" max="5383" width="20.25" style="6" customWidth="1"/>
    <col min="5384" max="5384" width="22.375" style="6" customWidth="1"/>
    <col min="5385" max="5385" width="28.25" style="6" customWidth="1"/>
    <col min="5386" max="5386" width="20.25" style="6" customWidth="1"/>
    <col min="5387" max="5387" width="19" style="6" customWidth="1"/>
    <col min="5388" max="5388" width="20.125" style="6" customWidth="1"/>
    <col min="5389" max="5389" width="19.5" style="6" customWidth="1"/>
    <col min="5390" max="5390" width="20.375" style="6" customWidth="1"/>
    <col min="5391" max="5391" width="1.75" style="6" bestFit="1" customWidth="1"/>
    <col min="5392" max="5392" width="3.625" style="6" customWidth="1"/>
    <col min="5393" max="5632" width="9" style="6"/>
    <col min="5633" max="5633" width="2" style="6" bestFit="1" customWidth="1"/>
    <col min="5634" max="5634" width="16.75" style="6" customWidth="1"/>
    <col min="5635" max="5635" width="15.125" style="6" customWidth="1"/>
    <col min="5636" max="5636" width="20.125" style="6" customWidth="1"/>
    <col min="5637" max="5637" width="22.75" style="6" customWidth="1"/>
    <col min="5638" max="5638" width="21.375" style="6" customWidth="1"/>
    <col min="5639" max="5639" width="20.25" style="6" customWidth="1"/>
    <col min="5640" max="5640" width="22.375" style="6" customWidth="1"/>
    <col min="5641" max="5641" width="28.25" style="6" customWidth="1"/>
    <col min="5642" max="5642" width="20.25" style="6" customWidth="1"/>
    <col min="5643" max="5643" width="19" style="6" customWidth="1"/>
    <col min="5644" max="5644" width="20.125" style="6" customWidth="1"/>
    <col min="5645" max="5645" width="19.5" style="6" customWidth="1"/>
    <col min="5646" max="5646" width="20.375" style="6" customWidth="1"/>
    <col min="5647" max="5647" width="1.75" style="6" bestFit="1" customWidth="1"/>
    <col min="5648" max="5648" width="3.625" style="6" customWidth="1"/>
    <col min="5649" max="5888" width="9" style="6"/>
    <col min="5889" max="5889" width="2" style="6" bestFit="1" customWidth="1"/>
    <col min="5890" max="5890" width="16.75" style="6" customWidth="1"/>
    <col min="5891" max="5891" width="15.125" style="6" customWidth="1"/>
    <col min="5892" max="5892" width="20.125" style="6" customWidth="1"/>
    <col min="5893" max="5893" width="22.75" style="6" customWidth="1"/>
    <col min="5894" max="5894" width="21.375" style="6" customWidth="1"/>
    <col min="5895" max="5895" width="20.25" style="6" customWidth="1"/>
    <col min="5896" max="5896" width="22.375" style="6" customWidth="1"/>
    <col min="5897" max="5897" width="28.25" style="6" customWidth="1"/>
    <col min="5898" max="5898" width="20.25" style="6" customWidth="1"/>
    <col min="5899" max="5899" width="19" style="6" customWidth="1"/>
    <col min="5900" max="5900" width="20.125" style="6" customWidth="1"/>
    <col min="5901" max="5901" width="19.5" style="6" customWidth="1"/>
    <col min="5902" max="5902" width="20.375" style="6" customWidth="1"/>
    <col min="5903" max="5903" width="1.75" style="6" bestFit="1" customWidth="1"/>
    <col min="5904" max="5904" width="3.625" style="6" customWidth="1"/>
    <col min="5905" max="6144" width="9" style="6"/>
    <col min="6145" max="6145" width="2" style="6" bestFit="1" customWidth="1"/>
    <col min="6146" max="6146" width="16.75" style="6" customWidth="1"/>
    <col min="6147" max="6147" width="15.125" style="6" customWidth="1"/>
    <col min="6148" max="6148" width="20.125" style="6" customWidth="1"/>
    <col min="6149" max="6149" width="22.75" style="6" customWidth="1"/>
    <col min="6150" max="6150" width="21.375" style="6" customWidth="1"/>
    <col min="6151" max="6151" width="20.25" style="6" customWidth="1"/>
    <col min="6152" max="6152" width="22.375" style="6" customWidth="1"/>
    <col min="6153" max="6153" width="28.25" style="6" customWidth="1"/>
    <col min="6154" max="6154" width="20.25" style="6" customWidth="1"/>
    <col min="6155" max="6155" width="19" style="6" customWidth="1"/>
    <col min="6156" max="6156" width="20.125" style="6" customWidth="1"/>
    <col min="6157" max="6157" width="19.5" style="6" customWidth="1"/>
    <col min="6158" max="6158" width="20.375" style="6" customWidth="1"/>
    <col min="6159" max="6159" width="1.75" style="6" bestFit="1" customWidth="1"/>
    <col min="6160" max="6160" width="3.625" style="6" customWidth="1"/>
    <col min="6161" max="6400" width="9" style="6"/>
    <col min="6401" max="6401" width="2" style="6" bestFit="1" customWidth="1"/>
    <col min="6402" max="6402" width="16.75" style="6" customWidth="1"/>
    <col min="6403" max="6403" width="15.125" style="6" customWidth="1"/>
    <col min="6404" max="6404" width="20.125" style="6" customWidth="1"/>
    <col min="6405" max="6405" width="22.75" style="6" customWidth="1"/>
    <col min="6406" max="6406" width="21.375" style="6" customWidth="1"/>
    <col min="6407" max="6407" width="20.25" style="6" customWidth="1"/>
    <col min="6408" max="6408" width="22.375" style="6" customWidth="1"/>
    <col min="6409" max="6409" width="28.25" style="6" customWidth="1"/>
    <col min="6410" max="6410" width="20.25" style="6" customWidth="1"/>
    <col min="6411" max="6411" width="19" style="6" customWidth="1"/>
    <col min="6412" max="6412" width="20.125" style="6" customWidth="1"/>
    <col min="6413" max="6413" width="19.5" style="6" customWidth="1"/>
    <col min="6414" max="6414" width="20.375" style="6" customWidth="1"/>
    <col min="6415" max="6415" width="1.75" style="6" bestFit="1" customWidth="1"/>
    <col min="6416" max="6416" width="3.625" style="6" customWidth="1"/>
    <col min="6417" max="6656" width="9" style="6"/>
    <col min="6657" max="6657" width="2" style="6" bestFit="1" customWidth="1"/>
    <col min="6658" max="6658" width="16.75" style="6" customWidth="1"/>
    <col min="6659" max="6659" width="15.125" style="6" customWidth="1"/>
    <col min="6660" max="6660" width="20.125" style="6" customWidth="1"/>
    <col min="6661" max="6661" width="22.75" style="6" customWidth="1"/>
    <col min="6662" max="6662" width="21.375" style="6" customWidth="1"/>
    <col min="6663" max="6663" width="20.25" style="6" customWidth="1"/>
    <col min="6664" max="6664" width="22.375" style="6" customWidth="1"/>
    <col min="6665" max="6665" width="28.25" style="6" customWidth="1"/>
    <col min="6666" max="6666" width="20.25" style="6" customWidth="1"/>
    <col min="6667" max="6667" width="19" style="6" customWidth="1"/>
    <col min="6668" max="6668" width="20.125" style="6" customWidth="1"/>
    <col min="6669" max="6669" width="19.5" style="6" customWidth="1"/>
    <col min="6670" max="6670" width="20.375" style="6" customWidth="1"/>
    <col min="6671" max="6671" width="1.75" style="6" bestFit="1" customWidth="1"/>
    <col min="6672" max="6672" width="3.625" style="6" customWidth="1"/>
    <col min="6673" max="6912" width="9" style="6"/>
    <col min="6913" max="6913" width="2" style="6" bestFit="1" customWidth="1"/>
    <col min="6914" max="6914" width="16.75" style="6" customWidth="1"/>
    <col min="6915" max="6915" width="15.125" style="6" customWidth="1"/>
    <col min="6916" max="6916" width="20.125" style="6" customWidth="1"/>
    <col min="6917" max="6917" width="22.75" style="6" customWidth="1"/>
    <col min="6918" max="6918" width="21.375" style="6" customWidth="1"/>
    <col min="6919" max="6919" width="20.25" style="6" customWidth="1"/>
    <col min="6920" max="6920" width="22.375" style="6" customWidth="1"/>
    <col min="6921" max="6921" width="28.25" style="6" customWidth="1"/>
    <col min="6922" max="6922" width="20.25" style="6" customWidth="1"/>
    <col min="6923" max="6923" width="19" style="6" customWidth="1"/>
    <col min="6924" max="6924" width="20.125" style="6" customWidth="1"/>
    <col min="6925" max="6925" width="19.5" style="6" customWidth="1"/>
    <col min="6926" max="6926" width="20.375" style="6" customWidth="1"/>
    <col min="6927" max="6927" width="1.75" style="6" bestFit="1" customWidth="1"/>
    <col min="6928" max="6928" width="3.625" style="6" customWidth="1"/>
    <col min="6929" max="7168" width="9" style="6"/>
    <col min="7169" max="7169" width="2" style="6" bestFit="1" customWidth="1"/>
    <col min="7170" max="7170" width="16.75" style="6" customWidth="1"/>
    <col min="7171" max="7171" width="15.125" style="6" customWidth="1"/>
    <col min="7172" max="7172" width="20.125" style="6" customWidth="1"/>
    <col min="7173" max="7173" width="22.75" style="6" customWidth="1"/>
    <col min="7174" max="7174" width="21.375" style="6" customWidth="1"/>
    <col min="7175" max="7175" width="20.25" style="6" customWidth="1"/>
    <col min="7176" max="7176" width="22.375" style="6" customWidth="1"/>
    <col min="7177" max="7177" width="28.25" style="6" customWidth="1"/>
    <col min="7178" max="7178" width="20.25" style="6" customWidth="1"/>
    <col min="7179" max="7179" width="19" style="6" customWidth="1"/>
    <col min="7180" max="7180" width="20.125" style="6" customWidth="1"/>
    <col min="7181" max="7181" width="19.5" style="6" customWidth="1"/>
    <col min="7182" max="7182" width="20.375" style="6" customWidth="1"/>
    <col min="7183" max="7183" width="1.75" style="6" bestFit="1" customWidth="1"/>
    <col min="7184" max="7184" width="3.625" style="6" customWidth="1"/>
    <col min="7185" max="7424" width="9" style="6"/>
    <col min="7425" max="7425" width="2" style="6" bestFit="1" customWidth="1"/>
    <col min="7426" max="7426" width="16.75" style="6" customWidth="1"/>
    <col min="7427" max="7427" width="15.125" style="6" customWidth="1"/>
    <col min="7428" max="7428" width="20.125" style="6" customWidth="1"/>
    <col min="7429" max="7429" width="22.75" style="6" customWidth="1"/>
    <col min="7430" max="7430" width="21.375" style="6" customWidth="1"/>
    <col min="7431" max="7431" width="20.25" style="6" customWidth="1"/>
    <col min="7432" max="7432" width="22.375" style="6" customWidth="1"/>
    <col min="7433" max="7433" width="28.25" style="6" customWidth="1"/>
    <col min="7434" max="7434" width="20.25" style="6" customWidth="1"/>
    <col min="7435" max="7435" width="19" style="6" customWidth="1"/>
    <col min="7436" max="7436" width="20.125" style="6" customWidth="1"/>
    <col min="7437" max="7437" width="19.5" style="6" customWidth="1"/>
    <col min="7438" max="7438" width="20.375" style="6" customWidth="1"/>
    <col min="7439" max="7439" width="1.75" style="6" bestFit="1" customWidth="1"/>
    <col min="7440" max="7440" width="3.625" style="6" customWidth="1"/>
    <col min="7441" max="7680" width="9" style="6"/>
    <col min="7681" max="7681" width="2" style="6" bestFit="1" customWidth="1"/>
    <col min="7682" max="7682" width="16.75" style="6" customWidth="1"/>
    <col min="7683" max="7683" width="15.125" style="6" customWidth="1"/>
    <col min="7684" max="7684" width="20.125" style="6" customWidth="1"/>
    <col min="7685" max="7685" width="22.75" style="6" customWidth="1"/>
    <col min="7686" max="7686" width="21.375" style="6" customWidth="1"/>
    <col min="7687" max="7687" width="20.25" style="6" customWidth="1"/>
    <col min="7688" max="7688" width="22.375" style="6" customWidth="1"/>
    <col min="7689" max="7689" width="28.25" style="6" customWidth="1"/>
    <col min="7690" max="7690" width="20.25" style="6" customWidth="1"/>
    <col min="7691" max="7691" width="19" style="6" customWidth="1"/>
    <col min="7692" max="7692" width="20.125" style="6" customWidth="1"/>
    <col min="7693" max="7693" width="19.5" style="6" customWidth="1"/>
    <col min="7694" max="7694" width="20.375" style="6" customWidth="1"/>
    <col min="7695" max="7695" width="1.75" style="6" bestFit="1" customWidth="1"/>
    <col min="7696" max="7696" width="3.625" style="6" customWidth="1"/>
    <col min="7697" max="7936" width="9" style="6"/>
    <col min="7937" max="7937" width="2" style="6" bestFit="1" customWidth="1"/>
    <col min="7938" max="7938" width="16.75" style="6" customWidth="1"/>
    <col min="7939" max="7939" width="15.125" style="6" customWidth="1"/>
    <col min="7940" max="7940" width="20.125" style="6" customWidth="1"/>
    <col min="7941" max="7941" width="22.75" style="6" customWidth="1"/>
    <col min="7942" max="7942" width="21.375" style="6" customWidth="1"/>
    <col min="7943" max="7943" width="20.25" style="6" customWidth="1"/>
    <col min="7944" max="7944" width="22.375" style="6" customWidth="1"/>
    <col min="7945" max="7945" width="28.25" style="6" customWidth="1"/>
    <col min="7946" max="7946" width="20.25" style="6" customWidth="1"/>
    <col min="7947" max="7947" width="19" style="6" customWidth="1"/>
    <col min="7948" max="7948" width="20.125" style="6" customWidth="1"/>
    <col min="7949" max="7949" width="19.5" style="6" customWidth="1"/>
    <col min="7950" max="7950" width="20.375" style="6" customWidth="1"/>
    <col min="7951" max="7951" width="1.75" style="6" bestFit="1" customWidth="1"/>
    <col min="7952" max="7952" width="3.625" style="6" customWidth="1"/>
    <col min="7953" max="8192" width="9" style="6"/>
    <col min="8193" max="8193" width="2" style="6" bestFit="1" customWidth="1"/>
    <col min="8194" max="8194" width="16.75" style="6" customWidth="1"/>
    <col min="8195" max="8195" width="15.125" style="6" customWidth="1"/>
    <col min="8196" max="8196" width="20.125" style="6" customWidth="1"/>
    <col min="8197" max="8197" width="22.75" style="6" customWidth="1"/>
    <col min="8198" max="8198" width="21.375" style="6" customWidth="1"/>
    <col min="8199" max="8199" width="20.25" style="6" customWidth="1"/>
    <col min="8200" max="8200" width="22.375" style="6" customWidth="1"/>
    <col min="8201" max="8201" width="28.25" style="6" customWidth="1"/>
    <col min="8202" max="8202" width="20.25" style="6" customWidth="1"/>
    <col min="8203" max="8203" width="19" style="6" customWidth="1"/>
    <col min="8204" max="8204" width="20.125" style="6" customWidth="1"/>
    <col min="8205" max="8205" width="19.5" style="6" customWidth="1"/>
    <col min="8206" max="8206" width="20.375" style="6" customWidth="1"/>
    <col min="8207" max="8207" width="1.75" style="6" bestFit="1" customWidth="1"/>
    <col min="8208" max="8208" width="3.625" style="6" customWidth="1"/>
    <col min="8209" max="8448" width="9" style="6"/>
    <col min="8449" max="8449" width="2" style="6" bestFit="1" customWidth="1"/>
    <col min="8450" max="8450" width="16.75" style="6" customWidth="1"/>
    <col min="8451" max="8451" width="15.125" style="6" customWidth="1"/>
    <col min="8452" max="8452" width="20.125" style="6" customWidth="1"/>
    <col min="8453" max="8453" width="22.75" style="6" customWidth="1"/>
    <col min="8454" max="8454" width="21.375" style="6" customWidth="1"/>
    <col min="8455" max="8455" width="20.25" style="6" customWidth="1"/>
    <col min="8456" max="8456" width="22.375" style="6" customWidth="1"/>
    <col min="8457" max="8457" width="28.25" style="6" customWidth="1"/>
    <col min="8458" max="8458" width="20.25" style="6" customWidth="1"/>
    <col min="8459" max="8459" width="19" style="6" customWidth="1"/>
    <col min="8460" max="8460" width="20.125" style="6" customWidth="1"/>
    <col min="8461" max="8461" width="19.5" style="6" customWidth="1"/>
    <col min="8462" max="8462" width="20.375" style="6" customWidth="1"/>
    <col min="8463" max="8463" width="1.75" style="6" bestFit="1" customWidth="1"/>
    <col min="8464" max="8464" width="3.625" style="6" customWidth="1"/>
    <col min="8465" max="8704" width="9" style="6"/>
    <col min="8705" max="8705" width="2" style="6" bestFit="1" customWidth="1"/>
    <col min="8706" max="8706" width="16.75" style="6" customWidth="1"/>
    <col min="8707" max="8707" width="15.125" style="6" customWidth="1"/>
    <col min="8708" max="8708" width="20.125" style="6" customWidth="1"/>
    <col min="8709" max="8709" width="22.75" style="6" customWidth="1"/>
    <col min="8710" max="8710" width="21.375" style="6" customWidth="1"/>
    <col min="8711" max="8711" width="20.25" style="6" customWidth="1"/>
    <col min="8712" max="8712" width="22.375" style="6" customWidth="1"/>
    <col min="8713" max="8713" width="28.25" style="6" customWidth="1"/>
    <col min="8714" max="8714" width="20.25" style="6" customWidth="1"/>
    <col min="8715" max="8715" width="19" style="6" customWidth="1"/>
    <col min="8716" max="8716" width="20.125" style="6" customWidth="1"/>
    <col min="8717" max="8717" width="19.5" style="6" customWidth="1"/>
    <col min="8718" max="8718" width="20.375" style="6" customWidth="1"/>
    <col min="8719" max="8719" width="1.75" style="6" bestFit="1" customWidth="1"/>
    <col min="8720" max="8720" width="3.625" style="6" customWidth="1"/>
    <col min="8721" max="8960" width="9" style="6"/>
    <col min="8961" max="8961" width="2" style="6" bestFit="1" customWidth="1"/>
    <col min="8962" max="8962" width="16.75" style="6" customWidth="1"/>
    <col min="8963" max="8963" width="15.125" style="6" customWidth="1"/>
    <col min="8964" max="8964" width="20.125" style="6" customWidth="1"/>
    <col min="8965" max="8965" width="22.75" style="6" customWidth="1"/>
    <col min="8966" max="8966" width="21.375" style="6" customWidth="1"/>
    <col min="8967" max="8967" width="20.25" style="6" customWidth="1"/>
    <col min="8968" max="8968" width="22.375" style="6" customWidth="1"/>
    <col min="8969" max="8969" width="28.25" style="6" customWidth="1"/>
    <col min="8970" max="8970" width="20.25" style="6" customWidth="1"/>
    <col min="8971" max="8971" width="19" style="6" customWidth="1"/>
    <col min="8972" max="8972" width="20.125" style="6" customWidth="1"/>
    <col min="8973" max="8973" width="19.5" style="6" customWidth="1"/>
    <col min="8974" max="8974" width="20.375" style="6" customWidth="1"/>
    <col min="8975" max="8975" width="1.75" style="6" bestFit="1" customWidth="1"/>
    <col min="8976" max="8976" width="3.625" style="6" customWidth="1"/>
    <col min="8977" max="9216" width="9" style="6"/>
    <col min="9217" max="9217" width="2" style="6" bestFit="1" customWidth="1"/>
    <col min="9218" max="9218" width="16.75" style="6" customWidth="1"/>
    <col min="9219" max="9219" width="15.125" style="6" customWidth="1"/>
    <col min="9220" max="9220" width="20.125" style="6" customWidth="1"/>
    <col min="9221" max="9221" width="22.75" style="6" customWidth="1"/>
    <col min="9222" max="9222" width="21.375" style="6" customWidth="1"/>
    <col min="9223" max="9223" width="20.25" style="6" customWidth="1"/>
    <col min="9224" max="9224" width="22.375" style="6" customWidth="1"/>
    <col min="9225" max="9225" width="28.25" style="6" customWidth="1"/>
    <col min="9226" max="9226" width="20.25" style="6" customWidth="1"/>
    <col min="9227" max="9227" width="19" style="6" customWidth="1"/>
    <col min="9228" max="9228" width="20.125" style="6" customWidth="1"/>
    <col min="9229" max="9229" width="19.5" style="6" customWidth="1"/>
    <col min="9230" max="9230" width="20.375" style="6" customWidth="1"/>
    <col min="9231" max="9231" width="1.75" style="6" bestFit="1" customWidth="1"/>
    <col min="9232" max="9232" width="3.625" style="6" customWidth="1"/>
    <col min="9233" max="9472" width="9" style="6"/>
    <col min="9473" max="9473" width="2" style="6" bestFit="1" customWidth="1"/>
    <col min="9474" max="9474" width="16.75" style="6" customWidth="1"/>
    <col min="9475" max="9475" width="15.125" style="6" customWidth="1"/>
    <col min="9476" max="9476" width="20.125" style="6" customWidth="1"/>
    <col min="9477" max="9477" width="22.75" style="6" customWidth="1"/>
    <col min="9478" max="9478" width="21.375" style="6" customWidth="1"/>
    <col min="9479" max="9479" width="20.25" style="6" customWidth="1"/>
    <col min="9480" max="9480" width="22.375" style="6" customWidth="1"/>
    <col min="9481" max="9481" width="28.25" style="6" customWidth="1"/>
    <col min="9482" max="9482" width="20.25" style="6" customWidth="1"/>
    <col min="9483" max="9483" width="19" style="6" customWidth="1"/>
    <col min="9484" max="9484" width="20.125" style="6" customWidth="1"/>
    <col min="9485" max="9485" width="19.5" style="6" customWidth="1"/>
    <col min="9486" max="9486" width="20.375" style="6" customWidth="1"/>
    <col min="9487" max="9487" width="1.75" style="6" bestFit="1" customWidth="1"/>
    <col min="9488" max="9488" width="3.625" style="6" customWidth="1"/>
    <col min="9489" max="9728" width="9" style="6"/>
    <col min="9729" max="9729" width="2" style="6" bestFit="1" customWidth="1"/>
    <col min="9730" max="9730" width="16.75" style="6" customWidth="1"/>
    <col min="9731" max="9731" width="15.125" style="6" customWidth="1"/>
    <col min="9732" max="9732" width="20.125" style="6" customWidth="1"/>
    <col min="9733" max="9733" width="22.75" style="6" customWidth="1"/>
    <col min="9734" max="9734" width="21.375" style="6" customWidth="1"/>
    <col min="9735" max="9735" width="20.25" style="6" customWidth="1"/>
    <col min="9736" max="9736" width="22.375" style="6" customWidth="1"/>
    <col min="9737" max="9737" width="28.25" style="6" customWidth="1"/>
    <col min="9738" max="9738" width="20.25" style="6" customWidth="1"/>
    <col min="9739" max="9739" width="19" style="6" customWidth="1"/>
    <col min="9740" max="9740" width="20.125" style="6" customWidth="1"/>
    <col min="9741" max="9741" width="19.5" style="6" customWidth="1"/>
    <col min="9742" max="9742" width="20.375" style="6" customWidth="1"/>
    <col min="9743" max="9743" width="1.75" style="6" bestFit="1" customWidth="1"/>
    <col min="9744" max="9744" width="3.625" style="6" customWidth="1"/>
    <col min="9745" max="9984" width="9" style="6"/>
    <col min="9985" max="9985" width="2" style="6" bestFit="1" customWidth="1"/>
    <col min="9986" max="9986" width="16.75" style="6" customWidth="1"/>
    <col min="9987" max="9987" width="15.125" style="6" customWidth="1"/>
    <col min="9988" max="9988" width="20.125" style="6" customWidth="1"/>
    <col min="9989" max="9989" width="22.75" style="6" customWidth="1"/>
    <col min="9990" max="9990" width="21.375" style="6" customWidth="1"/>
    <col min="9991" max="9991" width="20.25" style="6" customWidth="1"/>
    <col min="9992" max="9992" width="22.375" style="6" customWidth="1"/>
    <col min="9993" max="9993" width="28.25" style="6" customWidth="1"/>
    <col min="9994" max="9994" width="20.25" style="6" customWidth="1"/>
    <col min="9995" max="9995" width="19" style="6" customWidth="1"/>
    <col min="9996" max="9996" width="20.125" style="6" customWidth="1"/>
    <col min="9997" max="9997" width="19.5" style="6" customWidth="1"/>
    <col min="9998" max="9998" width="20.375" style="6" customWidth="1"/>
    <col min="9999" max="9999" width="1.75" style="6" bestFit="1" customWidth="1"/>
    <col min="10000" max="10000" width="3.625" style="6" customWidth="1"/>
    <col min="10001" max="10240" width="9" style="6"/>
    <col min="10241" max="10241" width="2" style="6" bestFit="1" customWidth="1"/>
    <col min="10242" max="10242" width="16.75" style="6" customWidth="1"/>
    <col min="10243" max="10243" width="15.125" style="6" customWidth="1"/>
    <col min="10244" max="10244" width="20.125" style="6" customWidth="1"/>
    <col min="10245" max="10245" width="22.75" style="6" customWidth="1"/>
    <col min="10246" max="10246" width="21.375" style="6" customWidth="1"/>
    <col min="10247" max="10247" width="20.25" style="6" customWidth="1"/>
    <col min="10248" max="10248" width="22.375" style="6" customWidth="1"/>
    <col min="10249" max="10249" width="28.25" style="6" customWidth="1"/>
    <col min="10250" max="10250" width="20.25" style="6" customWidth="1"/>
    <col min="10251" max="10251" width="19" style="6" customWidth="1"/>
    <col min="10252" max="10252" width="20.125" style="6" customWidth="1"/>
    <col min="10253" max="10253" width="19.5" style="6" customWidth="1"/>
    <col min="10254" max="10254" width="20.375" style="6" customWidth="1"/>
    <col min="10255" max="10255" width="1.75" style="6" bestFit="1" customWidth="1"/>
    <col min="10256" max="10256" width="3.625" style="6" customWidth="1"/>
    <col min="10257" max="10496" width="9" style="6"/>
    <col min="10497" max="10497" width="2" style="6" bestFit="1" customWidth="1"/>
    <col min="10498" max="10498" width="16.75" style="6" customWidth="1"/>
    <col min="10499" max="10499" width="15.125" style="6" customWidth="1"/>
    <col min="10500" max="10500" width="20.125" style="6" customWidth="1"/>
    <col min="10501" max="10501" width="22.75" style="6" customWidth="1"/>
    <col min="10502" max="10502" width="21.375" style="6" customWidth="1"/>
    <col min="10503" max="10503" width="20.25" style="6" customWidth="1"/>
    <col min="10504" max="10504" width="22.375" style="6" customWidth="1"/>
    <col min="10505" max="10505" width="28.25" style="6" customWidth="1"/>
    <col min="10506" max="10506" width="20.25" style="6" customWidth="1"/>
    <col min="10507" max="10507" width="19" style="6" customWidth="1"/>
    <col min="10508" max="10508" width="20.125" style="6" customWidth="1"/>
    <col min="10509" max="10509" width="19.5" style="6" customWidth="1"/>
    <col min="10510" max="10510" width="20.375" style="6" customWidth="1"/>
    <col min="10511" max="10511" width="1.75" style="6" bestFit="1" customWidth="1"/>
    <col min="10512" max="10512" width="3.625" style="6" customWidth="1"/>
    <col min="10513" max="10752" width="9" style="6"/>
    <col min="10753" max="10753" width="2" style="6" bestFit="1" customWidth="1"/>
    <col min="10754" max="10754" width="16.75" style="6" customWidth="1"/>
    <col min="10755" max="10755" width="15.125" style="6" customWidth="1"/>
    <col min="10756" max="10756" width="20.125" style="6" customWidth="1"/>
    <col min="10757" max="10757" width="22.75" style="6" customWidth="1"/>
    <col min="10758" max="10758" width="21.375" style="6" customWidth="1"/>
    <col min="10759" max="10759" width="20.25" style="6" customWidth="1"/>
    <col min="10760" max="10760" width="22.375" style="6" customWidth="1"/>
    <col min="10761" max="10761" width="28.25" style="6" customWidth="1"/>
    <col min="10762" max="10762" width="20.25" style="6" customWidth="1"/>
    <col min="10763" max="10763" width="19" style="6" customWidth="1"/>
    <col min="10764" max="10764" width="20.125" style="6" customWidth="1"/>
    <col min="10765" max="10765" width="19.5" style="6" customWidth="1"/>
    <col min="10766" max="10766" width="20.375" style="6" customWidth="1"/>
    <col min="10767" max="10767" width="1.75" style="6" bestFit="1" customWidth="1"/>
    <col min="10768" max="10768" width="3.625" style="6" customWidth="1"/>
    <col min="10769" max="11008" width="9" style="6"/>
    <col min="11009" max="11009" width="2" style="6" bestFit="1" customWidth="1"/>
    <col min="11010" max="11010" width="16.75" style="6" customWidth="1"/>
    <col min="11011" max="11011" width="15.125" style="6" customWidth="1"/>
    <col min="11012" max="11012" width="20.125" style="6" customWidth="1"/>
    <col min="11013" max="11013" width="22.75" style="6" customWidth="1"/>
    <col min="11014" max="11014" width="21.375" style="6" customWidth="1"/>
    <col min="11015" max="11015" width="20.25" style="6" customWidth="1"/>
    <col min="11016" max="11016" width="22.375" style="6" customWidth="1"/>
    <col min="11017" max="11017" width="28.25" style="6" customWidth="1"/>
    <col min="11018" max="11018" width="20.25" style="6" customWidth="1"/>
    <col min="11019" max="11019" width="19" style="6" customWidth="1"/>
    <col min="11020" max="11020" width="20.125" style="6" customWidth="1"/>
    <col min="11021" max="11021" width="19.5" style="6" customWidth="1"/>
    <col min="11022" max="11022" width="20.375" style="6" customWidth="1"/>
    <col min="11023" max="11023" width="1.75" style="6" bestFit="1" customWidth="1"/>
    <col min="11024" max="11024" width="3.625" style="6" customWidth="1"/>
    <col min="11025" max="11264" width="9" style="6"/>
    <col min="11265" max="11265" width="2" style="6" bestFit="1" customWidth="1"/>
    <col min="11266" max="11266" width="16.75" style="6" customWidth="1"/>
    <col min="11267" max="11267" width="15.125" style="6" customWidth="1"/>
    <col min="11268" max="11268" width="20.125" style="6" customWidth="1"/>
    <col min="11269" max="11269" width="22.75" style="6" customWidth="1"/>
    <col min="11270" max="11270" width="21.375" style="6" customWidth="1"/>
    <col min="11271" max="11271" width="20.25" style="6" customWidth="1"/>
    <col min="11272" max="11272" width="22.375" style="6" customWidth="1"/>
    <col min="11273" max="11273" width="28.25" style="6" customWidth="1"/>
    <col min="11274" max="11274" width="20.25" style="6" customWidth="1"/>
    <col min="11275" max="11275" width="19" style="6" customWidth="1"/>
    <col min="11276" max="11276" width="20.125" style="6" customWidth="1"/>
    <col min="11277" max="11277" width="19.5" style="6" customWidth="1"/>
    <col min="11278" max="11278" width="20.375" style="6" customWidth="1"/>
    <col min="11279" max="11279" width="1.75" style="6" bestFit="1" customWidth="1"/>
    <col min="11280" max="11280" width="3.625" style="6" customWidth="1"/>
    <col min="11281" max="11520" width="9" style="6"/>
    <col min="11521" max="11521" width="2" style="6" bestFit="1" customWidth="1"/>
    <col min="11522" max="11522" width="16.75" style="6" customWidth="1"/>
    <col min="11523" max="11523" width="15.125" style="6" customWidth="1"/>
    <col min="11524" max="11524" width="20.125" style="6" customWidth="1"/>
    <col min="11525" max="11525" width="22.75" style="6" customWidth="1"/>
    <col min="11526" max="11526" width="21.375" style="6" customWidth="1"/>
    <col min="11527" max="11527" width="20.25" style="6" customWidth="1"/>
    <col min="11528" max="11528" width="22.375" style="6" customWidth="1"/>
    <col min="11529" max="11529" width="28.25" style="6" customWidth="1"/>
    <col min="11530" max="11530" width="20.25" style="6" customWidth="1"/>
    <col min="11531" max="11531" width="19" style="6" customWidth="1"/>
    <col min="11532" max="11532" width="20.125" style="6" customWidth="1"/>
    <col min="11533" max="11533" width="19.5" style="6" customWidth="1"/>
    <col min="11534" max="11534" width="20.375" style="6" customWidth="1"/>
    <col min="11535" max="11535" width="1.75" style="6" bestFit="1" customWidth="1"/>
    <col min="11536" max="11536" width="3.625" style="6" customWidth="1"/>
    <col min="11537" max="11776" width="9" style="6"/>
    <col min="11777" max="11777" width="2" style="6" bestFit="1" customWidth="1"/>
    <col min="11778" max="11778" width="16.75" style="6" customWidth="1"/>
    <col min="11779" max="11779" width="15.125" style="6" customWidth="1"/>
    <col min="11780" max="11780" width="20.125" style="6" customWidth="1"/>
    <col min="11781" max="11781" width="22.75" style="6" customWidth="1"/>
    <col min="11782" max="11782" width="21.375" style="6" customWidth="1"/>
    <col min="11783" max="11783" width="20.25" style="6" customWidth="1"/>
    <col min="11784" max="11784" width="22.375" style="6" customWidth="1"/>
    <col min="11785" max="11785" width="28.25" style="6" customWidth="1"/>
    <col min="11786" max="11786" width="20.25" style="6" customWidth="1"/>
    <col min="11787" max="11787" width="19" style="6" customWidth="1"/>
    <col min="11788" max="11788" width="20.125" style="6" customWidth="1"/>
    <col min="11789" max="11789" width="19.5" style="6" customWidth="1"/>
    <col min="11790" max="11790" width="20.375" style="6" customWidth="1"/>
    <col min="11791" max="11791" width="1.75" style="6" bestFit="1" customWidth="1"/>
    <col min="11792" max="11792" width="3.625" style="6" customWidth="1"/>
    <col min="11793" max="12032" width="9" style="6"/>
    <col min="12033" max="12033" width="2" style="6" bestFit="1" customWidth="1"/>
    <col min="12034" max="12034" width="16.75" style="6" customWidth="1"/>
    <col min="12035" max="12035" width="15.125" style="6" customWidth="1"/>
    <col min="12036" max="12036" width="20.125" style="6" customWidth="1"/>
    <col min="12037" max="12037" width="22.75" style="6" customWidth="1"/>
    <col min="12038" max="12038" width="21.375" style="6" customWidth="1"/>
    <col min="12039" max="12039" width="20.25" style="6" customWidth="1"/>
    <col min="12040" max="12040" width="22.375" style="6" customWidth="1"/>
    <col min="12041" max="12041" width="28.25" style="6" customWidth="1"/>
    <col min="12042" max="12042" width="20.25" style="6" customWidth="1"/>
    <col min="12043" max="12043" width="19" style="6" customWidth="1"/>
    <col min="12044" max="12044" width="20.125" style="6" customWidth="1"/>
    <col min="12045" max="12045" width="19.5" style="6" customWidth="1"/>
    <col min="12046" max="12046" width="20.375" style="6" customWidth="1"/>
    <col min="12047" max="12047" width="1.75" style="6" bestFit="1" customWidth="1"/>
    <col min="12048" max="12048" width="3.625" style="6" customWidth="1"/>
    <col min="12049" max="12288" width="9" style="6"/>
    <col min="12289" max="12289" width="2" style="6" bestFit="1" customWidth="1"/>
    <col min="12290" max="12290" width="16.75" style="6" customWidth="1"/>
    <col min="12291" max="12291" width="15.125" style="6" customWidth="1"/>
    <col min="12292" max="12292" width="20.125" style="6" customWidth="1"/>
    <col min="12293" max="12293" width="22.75" style="6" customWidth="1"/>
    <col min="12294" max="12294" width="21.375" style="6" customWidth="1"/>
    <col min="12295" max="12295" width="20.25" style="6" customWidth="1"/>
    <col min="12296" max="12296" width="22.375" style="6" customWidth="1"/>
    <col min="12297" max="12297" width="28.25" style="6" customWidth="1"/>
    <col min="12298" max="12298" width="20.25" style="6" customWidth="1"/>
    <col min="12299" max="12299" width="19" style="6" customWidth="1"/>
    <col min="12300" max="12300" width="20.125" style="6" customWidth="1"/>
    <col min="12301" max="12301" width="19.5" style="6" customWidth="1"/>
    <col min="12302" max="12302" width="20.375" style="6" customWidth="1"/>
    <col min="12303" max="12303" width="1.75" style="6" bestFit="1" customWidth="1"/>
    <col min="12304" max="12304" width="3.625" style="6" customWidth="1"/>
    <col min="12305" max="12544" width="9" style="6"/>
    <col min="12545" max="12545" width="2" style="6" bestFit="1" customWidth="1"/>
    <col min="12546" max="12546" width="16.75" style="6" customWidth="1"/>
    <col min="12547" max="12547" width="15.125" style="6" customWidth="1"/>
    <col min="12548" max="12548" width="20.125" style="6" customWidth="1"/>
    <col min="12549" max="12549" width="22.75" style="6" customWidth="1"/>
    <col min="12550" max="12550" width="21.375" style="6" customWidth="1"/>
    <col min="12551" max="12551" width="20.25" style="6" customWidth="1"/>
    <col min="12552" max="12552" width="22.375" style="6" customWidth="1"/>
    <col min="12553" max="12553" width="28.25" style="6" customWidth="1"/>
    <col min="12554" max="12554" width="20.25" style="6" customWidth="1"/>
    <col min="12555" max="12555" width="19" style="6" customWidth="1"/>
    <col min="12556" max="12556" width="20.125" style="6" customWidth="1"/>
    <col min="12557" max="12557" width="19.5" style="6" customWidth="1"/>
    <col min="12558" max="12558" width="20.375" style="6" customWidth="1"/>
    <col min="12559" max="12559" width="1.75" style="6" bestFit="1" customWidth="1"/>
    <col min="12560" max="12560" width="3.625" style="6" customWidth="1"/>
    <col min="12561" max="12800" width="9" style="6"/>
    <col min="12801" max="12801" width="2" style="6" bestFit="1" customWidth="1"/>
    <col min="12802" max="12802" width="16.75" style="6" customWidth="1"/>
    <col min="12803" max="12803" width="15.125" style="6" customWidth="1"/>
    <col min="12804" max="12804" width="20.125" style="6" customWidth="1"/>
    <col min="12805" max="12805" width="22.75" style="6" customWidth="1"/>
    <col min="12806" max="12806" width="21.375" style="6" customWidth="1"/>
    <col min="12807" max="12807" width="20.25" style="6" customWidth="1"/>
    <col min="12808" max="12808" width="22.375" style="6" customWidth="1"/>
    <col min="12809" max="12809" width="28.25" style="6" customWidth="1"/>
    <col min="12810" max="12810" width="20.25" style="6" customWidth="1"/>
    <col min="12811" max="12811" width="19" style="6" customWidth="1"/>
    <col min="12812" max="12812" width="20.125" style="6" customWidth="1"/>
    <col min="12813" max="12813" width="19.5" style="6" customWidth="1"/>
    <col min="12814" max="12814" width="20.375" style="6" customWidth="1"/>
    <col min="12815" max="12815" width="1.75" style="6" bestFit="1" customWidth="1"/>
    <col min="12816" max="12816" width="3.625" style="6" customWidth="1"/>
    <col min="12817" max="13056" width="9" style="6"/>
    <col min="13057" max="13057" width="2" style="6" bestFit="1" customWidth="1"/>
    <col min="13058" max="13058" width="16.75" style="6" customWidth="1"/>
    <col min="13059" max="13059" width="15.125" style="6" customWidth="1"/>
    <col min="13060" max="13060" width="20.125" style="6" customWidth="1"/>
    <col min="13061" max="13061" width="22.75" style="6" customWidth="1"/>
    <col min="13062" max="13062" width="21.375" style="6" customWidth="1"/>
    <col min="13063" max="13063" width="20.25" style="6" customWidth="1"/>
    <col min="13064" max="13064" width="22.375" style="6" customWidth="1"/>
    <col min="13065" max="13065" width="28.25" style="6" customWidth="1"/>
    <col min="13066" max="13066" width="20.25" style="6" customWidth="1"/>
    <col min="13067" max="13067" width="19" style="6" customWidth="1"/>
    <col min="13068" max="13068" width="20.125" style="6" customWidth="1"/>
    <col min="13069" max="13069" width="19.5" style="6" customWidth="1"/>
    <col min="13070" max="13070" width="20.375" style="6" customWidth="1"/>
    <col min="13071" max="13071" width="1.75" style="6" bestFit="1" customWidth="1"/>
    <col min="13072" max="13072" width="3.625" style="6" customWidth="1"/>
    <col min="13073" max="13312" width="9" style="6"/>
    <col min="13313" max="13313" width="2" style="6" bestFit="1" customWidth="1"/>
    <col min="13314" max="13314" width="16.75" style="6" customWidth="1"/>
    <col min="13315" max="13315" width="15.125" style="6" customWidth="1"/>
    <col min="13316" max="13316" width="20.125" style="6" customWidth="1"/>
    <col min="13317" max="13317" width="22.75" style="6" customWidth="1"/>
    <col min="13318" max="13318" width="21.375" style="6" customWidth="1"/>
    <col min="13319" max="13319" width="20.25" style="6" customWidth="1"/>
    <col min="13320" max="13320" width="22.375" style="6" customWidth="1"/>
    <col min="13321" max="13321" width="28.25" style="6" customWidth="1"/>
    <col min="13322" max="13322" width="20.25" style="6" customWidth="1"/>
    <col min="13323" max="13323" width="19" style="6" customWidth="1"/>
    <col min="13324" max="13324" width="20.125" style="6" customWidth="1"/>
    <col min="13325" max="13325" width="19.5" style="6" customWidth="1"/>
    <col min="13326" max="13326" width="20.375" style="6" customWidth="1"/>
    <col min="13327" max="13327" width="1.75" style="6" bestFit="1" customWidth="1"/>
    <col min="13328" max="13328" width="3.625" style="6" customWidth="1"/>
    <col min="13329" max="13568" width="9" style="6"/>
    <col min="13569" max="13569" width="2" style="6" bestFit="1" customWidth="1"/>
    <col min="13570" max="13570" width="16.75" style="6" customWidth="1"/>
    <col min="13571" max="13571" width="15.125" style="6" customWidth="1"/>
    <col min="13572" max="13572" width="20.125" style="6" customWidth="1"/>
    <col min="13573" max="13573" width="22.75" style="6" customWidth="1"/>
    <col min="13574" max="13574" width="21.375" style="6" customWidth="1"/>
    <col min="13575" max="13575" width="20.25" style="6" customWidth="1"/>
    <col min="13576" max="13576" width="22.375" style="6" customWidth="1"/>
    <col min="13577" max="13577" width="28.25" style="6" customWidth="1"/>
    <col min="13578" max="13578" width="20.25" style="6" customWidth="1"/>
    <col min="13579" max="13579" width="19" style="6" customWidth="1"/>
    <col min="13580" max="13580" width="20.125" style="6" customWidth="1"/>
    <col min="13581" max="13581" width="19.5" style="6" customWidth="1"/>
    <col min="13582" max="13582" width="20.375" style="6" customWidth="1"/>
    <col min="13583" max="13583" width="1.75" style="6" bestFit="1" customWidth="1"/>
    <col min="13584" max="13584" width="3.625" style="6" customWidth="1"/>
    <col min="13585" max="13824" width="9" style="6"/>
    <col min="13825" max="13825" width="2" style="6" bestFit="1" customWidth="1"/>
    <col min="13826" max="13826" width="16.75" style="6" customWidth="1"/>
    <col min="13827" max="13827" width="15.125" style="6" customWidth="1"/>
    <col min="13828" max="13828" width="20.125" style="6" customWidth="1"/>
    <col min="13829" max="13829" width="22.75" style="6" customWidth="1"/>
    <col min="13830" max="13830" width="21.375" style="6" customWidth="1"/>
    <col min="13831" max="13831" width="20.25" style="6" customWidth="1"/>
    <col min="13832" max="13832" width="22.375" style="6" customWidth="1"/>
    <col min="13833" max="13833" width="28.25" style="6" customWidth="1"/>
    <col min="13834" max="13834" width="20.25" style="6" customWidth="1"/>
    <col min="13835" max="13835" width="19" style="6" customWidth="1"/>
    <col min="13836" max="13836" width="20.125" style="6" customWidth="1"/>
    <col min="13837" max="13837" width="19.5" style="6" customWidth="1"/>
    <col min="13838" max="13838" width="20.375" style="6" customWidth="1"/>
    <col min="13839" max="13839" width="1.75" style="6" bestFit="1" customWidth="1"/>
    <col min="13840" max="13840" width="3.625" style="6" customWidth="1"/>
    <col min="13841" max="14080" width="9" style="6"/>
    <col min="14081" max="14081" width="2" style="6" bestFit="1" customWidth="1"/>
    <col min="14082" max="14082" width="16.75" style="6" customWidth="1"/>
    <col min="14083" max="14083" width="15.125" style="6" customWidth="1"/>
    <col min="14084" max="14084" width="20.125" style="6" customWidth="1"/>
    <col min="14085" max="14085" width="22.75" style="6" customWidth="1"/>
    <col min="14086" max="14086" width="21.375" style="6" customWidth="1"/>
    <col min="14087" max="14087" width="20.25" style="6" customWidth="1"/>
    <col min="14088" max="14088" width="22.375" style="6" customWidth="1"/>
    <col min="14089" max="14089" width="28.25" style="6" customWidth="1"/>
    <col min="14090" max="14090" width="20.25" style="6" customWidth="1"/>
    <col min="14091" max="14091" width="19" style="6" customWidth="1"/>
    <col min="14092" max="14092" width="20.125" style="6" customWidth="1"/>
    <col min="14093" max="14093" width="19.5" style="6" customWidth="1"/>
    <col min="14094" max="14094" width="20.375" style="6" customWidth="1"/>
    <col min="14095" max="14095" width="1.75" style="6" bestFit="1" customWidth="1"/>
    <col min="14096" max="14096" width="3.625" style="6" customWidth="1"/>
    <col min="14097" max="14336" width="9" style="6"/>
    <col min="14337" max="14337" width="2" style="6" bestFit="1" customWidth="1"/>
    <col min="14338" max="14338" width="16.75" style="6" customWidth="1"/>
    <col min="14339" max="14339" width="15.125" style="6" customWidth="1"/>
    <col min="14340" max="14340" width="20.125" style="6" customWidth="1"/>
    <col min="14341" max="14341" width="22.75" style="6" customWidth="1"/>
    <col min="14342" max="14342" width="21.375" style="6" customWidth="1"/>
    <col min="14343" max="14343" width="20.25" style="6" customWidth="1"/>
    <col min="14344" max="14344" width="22.375" style="6" customWidth="1"/>
    <col min="14345" max="14345" width="28.25" style="6" customWidth="1"/>
    <col min="14346" max="14346" width="20.25" style="6" customWidth="1"/>
    <col min="14347" max="14347" width="19" style="6" customWidth="1"/>
    <col min="14348" max="14348" width="20.125" style="6" customWidth="1"/>
    <col min="14349" max="14349" width="19.5" style="6" customWidth="1"/>
    <col min="14350" max="14350" width="20.375" style="6" customWidth="1"/>
    <col min="14351" max="14351" width="1.75" style="6" bestFit="1" customWidth="1"/>
    <col min="14352" max="14352" width="3.625" style="6" customWidth="1"/>
    <col min="14353" max="14592" width="9" style="6"/>
    <col min="14593" max="14593" width="2" style="6" bestFit="1" customWidth="1"/>
    <col min="14594" max="14594" width="16.75" style="6" customWidth="1"/>
    <col min="14595" max="14595" width="15.125" style="6" customWidth="1"/>
    <col min="14596" max="14596" width="20.125" style="6" customWidth="1"/>
    <col min="14597" max="14597" width="22.75" style="6" customWidth="1"/>
    <col min="14598" max="14598" width="21.375" style="6" customWidth="1"/>
    <col min="14599" max="14599" width="20.25" style="6" customWidth="1"/>
    <col min="14600" max="14600" width="22.375" style="6" customWidth="1"/>
    <col min="14601" max="14601" width="28.25" style="6" customWidth="1"/>
    <col min="14602" max="14602" width="20.25" style="6" customWidth="1"/>
    <col min="14603" max="14603" width="19" style="6" customWidth="1"/>
    <col min="14604" max="14604" width="20.125" style="6" customWidth="1"/>
    <col min="14605" max="14605" width="19.5" style="6" customWidth="1"/>
    <col min="14606" max="14606" width="20.375" style="6" customWidth="1"/>
    <col min="14607" max="14607" width="1.75" style="6" bestFit="1" customWidth="1"/>
    <col min="14608" max="14608" width="3.625" style="6" customWidth="1"/>
    <col min="14609" max="14848" width="9" style="6"/>
    <col min="14849" max="14849" width="2" style="6" bestFit="1" customWidth="1"/>
    <col min="14850" max="14850" width="16.75" style="6" customWidth="1"/>
    <col min="14851" max="14851" width="15.125" style="6" customWidth="1"/>
    <col min="14852" max="14852" width="20.125" style="6" customWidth="1"/>
    <col min="14853" max="14853" width="22.75" style="6" customWidth="1"/>
    <col min="14854" max="14854" width="21.375" style="6" customWidth="1"/>
    <col min="14855" max="14855" width="20.25" style="6" customWidth="1"/>
    <col min="14856" max="14856" width="22.375" style="6" customWidth="1"/>
    <col min="14857" max="14857" width="28.25" style="6" customWidth="1"/>
    <col min="14858" max="14858" width="20.25" style="6" customWidth="1"/>
    <col min="14859" max="14859" width="19" style="6" customWidth="1"/>
    <col min="14860" max="14860" width="20.125" style="6" customWidth="1"/>
    <col min="14861" max="14861" width="19.5" style="6" customWidth="1"/>
    <col min="14862" max="14862" width="20.375" style="6" customWidth="1"/>
    <col min="14863" max="14863" width="1.75" style="6" bestFit="1" customWidth="1"/>
    <col min="14864" max="14864" width="3.625" style="6" customWidth="1"/>
    <col min="14865" max="15104" width="9" style="6"/>
    <col min="15105" max="15105" width="2" style="6" bestFit="1" customWidth="1"/>
    <col min="15106" max="15106" width="16.75" style="6" customWidth="1"/>
    <col min="15107" max="15107" width="15.125" style="6" customWidth="1"/>
    <col min="15108" max="15108" width="20.125" style="6" customWidth="1"/>
    <col min="15109" max="15109" width="22.75" style="6" customWidth="1"/>
    <col min="15110" max="15110" width="21.375" style="6" customWidth="1"/>
    <col min="15111" max="15111" width="20.25" style="6" customWidth="1"/>
    <col min="15112" max="15112" width="22.375" style="6" customWidth="1"/>
    <col min="15113" max="15113" width="28.25" style="6" customWidth="1"/>
    <col min="15114" max="15114" width="20.25" style="6" customWidth="1"/>
    <col min="15115" max="15115" width="19" style="6" customWidth="1"/>
    <col min="15116" max="15116" width="20.125" style="6" customWidth="1"/>
    <col min="15117" max="15117" width="19.5" style="6" customWidth="1"/>
    <col min="15118" max="15118" width="20.375" style="6" customWidth="1"/>
    <col min="15119" max="15119" width="1.75" style="6" bestFit="1" customWidth="1"/>
    <col min="15120" max="15120" width="3.625" style="6" customWidth="1"/>
    <col min="15121" max="15360" width="9" style="6"/>
    <col min="15361" max="15361" width="2" style="6" bestFit="1" customWidth="1"/>
    <col min="15362" max="15362" width="16.75" style="6" customWidth="1"/>
    <col min="15363" max="15363" width="15.125" style="6" customWidth="1"/>
    <col min="15364" max="15364" width="20.125" style="6" customWidth="1"/>
    <col min="15365" max="15365" width="22.75" style="6" customWidth="1"/>
    <col min="15366" max="15366" width="21.375" style="6" customWidth="1"/>
    <col min="15367" max="15367" width="20.25" style="6" customWidth="1"/>
    <col min="15368" max="15368" width="22.375" style="6" customWidth="1"/>
    <col min="15369" max="15369" width="28.25" style="6" customWidth="1"/>
    <col min="15370" max="15370" width="20.25" style="6" customWidth="1"/>
    <col min="15371" max="15371" width="19" style="6" customWidth="1"/>
    <col min="15372" max="15372" width="20.125" style="6" customWidth="1"/>
    <col min="15373" max="15373" width="19.5" style="6" customWidth="1"/>
    <col min="15374" max="15374" width="20.375" style="6" customWidth="1"/>
    <col min="15375" max="15375" width="1.75" style="6" bestFit="1" customWidth="1"/>
    <col min="15376" max="15376" width="3.625" style="6" customWidth="1"/>
    <col min="15377" max="15616" width="9" style="6"/>
    <col min="15617" max="15617" width="2" style="6" bestFit="1" customWidth="1"/>
    <col min="15618" max="15618" width="16.75" style="6" customWidth="1"/>
    <col min="15619" max="15619" width="15.125" style="6" customWidth="1"/>
    <col min="15620" max="15620" width="20.125" style="6" customWidth="1"/>
    <col min="15621" max="15621" width="22.75" style="6" customWidth="1"/>
    <col min="15622" max="15622" width="21.375" style="6" customWidth="1"/>
    <col min="15623" max="15623" width="20.25" style="6" customWidth="1"/>
    <col min="15624" max="15624" width="22.375" style="6" customWidth="1"/>
    <col min="15625" max="15625" width="28.25" style="6" customWidth="1"/>
    <col min="15626" max="15626" width="20.25" style="6" customWidth="1"/>
    <col min="15627" max="15627" width="19" style="6" customWidth="1"/>
    <col min="15628" max="15628" width="20.125" style="6" customWidth="1"/>
    <col min="15629" max="15629" width="19.5" style="6" customWidth="1"/>
    <col min="15630" max="15630" width="20.375" style="6" customWidth="1"/>
    <col min="15631" max="15631" width="1.75" style="6" bestFit="1" customWidth="1"/>
    <col min="15632" max="15632" width="3.625" style="6" customWidth="1"/>
    <col min="15633" max="15872" width="9" style="6"/>
    <col min="15873" max="15873" width="2" style="6" bestFit="1" customWidth="1"/>
    <col min="15874" max="15874" width="16.75" style="6" customWidth="1"/>
    <col min="15875" max="15875" width="15.125" style="6" customWidth="1"/>
    <col min="15876" max="15876" width="20.125" style="6" customWidth="1"/>
    <col min="15877" max="15877" width="22.75" style="6" customWidth="1"/>
    <col min="15878" max="15878" width="21.375" style="6" customWidth="1"/>
    <col min="15879" max="15879" width="20.25" style="6" customWidth="1"/>
    <col min="15880" max="15880" width="22.375" style="6" customWidth="1"/>
    <col min="15881" max="15881" width="28.25" style="6" customWidth="1"/>
    <col min="15882" max="15882" width="20.25" style="6" customWidth="1"/>
    <col min="15883" max="15883" width="19" style="6" customWidth="1"/>
    <col min="15884" max="15884" width="20.125" style="6" customWidth="1"/>
    <col min="15885" max="15885" width="19.5" style="6" customWidth="1"/>
    <col min="15886" max="15886" width="20.375" style="6" customWidth="1"/>
    <col min="15887" max="15887" width="1.75" style="6" bestFit="1" customWidth="1"/>
    <col min="15888" max="15888" width="3.625" style="6" customWidth="1"/>
    <col min="15889" max="16128" width="9" style="6"/>
    <col min="16129" max="16129" width="2" style="6" bestFit="1" customWidth="1"/>
    <col min="16130" max="16130" width="16.75" style="6" customWidth="1"/>
    <col min="16131" max="16131" width="15.125" style="6" customWidth="1"/>
    <col min="16132" max="16132" width="20.125" style="6" customWidth="1"/>
    <col min="16133" max="16133" width="22.75" style="6" customWidth="1"/>
    <col min="16134" max="16134" width="21.375" style="6" customWidth="1"/>
    <col min="16135" max="16135" width="20.25" style="6" customWidth="1"/>
    <col min="16136" max="16136" width="22.375" style="6" customWidth="1"/>
    <col min="16137" max="16137" width="28.25" style="6" customWidth="1"/>
    <col min="16138" max="16138" width="20.25" style="6" customWidth="1"/>
    <col min="16139" max="16139" width="19" style="6" customWidth="1"/>
    <col min="16140" max="16140" width="20.125" style="6" customWidth="1"/>
    <col min="16141" max="16141" width="19.5" style="6" customWidth="1"/>
    <col min="16142" max="16142" width="20.375" style="6" customWidth="1"/>
    <col min="16143" max="16143" width="1.75" style="6" bestFit="1" customWidth="1"/>
    <col min="16144" max="16144" width="3.625" style="6" customWidth="1"/>
    <col min="16145" max="16384" width="9" style="6"/>
  </cols>
  <sheetData>
    <row r="1" spans="1:15" s="2" customFormat="1" ht="27.75">
      <c r="A1" s="129" t="s">
        <v>564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"/>
    </row>
    <row r="2" spans="1:15" ht="16.5">
      <c r="A2" s="3"/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5" t="s">
        <v>565</v>
      </c>
      <c r="N2" s="3"/>
      <c r="O2" s="3"/>
    </row>
    <row r="3" spans="1:15" s="12" customFormat="1" ht="33">
      <c r="A3" s="131" t="s">
        <v>566</v>
      </c>
      <c r="B3" s="132"/>
      <c r="C3" s="133" t="s">
        <v>567</v>
      </c>
      <c r="D3" s="134"/>
      <c r="E3" s="7" t="s">
        <v>568</v>
      </c>
      <c r="F3" s="8"/>
      <c r="G3" s="9" t="s">
        <v>569</v>
      </c>
      <c r="H3" s="135"/>
      <c r="I3" s="136"/>
      <c r="J3" s="137"/>
      <c r="K3" s="10" t="s">
        <v>570</v>
      </c>
      <c r="L3" s="11"/>
      <c r="M3" s="10" t="s">
        <v>571</v>
      </c>
      <c r="N3" s="138" t="s">
        <v>572</v>
      </c>
      <c r="O3" s="139"/>
    </row>
    <row r="4" spans="1:15" s="13" customFormat="1" ht="16.5">
      <c r="A4" s="140" t="s">
        <v>573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1:15" s="13" customFormat="1" ht="33">
      <c r="A5" s="14"/>
      <c r="B5" s="15" t="s">
        <v>574</v>
      </c>
      <c r="C5" s="16" t="s">
        <v>575</v>
      </c>
      <c r="D5" s="17" t="s">
        <v>576</v>
      </c>
      <c r="E5" s="143" t="s">
        <v>577</v>
      </c>
      <c r="F5" s="144"/>
      <c r="G5" s="144"/>
      <c r="H5" s="144"/>
      <c r="I5" s="144"/>
      <c r="J5" s="18" t="s">
        <v>578</v>
      </c>
      <c r="K5" s="19" t="s">
        <v>579</v>
      </c>
      <c r="L5" s="19" t="s">
        <v>580</v>
      </c>
      <c r="M5" s="19" t="s">
        <v>581</v>
      </c>
      <c r="N5" s="15" t="s">
        <v>582</v>
      </c>
      <c r="O5" s="20"/>
    </row>
    <row r="6" spans="1:15" s="13" customFormat="1" ht="16.5">
      <c r="A6" s="14"/>
      <c r="B6" s="21" t="s">
        <v>583</v>
      </c>
      <c r="C6" s="22"/>
      <c r="D6" s="23" t="s">
        <v>594</v>
      </c>
      <c r="E6" s="145" t="s">
        <v>595</v>
      </c>
      <c r="F6" s="146"/>
      <c r="G6" s="146"/>
      <c r="H6" s="146"/>
      <c r="I6" s="147"/>
      <c r="J6" s="24" t="s">
        <v>593</v>
      </c>
      <c r="K6" s="25"/>
      <c r="L6" s="26"/>
      <c r="M6" s="27"/>
      <c r="N6" s="28"/>
      <c r="O6" s="20"/>
    </row>
    <row r="7" spans="1:15" s="13" customFormat="1" ht="16.5">
      <c r="A7" s="14"/>
      <c r="B7" s="21" t="s">
        <v>583</v>
      </c>
      <c r="C7" s="29"/>
      <c r="D7" s="30" t="s">
        <v>598</v>
      </c>
      <c r="E7" s="148" t="s">
        <v>597</v>
      </c>
      <c r="F7" s="149"/>
      <c r="G7" s="149"/>
      <c r="H7" s="149"/>
      <c r="I7" s="150"/>
      <c r="J7" s="24" t="s">
        <v>593</v>
      </c>
      <c r="K7" s="25"/>
      <c r="L7" s="26"/>
      <c r="M7" s="27"/>
      <c r="N7" s="28"/>
      <c r="O7" s="20"/>
    </row>
    <row r="8" spans="1:15" s="13" customFormat="1" ht="27" customHeight="1">
      <c r="A8" s="14"/>
      <c r="B8" s="21" t="s">
        <v>583</v>
      </c>
      <c r="C8" s="32"/>
      <c r="D8" s="30" t="s">
        <v>599</v>
      </c>
      <c r="E8" s="151" t="s">
        <v>600</v>
      </c>
      <c r="F8" s="152"/>
      <c r="G8" s="152"/>
      <c r="H8" s="152"/>
      <c r="I8" s="152"/>
      <c r="J8" s="24" t="s">
        <v>593</v>
      </c>
      <c r="K8" s="25"/>
      <c r="L8" s="26"/>
      <c r="M8" s="35"/>
      <c r="N8" s="36"/>
      <c r="O8" s="20"/>
    </row>
    <row r="9" spans="1:15" s="13" customFormat="1" ht="16.5">
      <c r="A9" s="14"/>
      <c r="B9" s="21"/>
      <c r="C9" s="32"/>
      <c r="D9" s="33"/>
      <c r="E9" s="153"/>
      <c r="F9" s="153"/>
      <c r="G9" s="153"/>
      <c r="H9" s="153"/>
      <c r="I9" s="153"/>
      <c r="J9" s="34"/>
      <c r="K9" s="25"/>
      <c r="L9" s="26"/>
      <c r="M9" s="35"/>
      <c r="N9" s="36"/>
      <c r="O9" s="20"/>
    </row>
    <row r="10" spans="1:15" s="13" customFormat="1" ht="16.5">
      <c r="A10" s="14"/>
      <c r="B10" s="21"/>
      <c r="C10" s="32"/>
      <c r="D10" s="33"/>
      <c r="E10" s="127"/>
      <c r="F10" s="127"/>
      <c r="G10" s="127"/>
      <c r="H10" s="127"/>
      <c r="I10" s="128"/>
      <c r="J10" s="34"/>
      <c r="K10" s="25"/>
      <c r="L10" s="26"/>
      <c r="M10" s="35"/>
      <c r="N10" s="36"/>
      <c r="O10" s="20"/>
    </row>
    <row r="11" spans="1:15" s="13" customFormat="1" ht="16.5">
      <c r="A11" s="14"/>
      <c r="B11" s="21"/>
      <c r="C11" s="37"/>
      <c r="D11" s="30"/>
      <c r="E11" s="38"/>
      <c r="F11" s="38"/>
      <c r="G11" s="38"/>
      <c r="H11" s="38"/>
      <c r="I11" s="38"/>
      <c r="J11" s="31"/>
      <c r="K11" s="25"/>
      <c r="L11" s="26"/>
      <c r="M11" s="35"/>
      <c r="N11" s="36"/>
      <c r="O11" s="20"/>
    </row>
    <row r="12" spans="1:15" s="13" customFormat="1" ht="16.5">
      <c r="A12" s="14"/>
      <c r="B12" s="39"/>
      <c r="C12" s="37"/>
      <c r="D12" s="30"/>
      <c r="E12" s="38"/>
      <c r="F12" s="38"/>
      <c r="G12" s="38"/>
      <c r="H12" s="38"/>
      <c r="I12" s="38"/>
      <c r="J12" s="31"/>
      <c r="K12" s="25"/>
      <c r="L12" s="26"/>
      <c r="M12" s="35"/>
      <c r="N12" s="36"/>
      <c r="O12" s="20"/>
    </row>
    <row r="13" spans="1:15" s="13" customFormat="1" ht="16.5">
      <c r="A13" s="14"/>
      <c r="B13" s="39"/>
      <c r="C13" s="37"/>
      <c r="D13" s="30"/>
      <c r="E13" s="38"/>
      <c r="F13" s="38"/>
      <c r="G13" s="38"/>
      <c r="H13" s="38"/>
      <c r="I13" s="38"/>
      <c r="J13" s="31"/>
      <c r="K13" s="25"/>
      <c r="L13" s="26"/>
      <c r="M13" s="35"/>
      <c r="N13" s="36"/>
      <c r="O13" s="20"/>
    </row>
    <row r="14" spans="1:15" s="13" customFormat="1" ht="16.5">
      <c r="A14" s="14"/>
      <c r="B14" s="39"/>
      <c r="C14" s="37"/>
      <c r="D14" s="30"/>
      <c r="E14" s="38"/>
      <c r="F14" s="38"/>
      <c r="G14" s="38"/>
      <c r="H14" s="38"/>
      <c r="I14" s="38"/>
      <c r="J14" s="31"/>
      <c r="K14" s="25"/>
      <c r="L14" s="26"/>
      <c r="M14" s="35"/>
      <c r="N14" s="36"/>
      <c r="O14" s="20"/>
    </row>
    <row r="15" spans="1:15" s="13" customFormat="1" ht="16.5">
      <c r="A15" s="14"/>
      <c r="B15" s="39"/>
      <c r="C15" s="30"/>
      <c r="D15" s="30"/>
      <c r="E15" s="40"/>
      <c r="F15" s="40"/>
      <c r="G15" s="40"/>
      <c r="H15" s="40"/>
      <c r="I15" s="40"/>
      <c r="J15" s="31"/>
      <c r="K15" s="25"/>
      <c r="L15" s="26"/>
      <c r="M15" s="35"/>
      <c r="N15" s="36"/>
      <c r="O15" s="20"/>
    </row>
    <row r="16" spans="1:15" s="13" customFormat="1" ht="16.5">
      <c r="A16" s="14"/>
      <c r="B16" s="39"/>
      <c r="C16" s="30"/>
      <c r="D16" s="41"/>
      <c r="E16" s="42"/>
      <c r="F16" s="42"/>
      <c r="G16" s="42"/>
      <c r="H16" s="42"/>
      <c r="I16" s="42"/>
      <c r="J16" s="31"/>
      <c r="K16" s="25"/>
      <c r="L16" s="26"/>
      <c r="M16" s="35"/>
      <c r="N16" s="36"/>
      <c r="O16" s="20"/>
    </row>
    <row r="17" spans="1:15" s="13" customFormat="1" ht="16.5">
      <c r="A17" s="14"/>
      <c r="B17" s="39"/>
      <c r="C17" s="30"/>
      <c r="D17" s="30"/>
      <c r="E17" s="40"/>
      <c r="F17" s="40"/>
      <c r="G17" s="40"/>
      <c r="H17" s="40"/>
      <c r="I17" s="40"/>
      <c r="J17" s="31"/>
      <c r="K17" s="25"/>
      <c r="L17" s="26"/>
      <c r="M17" s="35"/>
      <c r="N17" s="36"/>
      <c r="O17" s="20"/>
    </row>
    <row r="18" spans="1:15" s="13" customFormat="1" ht="16.5">
      <c r="A18" s="14"/>
      <c r="B18" s="43"/>
      <c r="C18" s="31"/>
      <c r="D18" s="31"/>
      <c r="E18" s="44"/>
      <c r="F18" s="44"/>
      <c r="G18" s="44"/>
      <c r="H18" s="44"/>
      <c r="I18" s="44"/>
      <c r="J18" s="31"/>
      <c r="K18" s="45"/>
      <c r="L18" s="46"/>
      <c r="M18" s="35"/>
      <c r="N18" s="36"/>
      <c r="O18" s="20"/>
    </row>
    <row r="19" spans="1:15" s="13" customFormat="1" ht="16.5">
      <c r="A19" s="14"/>
      <c r="B19" s="43"/>
      <c r="C19" s="31"/>
      <c r="D19" s="31"/>
      <c r="E19" s="44"/>
      <c r="F19" s="44"/>
      <c r="G19" s="44"/>
      <c r="H19" s="44"/>
      <c r="I19" s="44"/>
      <c r="J19" s="31"/>
      <c r="K19" s="45"/>
      <c r="L19" s="46"/>
      <c r="M19" s="35"/>
      <c r="N19" s="36"/>
      <c r="O19" s="20"/>
    </row>
    <row r="20" spans="1:15" s="13" customFormat="1" ht="16.5">
      <c r="A20" s="14"/>
      <c r="B20" s="43"/>
      <c r="C20" s="31"/>
      <c r="D20" s="31"/>
      <c r="E20" s="44"/>
      <c r="F20" s="44"/>
      <c r="G20" s="44"/>
      <c r="H20" s="44"/>
      <c r="I20" s="44"/>
      <c r="J20" s="31"/>
      <c r="K20" s="45"/>
      <c r="L20" s="46"/>
      <c r="M20" s="35"/>
      <c r="N20" s="36"/>
      <c r="O20" s="20"/>
    </row>
    <row r="21" spans="1:15" s="13" customFormat="1" ht="16.5">
      <c r="A21" s="14"/>
      <c r="B21" s="43"/>
      <c r="C21" s="31"/>
      <c r="D21" s="31"/>
      <c r="E21" s="44"/>
      <c r="F21" s="44"/>
      <c r="G21" s="44"/>
      <c r="H21" s="44"/>
      <c r="I21" s="44"/>
      <c r="J21" s="31"/>
      <c r="K21" s="45"/>
      <c r="L21" s="46"/>
      <c r="M21" s="35"/>
      <c r="N21" s="36"/>
      <c r="O21" s="20"/>
    </row>
    <row r="22" spans="1:15" s="13" customFormat="1" ht="16.5">
      <c r="A22" s="14"/>
      <c r="B22" s="43"/>
      <c r="C22" s="31"/>
      <c r="D22" s="31"/>
      <c r="E22" s="44"/>
      <c r="F22" s="44"/>
      <c r="G22" s="44"/>
      <c r="H22" s="44"/>
      <c r="I22" s="44"/>
      <c r="J22" s="31"/>
      <c r="K22" s="47"/>
      <c r="L22" s="35"/>
      <c r="M22" s="35"/>
      <c r="N22" s="36"/>
      <c r="O22" s="20"/>
    </row>
    <row r="23" spans="1:15" s="13" customFormat="1" ht="16.5">
      <c r="A23" s="14"/>
      <c r="B23" s="43"/>
      <c r="C23" s="31"/>
      <c r="D23" s="31"/>
      <c r="E23" s="44"/>
      <c r="F23" s="44"/>
      <c r="G23" s="44"/>
      <c r="H23" s="44"/>
      <c r="I23" s="44"/>
      <c r="J23" s="31"/>
      <c r="K23" s="48"/>
      <c r="L23" s="49"/>
      <c r="M23" s="49"/>
      <c r="N23" s="50"/>
      <c r="O23" s="20"/>
    </row>
    <row r="24" spans="1:15" s="13" customFormat="1" ht="16.5">
      <c r="A24" s="14"/>
      <c r="B24" s="43"/>
      <c r="C24" s="31"/>
      <c r="D24" s="31"/>
      <c r="E24" s="44"/>
      <c r="F24" s="44"/>
      <c r="G24" s="44"/>
      <c r="H24" s="44"/>
      <c r="I24" s="44"/>
      <c r="J24" s="31"/>
      <c r="K24" s="51"/>
      <c r="L24" s="52"/>
      <c r="M24" s="52"/>
      <c r="N24" s="52"/>
      <c r="O24" s="20"/>
    </row>
    <row r="25" spans="1:15" s="13" customFormat="1" ht="16.5">
      <c r="A25" s="14"/>
      <c r="B25" s="43"/>
      <c r="C25" s="31"/>
      <c r="D25" s="31"/>
      <c r="E25" s="44"/>
      <c r="F25" s="44"/>
      <c r="G25" s="44"/>
      <c r="H25" s="44"/>
      <c r="I25" s="44"/>
      <c r="J25" s="31"/>
      <c r="K25" s="51"/>
      <c r="L25" s="52"/>
      <c r="M25" s="52"/>
      <c r="N25" s="52"/>
      <c r="O25" s="20"/>
    </row>
    <row r="26" spans="1:15" s="13" customFormat="1" ht="16.5">
      <c r="A26" s="14"/>
      <c r="B26" s="43"/>
      <c r="C26" s="31"/>
      <c r="D26" s="30"/>
      <c r="E26" s="40"/>
      <c r="F26" s="40"/>
      <c r="G26" s="40"/>
      <c r="H26" s="40"/>
      <c r="I26" s="40"/>
      <c r="J26" s="53"/>
      <c r="K26" s="51"/>
      <c r="L26" s="52"/>
      <c r="M26" s="52"/>
      <c r="N26" s="52"/>
      <c r="O26" s="20"/>
    </row>
    <row r="27" spans="1:15" s="13" customFormat="1" ht="16.5">
      <c r="A27" s="14"/>
      <c r="B27" s="54"/>
      <c r="C27" s="55"/>
      <c r="D27" s="56"/>
      <c r="E27" s="57"/>
      <c r="F27" s="57"/>
      <c r="G27" s="57"/>
      <c r="H27" s="57"/>
      <c r="I27" s="57"/>
      <c r="J27" s="58"/>
      <c r="K27" s="51"/>
      <c r="L27" s="52"/>
      <c r="M27" s="52"/>
      <c r="N27" s="52"/>
      <c r="O27" s="20"/>
    </row>
    <row r="28" spans="1:15" s="13" customFormat="1" ht="16.5">
      <c r="A28" s="14"/>
      <c r="B28" s="54"/>
      <c r="C28" s="55"/>
      <c r="D28" s="56"/>
      <c r="E28" s="59"/>
      <c r="F28" s="59"/>
      <c r="G28" s="59"/>
      <c r="H28" s="59"/>
      <c r="I28" s="59"/>
      <c r="J28" s="60"/>
      <c r="K28" s="51"/>
      <c r="L28" s="52"/>
      <c r="M28" s="52"/>
      <c r="N28" s="52"/>
      <c r="O28" s="20"/>
    </row>
    <row r="29" spans="1:15" s="13" customFormat="1" ht="16.5">
      <c r="A29" s="14"/>
      <c r="B29" s="61"/>
      <c r="C29" s="56"/>
      <c r="D29" s="56"/>
      <c r="E29" s="59"/>
      <c r="F29" s="59"/>
      <c r="G29" s="59"/>
      <c r="H29" s="59"/>
      <c r="I29" s="59"/>
      <c r="J29" s="62"/>
      <c r="K29" s="51"/>
      <c r="L29" s="52"/>
      <c r="M29" s="52"/>
      <c r="N29" s="52"/>
      <c r="O29" s="20"/>
    </row>
    <row r="30" spans="1:15" s="13" customFormat="1" ht="16.5">
      <c r="A30" s="14"/>
      <c r="B30" s="21"/>
      <c r="C30" s="52"/>
      <c r="D30" s="52"/>
      <c r="E30" s="63"/>
      <c r="F30" s="52"/>
      <c r="G30" s="52"/>
      <c r="H30" s="52"/>
      <c r="I30" s="52"/>
      <c r="J30" s="52"/>
      <c r="K30" s="52"/>
      <c r="L30" s="52"/>
      <c r="M30" s="52"/>
      <c r="N30" s="52"/>
      <c r="O30" s="20"/>
    </row>
    <row r="31" spans="1:15" s="13" customFormat="1" ht="16.5">
      <c r="A31" s="14"/>
      <c r="B31" s="2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20"/>
    </row>
    <row r="32" spans="1:15" s="13" customFormat="1" ht="16.5">
      <c r="A32" s="14"/>
      <c r="B32" s="21"/>
      <c r="C32" s="52"/>
      <c r="D32" s="52"/>
      <c r="E32" s="118"/>
      <c r="F32" s="119"/>
      <c r="G32" s="119"/>
      <c r="H32" s="119"/>
      <c r="I32" s="120"/>
      <c r="J32" s="52"/>
      <c r="K32" s="52"/>
      <c r="L32" s="52"/>
      <c r="M32" s="52"/>
      <c r="N32" s="52"/>
      <c r="O32" s="20"/>
    </row>
    <row r="33" spans="1:15" s="65" customFormat="1" ht="16.5">
      <c r="A33" s="1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20"/>
    </row>
    <row r="34" spans="1:15" s="13" customFormat="1" ht="16.5">
      <c r="A34" s="66"/>
      <c r="B34" s="113" t="s">
        <v>584</v>
      </c>
      <c r="C34" s="106"/>
      <c r="D34" s="121"/>
      <c r="E34" s="122"/>
      <c r="F34" s="125" t="s">
        <v>585</v>
      </c>
      <c r="G34" s="126"/>
      <c r="H34" s="121"/>
      <c r="I34" s="122"/>
      <c r="J34" s="113" t="s">
        <v>586</v>
      </c>
      <c r="K34" s="113"/>
      <c r="L34" s="114"/>
      <c r="M34" s="67" t="s">
        <v>587</v>
      </c>
      <c r="N34" s="116"/>
      <c r="O34" s="106"/>
    </row>
    <row r="35" spans="1:15" s="13" customFormat="1" ht="16.5">
      <c r="A35" s="68"/>
      <c r="B35" s="108" t="s">
        <v>588</v>
      </c>
      <c r="C35" s="107"/>
      <c r="D35" s="123"/>
      <c r="E35" s="124"/>
      <c r="F35" s="69" t="s">
        <v>589</v>
      </c>
      <c r="G35" s="70"/>
      <c r="H35" s="123"/>
      <c r="I35" s="124"/>
      <c r="J35" s="108" t="s">
        <v>590</v>
      </c>
      <c r="K35" s="108"/>
      <c r="L35" s="115"/>
      <c r="M35" s="71" t="s">
        <v>591</v>
      </c>
      <c r="N35" s="117"/>
      <c r="O35" s="107"/>
    </row>
    <row r="36" spans="1:15" s="74" customFormat="1" ht="15.75">
      <c r="A36" s="72"/>
      <c r="B36" s="73"/>
      <c r="C36" s="109"/>
      <c r="D36" s="109"/>
      <c r="E36" s="109"/>
      <c r="F36" s="110"/>
      <c r="G36" s="110"/>
      <c r="H36" s="110"/>
      <c r="I36" s="110"/>
      <c r="J36" s="110"/>
      <c r="K36" s="72"/>
      <c r="L36" s="111" t="s">
        <v>592</v>
      </c>
      <c r="M36" s="112"/>
      <c r="N36" s="111"/>
      <c r="O36" s="72"/>
    </row>
  </sheetData>
  <mergeCells count="25">
    <mergeCell ref="E10:I10"/>
    <mergeCell ref="A1:N1"/>
    <mergeCell ref="A3:B3"/>
    <mergeCell ref="C3:D3"/>
    <mergeCell ref="H3:J3"/>
    <mergeCell ref="N3:O3"/>
    <mergeCell ref="A4:O4"/>
    <mergeCell ref="E5:I5"/>
    <mergeCell ref="E6:I6"/>
    <mergeCell ref="E7:I7"/>
    <mergeCell ref="E8:I8"/>
    <mergeCell ref="E9:I9"/>
    <mergeCell ref="E32:I32"/>
    <mergeCell ref="B34:C34"/>
    <mergeCell ref="D34:E35"/>
    <mergeCell ref="F34:G34"/>
    <mergeCell ref="H34:I35"/>
    <mergeCell ref="O34:O35"/>
    <mergeCell ref="B35:C35"/>
    <mergeCell ref="J35:K35"/>
    <mergeCell ref="C36:J36"/>
    <mergeCell ref="L36:N36"/>
    <mergeCell ref="J34:K34"/>
    <mergeCell ref="L34:L35"/>
    <mergeCell ref="N34:N35"/>
  </mergeCells>
  <phoneticPr fontId="18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workbookViewId="0">
      <selection activeCell="R6" sqref="R6"/>
    </sheetView>
  </sheetViews>
  <sheetFormatPr defaultRowHeight="13.5"/>
  <cols>
    <col min="1" max="1" width="9" style="81"/>
    <col min="2" max="2" width="18.5" style="81" customWidth="1"/>
    <col min="3" max="3" width="16.875" style="81" customWidth="1"/>
    <col min="4" max="4" width="25.25" style="75" customWidth="1"/>
    <col min="5" max="5" width="27.625" style="82" customWidth="1"/>
    <col min="6" max="6" width="13.625" style="75" hidden="1" customWidth="1"/>
    <col min="7" max="7" width="10.5" style="75" customWidth="1"/>
    <col min="8" max="8" width="8" style="81" customWidth="1"/>
    <col min="9" max="9" width="11" style="75" customWidth="1"/>
    <col min="10" max="10" width="0" style="75" hidden="1" customWidth="1"/>
    <col min="11" max="11" width="0" style="81" hidden="1" customWidth="1"/>
    <col min="12" max="12" width="9" style="75"/>
    <col min="13" max="14" width="0" style="75" hidden="1" customWidth="1"/>
    <col min="15" max="16384" width="9" style="75"/>
  </cols>
  <sheetData>
    <row r="1" spans="1:15" ht="30" customHeight="1">
      <c r="A1" s="154" t="s">
        <v>745</v>
      </c>
      <c r="B1" s="154"/>
      <c r="C1" s="154"/>
      <c r="D1" s="154"/>
      <c r="E1" s="154"/>
      <c r="F1" s="154"/>
      <c r="G1" s="154"/>
      <c r="H1" s="154"/>
      <c r="I1" s="155"/>
      <c r="J1" s="155"/>
      <c r="K1" s="155"/>
    </row>
    <row r="2" spans="1:15" ht="18" customHeight="1">
      <c r="A2" s="76" t="s">
        <v>601</v>
      </c>
      <c r="B2" s="76" t="s">
        <v>602</v>
      </c>
      <c r="C2" s="76" t="s">
        <v>603</v>
      </c>
      <c r="D2" s="76" t="s">
        <v>604</v>
      </c>
      <c r="E2" s="76" t="s">
        <v>605</v>
      </c>
      <c r="F2" s="76" t="s">
        <v>606</v>
      </c>
      <c r="G2" s="76" t="s">
        <v>607</v>
      </c>
      <c r="H2" s="76" t="s">
        <v>608</v>
      </c>
      <c r="I2" s="76" t="s">
        <v>609</v>
      </c>
      <c r="J2" s="76" t="s">
        <v>610</v>
      </c>
      <c r="K2" s="76" t="s">
        <v>611</v>
      </c>
      <c r="L2" s="78" t="s">
        <v>746</v>
      </c>
      <c r="M2" s="78" t="s">
        <v>747</v>
      </c>
      <c r="N2" s="78"/>
      <c r="O2" s="78" t="s">
        <v>749</v>
      </c>
    </row>
    <row r="3" spans="1:15" ht="18" customHeight="1">
      <c r="A3" s="77">
        <v>142</v>
      </c>
      <c r="B3" s="77" t="s">
        <v>558</v>
      </c>
      <c r="C3" s="77" t="s">
        <v>694</v>
      </c>
      <c r="D3" s="78" t="s">
        <v>559</v>
      </c>
      <c r="E3" s="79" t="s">
        <v>560</v>
      </c>
      <c r="F3" s="78" t="s">
        <v>548</v>
      </c>
      <c r="G3" s="78" t="s">
        <v>561</v>
      </c>
      <c r="H3" s="77">
        <v>1</v>
      </c>
      <c r="I3" s="78" t="s">
        <v>562</v>
      </c>
      <c r="J3" s="78"/>
      <c r="K3" s="77"/>
      <c r="L3" s="78">
        <f>H3*50</f>
        <v>50</v>
      </c>
      <c r="M3" s="78">
        <f>VLOOKUP(B3,[1]Sheet1!$A$1:$D$65536,4,0)</f>
        <v>26515</v>
      </c>
      <c r="N3" s="78"/>
      <c r="O3" s="78"/>
    </row>
    <row r="4" spans="1:15" ht="18" customHeight="1">
      <c r="A4" s="77">
        <v>139</v>
      </c>
      <c r="B4" s="77" t="s">
        <v>545</v>
      </c>
      <c r="C4" s="77" t="s">
        <v>691</v>
      </c>
      <c r="D4" s="78" t="s">
        <v>546</v>
      </c>
      <c r="E4" s="79" t="s">
        <v>547</v>
      </c>
      <c r="F4" s="78" t="s">
        <v>548</v>
      </c>
      <c r="G4" s="78" t="s">
        <v>549</v>
      </c>
      <c r="H4" s="77">
        <v>1</v>
      </c>
      <c r="I4" s="78" t="s">
        <v>550</v>
      </c>
      <c r="J4" s="78"/>
      <c r="K4" s="77"/>
      <c r="L4" s="78">
        <f t="shared" ref="L4:L67" si="0">H4*50</f>
        <v>50</v>
      </c>
      <c r="M4" s="78">
        <f>VLOOKUP(B4,[1]Sheet1!$A$1:$D$65536,4,0)</f>
        <v>6160</v>
      </c>
      <c r="N4" s="78"/>
      <c r="O4" s="78"/>
    </row>
    <row r="5" spans="1:15" ht="18" customHeight="1">
      <c r="A5" s="77">
        <v>140</v>
      </c>
      <c r="B5" s="77" t="s">
        <v>748</v>
      </c>
      <c r="C5" s="77" t="s">
        <v>691</v>
      </c>
      <c r="D5" s="78" t="s">
        <v>692</v>
      </c>
      <c r="E5" s="79" t="s">
        <v>693</v>
      </c>
      <c r="F5" s="78" t="s">
        <v>548</v>
      </c>
      <c r="G5" s="78" t="s">
        <v>551</v>
      </c>
      <c r="H5" s="77">
        <v>1</v>
      </c>
      <c r="I5" s="78" t="s">
        <v>550</v>
      </c>
      <c r="J5" s="78"/>
      <c r="K5" s="77"/>
      <c r="L5" s="78">
        <f t="shared" si="0"/>
        <v>50</v>
      </c>
      <c r="M5" s="78" t="e">
        <f>VLOOKUP(B5,[1]Sheet1!$A$1:$D$65536,4,0)</f>
        <v>#N/A</v>
      </c>
      <c r="N5" s="78"/>
      <c r="O5" s="78"/>
    </row>
    <row r="6" spans="1:15" ht="18" customHeight="1">
      <c r="A6" s="77">
        <v>141</v>
      </c>
      <c r="B6" s="77" t="s">
        <v>552</v>
      </c>
      <c r="C6" s="77" t="s">
        <v>694</v>
      </c>
      <c r="D6" s="78" t="s">
        <v>553</v>
      </c>
      <c r="E6" s="79" t="s">
        <v>554</v>
      </c>
      <c r="F6" s="78" t="s">
        <v>555</v>
      </c>
      <c r="G6" s="78" t="s">
        <v>556</v>
      </c>
      <c r="H6" s="77">
        <v>1</v>
      </c>
      <c r="I6" s="78" t="s">
        <v>557</v>
      </c>
      <c r="J6" s="78"/>
      <c r="K6" s="77"/>
      <c r="L6" s="78">
        <f t="shared" si="0"/>
        <v>50</v>
      </c>
      <c r="M6" s="78" t="e">
        <f>VLOOKUP(B6,[1]Sheet1!$A$1:$D$65536,4,0)</f>
        <v>#N/A</v>
      </c>
      <c r="N6" s="78"/>
      <c r="O6" s="78"/>
    </row>
    <row r="7" spans="1:15" ht="18" customHeight="1">
      <c r="A7" s="77">
        <v>13</v>
      </c>
      <c r="B7" s="77" t="s">
        <v>619</v>
      </c>
      <c r="C7" s="77" t="s">
        <v>617</v>
      </c>
      <c r="D7" s="78"/>
      <c r="E7" s="78" t="s">
        <v>620</v>
      </c>
      <c r="F7" s="78"/>
      <c r="G7" s="78" t="s">
        <v>621</v>
      </c>
      <c r="H7" s="77">
        <v>2</v>
      </c>
      <c r="I7" s="78" t="s">
        <v>3</v>
      </c>
      <c r="J7" s="78"/>
      <c r="K7" s="77"/>
      <c r="L7" s="78">
        <f t="shared" si="0"/>
        <v>100</v>
      </c>
      <c r="M7" s="78" t="e">
        <f>VLOOKUP(B7,[1]Sheet1!$A$1:$D$65536,4,0)</f>
        <v>#N/A</v>
      </c>
      <c r="N7" s="78"/>
      <c r="O7" s="78"/>
    </row>
    <row r="8" spans="1:15" ht="18" customHeight="1">
      <c r="A8" s="77">
        <v>27</v>
      </c>
      <c r="B8" s="77" t="s">
        <v>80</v>
      </c>
      <c r="C8" s="77" t="s">
        <v>617</v>
      </c>
      <c r="D8" s="78"/>
      <c r="E8" s="78" t="s">
        <v>81</v>
      </c>
      <c r="F8" s="78"/>
      <c r="G8" s="78" t="s">
        <v>82</v>
      </c>
      <c r="H8" s="77">
        <v>2</v>
      </c>
      <c r="I8" s="78" t="s">
        <v>25</v>
      </c>
      <c r="J8" s="78"/>
      <c r="K8" s="77"/>
      <c r="L8" s="78">
        <f t="shared" si="0"/>
        <v>100</v>
      </c>
      <c r="M8" s="78">
        <f>VLOOKUP(B8,[1]Sheet1!$A$1:$D$65536,4,0)</f>
        <v>9850</v>
      </c>
      <c r="N8" s="78"/>
      <c r="O8" s="78"/>
    </row>
    <row r="9" spans="1:15" ht="18" customHeight="1">
      <c r="A9" s="77">
        <v>11</v>
      </c>
      <c r="B9" s="77" t="s">
        <v>38</v>
      </c>
      <c r="C9" s="77" t="s">
        <v>617</v>
      </c>
      <c r="D9" s="78"/>
      <c r="E9" s="78" t="s">
        <v>39</v>
      </c>
      <c r="F9" s="78"/>
      <c r="G9" s="78" t="s">
        <v>40</v>
      </c>
      <c r="H9" s="77">
        <v>6</v>
      </c>
      <c r="I9" s="78" t="s">
        <v>13</v>
      </c>
      <c r="J9" s="78"/>
      <c r="K9" s="77"/>
      <c r="L9" s="78">
        <f t="shared" si="0"/>
        <v>300</v>
      </c>
      <c r="M9" s="78">
        <f>VLOOKUP(B9,[1]Sheet1!$A$1:$D$65536,4,0)</f>
        <v>553620</v>
      </c>
      <c r="N9" s="78"/>
      <c r="O9" s="78"/>
    </row>
    <row r="10" spans="1:15" ht="18" customHeight="1">
      <c r="A10" s="77">
        <v>2</v>
      </c>
      <c r="B10" s="77" t="s">
        <v>4</v>
      </c>
      <c r="C10" s="77" t="s">
        <v>612</v>
      </c>
      <c r="D10" s="78"/>
      <c r="E10" s="78" t="s">
        <v>5</v>
      </c>
      <c r="F10" s="78"/>
      <c r="G10" s="78" t="s">
        <v>10</v>
      </c>
      <c r="H10" s="77">
        <v>46</v>
      </c>
      <c r="I10" s="78" t="s">
        <v>3</v>
      </c>
      <c r="J10" s="78"/>
      <c r="K10" s="77"/>
      <c r="L10" s="78">
        <f t="shared" si="0"/>
        <v>2300</v>
      </c>
      <c r="M10" s="78">
        <f>VLOOKUP(B10,[1]Sheet1!$A$1:$D$65536,4,0)</f>
        <v>3326410</v>
      </c>
      <c r="N10" s="78"/>
      <c r="O10" s="78"/>
    </row>
    <row r="11" spans="1:15" ht="18" customHeight="1">
      <c r="A11" s="77">
        <v>28</v>
      </c>
      <c r="B11" s="77" t="s">
        <v>83</v>
      </c>
      <c r="C11" s="77" t="s">
        <v>617</v>
      </c>
      <c r="D11" s="78"/>
      <c r="E11" s="78" t="s">
        <v>631</v>
      </c>
      <c r="F11" s="78"/>
      <c r="G11" s="78" t="s">
        <v>85</v>
      </c>
      <c r="H11" s="77">
        <v>4</v>
      </c>
      <c r="I11" s="78" t="s">
        <v>25</v>
      </c>
      <c r="J11" s="78"/>
      <c r="K11" s="77"/>
      <c r="L11" s="78">
        <f t="shared" si="0"/>
        <v>200</v>
      </c>
      <c r="M11" s="78">
        <f>VLOOKUP(B11,[1]Sheet1!$A$1:$D$65536,4,0)</f>
        <v>376900</v>
      </c>
      <c r="N11" s="78"/>
      <c r="O11" s="78"/>
    </row>
    <row r="12" spans="1:15" ht="18" customHeight="1">
      <c r="A12" s="77">
        <v>21</v>
      </c>
      <c r="B12" s="77" t="s">
        <v>622</v>
      </c>
      <c r="C12" s="77" t="s">
        <v>617</v>
      </c>
      <c r="D12" s="78"/>
      <c r="E12" s="78" t="s">
        <v>623</v>
      </c>
      <c r="F12" s="78"/>
      <c r="G12" s="78" t="s">
        <v>66</v>
      </c>
      <c r="H12" s="77">
        <v>2</v>
      </c>
      <c r="I12" s="78" t="s">
        <v>13</v>
      </c>
      <c r="J12" s="78"/>
      <c r="K12" s="77"/>
      <c r="L12" s="78">
        <f t="shared" si="0"/>
        <v>100</v>
      </c>
      <c r="M12" s="78">
        <f>VLOOKUP(B12,[1]Sheet1!$A$1:$D$65536,4,0)</f>
        <v>8000</v>
      </c>
      <c r="N12" s="78"/>
      <c r="O12" s="78"/>
    </row>
    <row r="13" spans="1:15" ht="18" customHeight="1">
      <c r="A13" s="77">
        <v>20</v>
      </c>
      <c r="B13" s="77" t="s">
        <v>62</v>
      </c>
      <c r="C13" s="77" t="s">
        <v>617</v>
      </c>
      <c r="D13" s="78"/>
      <c r="E13" s="78" t="s">
        <v>63</v>
      </c>
      <c r="F13" s="78"/>
      <c r="G13" s="78" t="s">
        <v>64</v>
      </c>
      <c r="H13" s="77">
        <v>2</v>
      </c>
      <c r="I13" s="78" t="s">
        <v>3</v>
      </c>
      <c r="J13" s="78"/>
      <c r="K13" s="77"/>
      <c r="L13" s="78">
        <f t="shared" si="0"/>
        <v>100</v>
      </c>
      <c r="M13" s="78">
        <f>VLOOKUP(B13,[1]Sheet1!$A$1:$D$65536,4,0)</f>
        <v>11564</v>
      </c>
      <c r="N13" s="78"/>
      <c r="O13" s="78"/>
    </row>
    <row r="14" spans="1:15" ht="18" customHeight="1">
      <c r="A14" s="77">
        <v>15</v>
      </c>
      <c r="B14" s="77" t="s">
        <v>47</v>
      </c>
      <c r="C14" s="77" t="s">
        <v>617</v>
      </c>
      <c r="D14" s="78"/>
      <c r="E14" s="78" t="s">
        <v>48</v>
      </c>
      <c r="F14" s="78"/>
      <c r="G14" s="78" t="s">
        <v>49</v>
      </c>
      <c r="H14" s="77">
        <v>2</v>
      </c>
      <c r="I14" s="78" t="s">
        <v>25</v>
      </c>
      <c r="J14" s="78"/>
      <c r="K14" s="77"/>
      <c r="L14" s="78">
        <f t="shared" si="0"/>
        <v>100</v>
      </c>
      <c r="M14" s="78">
        <f>VLOOKUP(B14,[1]Sheet1!$A$1:$D$65536,4,0)</f>
        <v>1666845</v>
      </c>
      <c r="N14" s="78"/>
      <c r="O14" s="78"/>
    </row>
    <row r="15" spans="1:15" ht="18" customHeight="1">
      <c r="A15" s="77">
        <v>1</v>
      </c>
      <c r="B15" s="77" t="s">
        <v>7</v>
      </c>
      <c r="C15" s="77" t="s">
        <v>612</v>
      </c>
      <c r="D15" s="78"/>
      <c r="E15" s="78" t="s">
        <v>8</v>
      </c>
      <c r="F15" s="78"/>
      <c r="G15" s="78" t="s">
        <v>9</v>
      </c>
      <c r="H15" s="77">
        <v>172</v>
      </c>
      <c r="I15" s="78" t="s">
        <v>3</v>
      </c>
      <c r="J15" s="78"/>
      <c r="K15" s="77"/>
      <c r="L15" s="78">
        <f t="shared" si="0"/>
        <v>8600</v>
      </c>
      <c r="M15" s="78">
        <f>VLOOKUP(B15,[1]Sheet1!$A$1:$D$65536,4,0)</f>
        <v>1483700</v>
      </c>
      <c r="N15" s="78"/>
      <c r="O15" s="78"/>
    </row>
    <row r="16" spans="1:15" ht="18" customHeight="1">
      <c r="A16" s="77">
        <v>7</v>
      </c>
      <c r="B16" s="77" t="s">
        <v>26</v>
      </c>
      <c r="C16" s="77" t="s">
        <v>617</v>
      </c>
      <c r="D16" s="78"/>
      <c r="E16" s="78" t="s">
        <v>27</v>
      </c>
      <c r="F16" s="78"/>
      <c r="G16" s="78" t="s">
        <v>28</v>
      </c>
      <c r="H16" s="77">
        <v>44</v>
      </c>
      <c r="I16" s="78" t="s">
        <v>25</v>
      </c>
      <c r="J16" s="78"/>
      <c r="K16" s="77"/>
      <c r="L16" s="78">
        <f t="shared" si="0"/>
        <v>2200</v>
      </c>
      <c r="M16" s="78">
        <f>VLOOKUP(B16,[1]Sheet1!$A$1:$D$65536,4,0)</f>
        <v>4274290</v>
      </c>
      <c r="N16" s="78"/>
      <c r="O16" s="78"/>
    </row>
    <row r="17" spans="1:15" ht="18" customHeight="1">
      <c r="A17" s="77">
        <v>22</v>
      </c>
      <c r="B17" s="77" t="s">
        <v>67</v>
      </c>
      <c r="C17" s="77" t="s">
        <v>617</v>
      </c>
      <c r="D17" s="78"/>
      <c r="E17" s="78" t="s">
        <v>68</v>
      </c>
      <c r="F17" s="78"/>
      <c r="G17" s="78" t="s">
        <v>69</v>
      </c>
      <c r="H17" s="77">
        <v>5</v>
      </c>
      <c r="I17" s="78" t="s">
        <v>13</v>
      </c>
      <c r="J17" s="78"/>
      <c r="K17" s="77"/>
      <c r="L17" s="78">
        <f t="shared" si="0"/>
        <v>250</v>
      </c>
      <c r="M17" s="78">
        <f>VLOOKUP(B17,[1]Sheet1!$A$1:$D$65536,4,0)</f>
        <v>17080</v>
      </c>
      <c r="N17" s="78"/>
      <c r="O17" s="78"/>
    </row>
    <row r="18" spans="1:15" ht="18" customHeight="1">
      <c r="A18" s="77">
        <v>6</v>
      </c>
      <c r="B18" s="77" t="s">
        <v>22</v>
      </c>
      <c r="C18" s="77" t="s">
        <v>617</v>
      </c>
      <c r="D18" s="78"/>
      <c r="E18" s="78" t="s">
        <v>23</v>
      </c>
      <c r="F18" s="78"/>
      <c r="G18" s="78" t="s">
        <v>24</v>
      </c>
      <c r="H18" s="77">
        <v>19</v>
      </c>
      <c r="I18" s="78" t="s">
        <v>25</v>
      </c>
      <c r="J18" s="78"/>
      <c r="K18" s="77"/>
      <c r="L18" s="78">
        <f t="shared" si="0"/>
        <v>950</v>
      </c>
      <c r="M18" s="78">
        <f>VLOOKUP(B18,[1]Sheet1!$A$1:$D$65536,4,0)</f>
        <v>432280</v>
      </c>
      <c r="N18" s="78"/>
      <c r="O18" s="78"/>
    </row>
    <row r="19" spans="1:15" ht="18" customHeight="1">
      <c r="A19" s="77">
        <v>29</v>
      </c>
      <c r="B19" s="77" t="s">
        <v>86</v>
      </c>
      <c r="C19" s="77" t="s">
        <v>617</v>
      </c>
      <c r="D19" s="78"/>
      <c r="E19" s="78" t="s">
        <v>87</v>
      </c>
      <c r="F19" s="78"/>
      <c r="G19" s="78" t="s">
        <v>88</v>
      </c>
      <c r="H19" s="77">
        <v>2</v>
      </c>
      <c r="I19" s="78" t="s">
        <v>13</v>
      </c>
      <c r="J19" s="78"/>
      <c r="K19" s="77"/>
      <c r="L19" s="78">
        <f t="shared" si="0"/>
        <v>100</v>
      </c>
      <c r="M19" s="78">
        <f>VLOOKUP(B19,[1]Sheet1!$A$1:$D$65536,4,0)</f>
        <v>152800</v>
      </c>
      <c r="N19" s="78"/>
      <c r="O19" s="78"/>
    </row>
    <row r="20" spans="1:15" ht="18" customHeight="1">
      <c r="A20" s="77">
        <v>5</v>
      </c>
      <c r="B20" s="77" t="s">
        <v>18</v>
      </c>
      <c r="C20" s="77" t="s">
        <v>617</v>
      </c>
      <c r="D20" s="78"/>
      <c r="E20" s="78" t="s">
        <v>618</v>
      </c>
      <c r="F20" s="78"/>
      <c r="G20" s="78" t="s">
        <v>20</v>
      </c>
      <c r="H20" s="77">
        <v>48</v>
      </c>
      <c r="I20" s="78" t="s">
        <v>21</v>
      </c>
      <c r="J20" s="78"/>
      <c r="K20" s="77"/>
      <c r="L20" s="78">
        <f t="shared" si="0"/>
        <v>2400</v>
      </c>
      <c r="M20" s="78">
        <f>VLOOKUP(B20,[1]Sheet1!$A$1:$D$65536,4,0)</f>
        <v>972500</v>
      </c>
      <c r="N20" s="78"/>
      <c r="O20" s="78"/>
    </row>
    <row r="21" spans="1:15" ht="18" customHeight="1">
      <c r="A21" s="77">
        <v>23</v>
      </c>
      <c r="B21" s="77" t="s">
        <v>70</v>
      </c>
      <c r="C21" s="77" t="s">
        <v>617</v>
      </c>
      <c r="D21" s="78"/>
      <c r="E21" s="78" t="s">
        <v>71</v>
      </c>
      <c r="F21" s="78"/>
      <c r="G21" s="78" t="s">
        <v>72</v>
      </c>
      <c r="H21" s="77">
        <v>24</v>
      </c>
      <c r="I21" s="78" t="s">
        <v>73</v>
      </c>
      <c r="J21" s="78"/>
      <c r="K21" s="77"/>
      <c r="L21" s="78">
        <f t="shared" si="0"/>
        <v>1200</v>
      </c>
      <c r="M21" s="78">
        <f>VLOOKUP(B21,[1]Sheet1!$A$1:$D$65536,4,0)</f>
        <v>3400</v>
      </c>
      <c r="N21" s="78"/>
      <c r="O21" s="78"/>
    </row>
    <row r="22" spans="1:15" ht="18" customHeight="1">
      <c r="A22" s="77">
        <v>17</v>
      </c>
      <c r="B22" s="77" t="s">
        <v>53</v>
      </c>
      <c r="C22" s="77" t="s">
        <v>617</v>
      </c>
      <c r="D22" s="78"/>
      <c r="E22" s="78" t="s">
        <v>54</v>
      </c>
      <c r="F22" s="78"/>
      <c r="G22" s="78" t="s">
        <v>55</v>
      </c>
      <c r="H22" s="77">
        <v>1</v>
      </c>
      <c r="I22" s="78" t="s">
        <v>3</v>
      </c>
      <c r="J22" s="78"/>
      <c r="K22" s="77"/>
      <c r="L22" s="78">
        <f t="shared" si="0"/>
        <v>50</v>
      </c>
      <c r="M22" s="78">
        <f>VLOOKUP(B22,[1]Sheet1!$A$1:$D$65536,4,0)</f>
        <v>30512</v>
      </c>
      <c r="N22" s="78"/>
      <c r="O22" s="78"/>
    </row>
    <row r="23" spans="1:15" ht="18" customHeight="1">
      <c r="A23" s="77">
        <v>34</v>
      </c>
      <c r="B23" s="77" t="s">
        <v>104</v>
      </c>
      <c r="C23" s="77" t="s">
        <v>617</v>
      </c>
      <c r="D23" s="78"/>
      <c r="E23" s="78" t="s">
        <v>632</v>
      </c>
      <c r="F23" s="78"/>
      <c r="G23" s="78" t="s">
        <v>105</v>
      </c>
      <c r="H23" s="77">
        <v>1</v>
      </c>
      <c r="I23" s="78" t="s">
        <v>25</v>
      </c>
      <c r="J23" s="78"/>
      <c r="K23" s="77"/>
      <c r="L23" s="78">
        <f t="shared" si="0"/>
        <v>50</v>
      </c>
      <c r="M23" s="78" t="e">
        <f>VLOOKUP(B23,[1]Sheet1!$A$1:$D$65536,4,0)</f>
        <v>#N/A</v>
      </c>
      <c r="N23" s="78"/>
      <c r="O23" s="78"/>
    </row>
    <row r="24" spans="1:15" ht="18" customHeight="1">
      <c r="A24" s="77">
        <v>14</v>
      </c>
      <c r="B24" s="77" t="s">
        <v>44</v>
      </c>
      <c r="C24" s="77" t="s">
        <v>617</v>
      </c>
      <c r="D24" s="78"/>
      <c r="E24" s="78" t="s">
        <v>45</v>
      </c>
      <c r="F24" s="78"/>
      <c r="G24" s="78" t="s">
        <v>46</v>
      </c>
      <c r="H24" s="77">
        <v>5</v>
      </c>
      <c r="I24" s="78" t="s">
        <v>3</v>
      </c>
      <c r="J24" s="78"/>
      <c r="K24" s="77"/>
      <c r="L24" s="78">
        <f t="shared" si="0"/>
        <v>250</v>
      </c>
      <c r="M24" s="78">
        <f>VLOOKUP(B24,[1]Sheet1!$A$1:$D$65536,4,0)</f>
        <v>15780</v>
      </c>
      <c r="N24" s="78"/>
      <c r="O24" s="78"/>
    </row>
    <row r="25" spans="1:15" ht="18" customHeight="1">
      <c r="A25" s="77">
        <v>32</v>
      </c>
      <c r="B25" s="77" t="s">
        <v>96</v>
      </c>
      <c r="C25" s="77" t="s">
        <v>617</v>
      </c>
      <c r="D25" s="78"/>
      <c r="E25" s="78" t="s">
        <v>97</v>
      </c>
      <c r="F25" s="78"/>
      <c r="G25" s="78" t="s">
        <v>98</v>
      </c>
      <c r="H25" s="77">
        <v>1</v>
      </c>
      <c r="I25" s="78" t="s">
        <v>25</v>
      </c>
      <c r="J25" s="78"/>
      <c r="K25" s="77"/>
      <c r="L25" s="78">
        <f t="shared" si="0"/>
        <v>50</v>
      </c>
      <c r="M25" s="78">
        <f>VLOOKUP(B25,[1]Sheet1!$A$1:$D$65536,4,0)</f>
        <v>7500</v>
      </c>
      <c r="N25" s="78"/>
      <c r="O25" s="78"/>
    </row>
    <row r="26" spans="1:15" ht="18" customHeight="1">
      <c r="A26" s="77">
        <v>16</v>
      </c>
      <c r="B26" s="77" t="s">
        <v>50</v>
      </c>
      <c r="C26" s="77" t="s">
        <v>617</v>
      </c>
      <c r="D26" s="78"/>
      <c r="E26" s="78" t="s">
        <v>51</v>
      </c>
      <c r="F26" s="78"/>
      <c r="G26" s="78" t="s">
        <v>52</v>
      </c>
      <c r="H26" s="77">
        <v>1</v>
      </c>
      <c r="I26" s="78" t="s">
        <v>25</v>
      </c>
      <c r="J26" s="78"/>
      <c r="K26" s="77"/>
      <c r="L26" s="78">
        <f t="shared" si="0"/>
        <v>50</v>
      </c>
      <c r="M26" s="78">
        <f>VLOOKUP(B26,[1]Sheet1!$A$1:$D$65536,4,0)</f>
        <v>9400</v>
      </c>
      <c r="N26" s="78"/>
      <c r="O26" s="78"/>
    </row>
    <row r="27" spans="1:15" ht="18" customHeight="1">
      <c r="A27" s="77">
        <v>18</v>
      </c>
      <c r="B27" s="77" t="s">
        <v>56</v>
      </c>
      <c r="C27" s="77" t="s">
        <v>617</v>
      </c>
      <c r="D27" s="78"/>
      <c r="E27" s="78" t="s">
        <v>57</v>
      </c>
      <c r="F27" s="78"/>
      <c r="G27" s="78" t="s">
        <v>58</v>
      </c>
      <c r="H27" s="77">
        <v>2</v>
      </c>
      <c r="I27" s="78" t="s">
        <v>13</v>
      </c>
      <c r="J27" s="78"/>
      <c r="K27" s="77"/>
      <c r="L27" s="78">
        <f t="shared" si="0"/>
        <v>100</v>
      </c>
      <c r="M27" s="78" t="e">
        <f>VLOOKUP(B27,[1]Sheet1!$A$1:$D$65536,4,0)</f>
        <v>#N/A</v>
      </c>
      <c r="N27" s="78"/>
      <c r="O27" s="78"/>
    </row>
    <row r="28" spans="1:15" ht="18" customHeight="1">
      <c r="A28" s="77">
        <v>19</v>
      </c>
      <c r="B28" s="77" t="s">
        <v>59</v>
      </c>
      <c r="C28" s="77" t="s">
        <v>617</v>
      </c>
      <c r="D28" s="78"/>
      <c r="E28" s="78" t="s">
        <v>60</v>
      </c>
      <c r="F28" s="78"/>
      <c r="G28" s="78" t="s">
        <v>61</v>
      </c>
      <c r="H28" s="77">
        <v>1</v>
      </c>
      <c r="I28" s="78" t="s">
        <v>21</v>
      </c>
      <c r="J28" s="78"/>
      <c r="K28" s="77"/>
      <c r="L28" s="78">
        <f t="shared" si="0"/>
        <v>50</v>
      </c>
      <c r="M28" s="78">
        <f>VLOOKUP(B28,[1]Sheet1!$A$1:$D$65536,4,0)</f>
        <v>1682</v>
      </c>
      <c r="N28" s="78"/>
      <c r="O28" s="78"/>
    </row>
    <row r="29" spans="1:15" ht="18" customHeight="1">
      <c r="A29" s="77">
        <v>33</v>
      </c>
      <c r="B29" s="77" t="s">
        <v>99</v>
      </c>
      <c r="C29" s="77" t="s">
        <v>617</v>
      </c>
      <c r="D29" s="78"/>
      <c r="E29" s="78" t="s">
        <v>100</v>
      </c>
      <c r="F29" s="78"/>
      <c r="G29" s="78" t="s">
        <v>101</v>
      </c>
      <c r="H29" s="77">
        <v>15</v>
      </c>
      <c r="I29" s="78" t="s">
        <v>102</v>
      </c>
      <c r="J29" s="78"/>
      <c r="K29" s="77"/>
      <c r="L29" s="78">
        <f t="shared" si="0"/>
        <v>750</v>
      </c>
      <c r="M29" s="78">
        <f>VLOOKUP(B29,[1]Sheet1!$A$1:$D$65536,4,0)</f>
        <v>2960</v>
      </c>
      <c r="N29" s="78"/>
      <c r="O29" s="78"/>
    </row>
    <row r="30" spans="1:15" ht="18" customHeight="1">
      <c r="A30" s="77">
        <v>24</v>
      </c>
      <c r="B30" s="77" t="s">
        <v>74</v>
      </c>
      <c r="C30" s="77" t="s">
        <v>617</v>
      </c>
      <c r="D30" s="78"/>
      <c r="E30" s="78" t="s">
        <v>624</v>
      </c>
      <c r="F30" s="78"/>
      <c r="G30" s="78" t="s">
        <v>625</v>
      </c>
      <c r="H30" s="77">
        <v>8</v>
      </c>
      <c r="I30" s="78" t="s">
        <v>73</v>
      </c>
      <c r="J30" s="78"/>
      <c r="K30" s="77"/>
      <c r="L30" s="78">
        <f t="shared" si="0"/>
        <v>400</v>
      </c>
      <c r="M30" s="78">
        <f>VLOOKUP(B30,[1]Sheet1!$A$1:$D$65536,4,0)</f>
        <v>28759</v>
      </c>
      <c r="N30" s="78"/>
      <c r="O30" s="78"/>
    </row>
    <row r="31" spans="1:15" ht="18" customHeight="1">
      <c r="A31" s="77">
        <v>8</v>
      </c>
      <c r="B31" s="77" t="s">
        <v>29</v>
      </c>
      <c r="C31" s="77" t="s">
        <v>617</v>
      </c>
      <c r="D31" s="78"/>
      <c r="E31" s="78" t="s">
        <v>30</v>
      </c>
      <c r="F31" s="78"/>
      <c r="G31" s="78" t="s">
        <v>31</v>
      </c>
      <c r="H31" s="77">
        <v>1</v>
      </c>
      <c r="I31" s="78" t="s">
        <v>25</v>
      </c>
      <c r="J31" s="78"/>
      <c r="K31" s="77"/>
      <c r="L31" s="78">
        <f t="shared" si="0"/>
        <v>50</v>
      </c>
      <c r="M31" s="78">
        <f>VLOOKUP(B31,[1]Sheet1!$A$1:$D$65536,4,0)</f>
        <v>9746</v>
      </c>
      <c r="N31" s="78"/>
      <c r="O31" s="78"/>
    </row>
    <row r="32" spans="1:15" ht="18" customHeight="1">
      <c r="A32" s="77">
        <v>26</v>
      </c>
      <c r="B32" s="77" t="s">
        <v>629</v>
      </c>
      <c r="C32" s="77" t="s">
        <v>617</v>
      </c>
      <c r="D32" s="78"/>
      <c r="E32" s="78" t="s">
        <v>630</v>
      </c>
      <c r="F32" s="78"/>
      <c r="G32" s="78" t="s">
        <v>79</v>
      </c>
      <c r="H32" s="77">
        <v>1</v>
      </c>
      <c r="I32" s="78" t="s">
        <v>25</v>
      </c>
      <c r="J32" s="78"/>
      <c r="K32" s="77"/>
      <c r="L32" s="78">
        <f t="shared" si="0"/>
        <v>50</v>
      </c>
      <c r="M32" s="78">
        <f>VLOOKUP(B32,[1]Sheet1!$A$1:$D$65536,4,0)</f>
        <v>9750</v>
      </c>
      <c r="N32" s="78"/>
      <c r="O32" s="78"/>
    </row>
    <row r="33" spans="1:15" ht="18" customHeight="1">
      <c r="A33" s="77">
        <v>12</v>
      </c>
      <c r="B33" s="77" t="s">
        <v>41</v>
      </c>
      <c r="C33" s="77" t="s">
        <v>617</v>
      </c>
      <c r="D33" s="78"/>
      <c r="E33" s="78" t="s">
        <v>42</v>
      </c>
      <c r="F33" s="78"/>
      <c r="G33" s="78" t="s">
        <v>43</v>
      </c>
      <c r="H33" s="77">
        <v>2</v>
      </c>
      <c r="I33" s="78" t="s">
        <v>25</v>
      </c>
      <c r="J33" s="78"/>
      <c r="K33" s="77"/>
      <c r="L33" s="78">
        <f t="shared" si="0"/>
        <v>100</v>
      </c>
      <c r="M33" s="78">
        <f>VLOOKUP(B33,[1]Sheet1!$A$1:$D$65536,4,0)</f>
        <v>3630</v>
      </c>
      <c r="N33" s="78"/>
      <c r="O33" s="78"/>
    </row>
    <row r="34" spans="1:15" ht="18" customHeight="1">
      <c r="A34" s="77">
        <v>3</v>
      </c>
      <c r="B34" s="77" t="s">
        <v>12</v>
      </c>
      <c r="C34" s="77" t="s">
        <v>612</v>
      </c>
      <c r="D34" s="78"/>
      <c r="E34" s="78" t="s">
        <v>596</v>
      </c>
      <c r="F34" s="78"/>
      <c r="G34" s="79" t="s">
        <v>613</v>
      </c>
      <c r="H34" s="77">
        <v>12</v>
      </c>
      <c r="I34" s="78" t="s">
        <v>13</v>
      </c>
      <c r="J34" s="78"/>
      <c r="K34" s="77"/>
      <c r="L34" s="78">
        <f t="shared" si="0"/>
        <v>600</v>
      </c>
      <c r="M34" s="78">
        <f>VLOOKUP(B34,[1]Sheet1!$A$1:$D$65536,4,0)</f>
        <v>375100</v>
      </c>
      <c r="N34" s="78"/>
      <c r="O34" s="78"/>
    </row>
    <row r="35" spans="1:15" ht="18" customHeight="1">
      <c r="A35" s="77">
        <v>30</v>
      </c>
      <c r="B35" s="77" t="s">
        <v>90</v>
      </c>
      <c r="C35" s="77" t="s">
        <v>617</v>
      </c>
      <c r="D35" s="78"/>
      <c r="E35" s="78" t="s">
        <v>91</v>
      </c>
      <c r="F35" s="78"/>
      <c r="G35" s="78" t="s">
        <v>92</v>
      </c>
      <c r="H35" s="77">
        <v>1</v>
      </c>
      <c r="I35" s="78" t="s">
        <v>25</v>
      </c>
      <c r="J35" s="78"/>
      <c r="K35" s="77"/>
      <c r="L35" s="78">
        <f t="shared" si="0"/>
        <v>50</v>
      </c>
      <c r="M35" s="78" t="e">
        <f>VLOOKUP(B35,[1]Sheet1!$A$1:$D$65536,4,0)</f>
        <v>#N/A</v>
      </c>
      <c r="N35" s="78"/>
      <c r="O35" s="78"/>
    </row>
    <row r="36" spans="1:15" ht="18" customHeight="1">
      <c r="A36" s="77">
        <v>31</v>
      </c>
      <c r="B36" s="77" t="s">
        <v>93</v>
      </c>
      <c r="C36" s="77" t="s">
        <v>617</v>
      </c>
      <c r="D36" s="78"/>
      <c r="E36" s="78" t="s">
        <v>94</v>
      </c>
      <c r="F36" s="78"/>
      <c r="G36" s="78" t="s">
        <v>95</v>
      </c>
      <c r="H36" s="77">
        <v>1</v>
      </c>
      <c r="I36" s="78" t="s">
        <v>25</v>
      </c>
      <c r="J36" s="78"/>
      <c r="K36" s="77"/>
      <c r="L36" s="78">
        <f t="shared" si="0"/>
        <v>50</v>
      </c>
      <c r="M36" s="78" t="e">
        <f>VLOOKUP(B36,[1]Sheet1!$A$1:$D$65536,4,0)</f>
        <v>#N/A</v>
      </c>
      <c r="N36" s="78"/>
      <c r="O36" s="78"/>
    </row>
    <row r="37" spans="1:15" ht="18" customHeight="1">
      <c r="A37" s="77">
        <v>9</v>
      </c>
      <c r="B37" s="77" t="s">
        <v>32</v>
      </c>
      <c r="C37" s="77" t="s">
        <v>617</v>
      </c>
      <c r="D37" s="78"/>
      <c r="E37" s="78" t="s">
        <v>33</v>
      </c>
      <c r="F37" s="78"/>
      <c r="G37" s="78" t="s">
        <v>34</v>
      </c>
      <c r="H37" s="77">
        <v>3</v>
      </c>
      <c r="I37" s="78" t="s">
        <v>3</v>
      </c>
      <c r="J37" s="78"/>
      <c r="K37" s="77"/>
      <c r="L37" s="78">
        <f t="shared" si="0"/>
        <v>150</v>
      </c>
      <c r="M37" s="78">
        <f>VLOOKUP(B37,[1]Sheet1!$A$1:$D$65536,4,0)</f>
        <v>30502</v>
      </c>
      <c r="N37" s="78"/>
      <c r="O37" s="78"/>
    </row>
    <row r="38" spans="1:15" ht="18" customHeight="1">
      <c r="A38" s="77">
        <v>10</v>
      </c>
      <c r="B38" s="77" t="s">
        <v>35</v>
      </c>
      <c r="C38" s="77" t="s">
        <v>617</v>
      </c>
      <c r="D38" s="78"/>
      <c r="E38" s="78" t="s">
        <v>36</v>
      </c>
      <c r="F38" s="78"/>
      <c r="G38" s="78" t="s">
        <v>37</v>
      </c>
      <c r="H38" s="77">
        <v>1</v>
      </c>
      <c r="I38" s="78" t="s">
        <v>3</v>
      </c>
      <c r="J38" s="78"/>
      <c r="K38" s="77"/>
      <c r="L38" s="78">
        <f t="shared" si="0"/>
        <v>50</v>
      </c>
      <c r="M38" s="78">
        <f>VLOOKUP(B38,[1]Sheet1!$A$1:$D$65536,4,0)</f>
        <v>15160</v>
      </c>
      <c r="N38" s="78"/>
      <c r="O38" s="78"/>
    </row>
    <row r="39" spans="1:15" ht="18" customHeight="1">
      <c r="A39" s="77">
        <v>64</v>
      </c>
      <c r="B39" s="77" t="s">
        <v>271</v>
      </c>
      <c r="C39" s="77" t="s">
        <v>648</v>
      </c>
      <c r="D39" s="78" t="s">
        <v>272</v>
      </c>
      <c r="E39" s="79" t="s">
        <v>273</v>
      </c>
      <c r="F39" s="78" t="s">
        <v>192</v>
      </c>
      <c r="G39" s="78" t="s">
        <v>274</v>
      </c>
      <c r="H39" s="77">
        <v>2</v>
      </c>
      <c r="I39" s="78" t="s">
        <v>275</v>
      </c>
      <c r="J39" s="78"/>
      <c r="K39" s="77"/>
      <c r="L39" s="78">
        <f t="shared" si="0"/>
        <v>100</v>
      </c>
      <c r="M39" s="78">
        <f>VLOOKUP(B39,[1]Sheet1!$A$1:$D$65536,4,0)</f>
        <v>360</v>
      </c>
      <c r="N39" s="78"/>
      <c r="O39" s="78"/>
    </row>
    <row r="40" spans="1:15" ht="18" customHeight="1">
      <c r="A40" s="77">
        <v>63</v>
      </c>
      <c r="B40" s="77" t="s">
        <v>267</v>
      </c>
      <c r="C40" s="77" t="s">
        <v>648</v>
      </c>
      <c r="D40" s="78" t="s">
        <v>268</v>
      </c>
      <c r="E40" s="79" t="s">
        <v>269</v>
      </c>
      <c r="F40" s="78" t="s">
        <v>192</v>
      </c>
      <c r="G40" s="78" t="s">
        <v>649</v>
      </c>
      <c r="H40" s="77">
        <v>1</v>
      </c>
      <c r="I40" s="78" t="s">
        <v>270</v>
      </c>
      <c r="J40" s="78"/>
      <c r="K40" s="77"/>
      <c r="L40" s="78">
        <f t="shared" si="0"/>
        <v>50</v>
      </c>
      <c r="M40" s="78">
        <f>VLOOKUP(B40,[1]Sheet1!$A$1:$D$65536,4,0)</f>
        <v>31630</v>
      </c>
      <c r="N40" s="78"/>
      <c r="O40" s="78"/>
    </row>
    <row r="41" spans="1:15" ht="18" customHeight="1">
      <c r="A41" s="77">
        <v>56</v>
      </c>
      <c r="B41" s="77" t="s">
        <v>224</v>
      </c>
      <c r="C41" s="77" t="s">
        <v>563</v>
      </c>
      <c r="D41" s="78" t="s">
        <v>225</v>
      </c>
      <c r="E41" s="79" t="s">
        <v>226</v>
      </c>
      <c r="F41" s="78" t="s">
        <v>643</v>
      </c>
      <c r="G41" s="78" t="s">
        <v>228</v>
      </c>
      <c r="H41" s="77">
        <v>1</v>
      </c>
      <c r="I41" s="78" t="s">
        <v>229</v>
      </c>
      <c r="J41" s="78"/>
      <c r="K41" s="77"/>
      <c r="L41" s="78">
        <f t="shared" si="0"/>
        <v>50</v>
      </c>
      <c r="M41" s="78">
        <f>VLOOKUP(B41,[1]Sheet1!$A$1:$D$65536,4,0)</f>
        <v>1886</v>
      </c>
      <c r="N41" s="78"/>
      <c r="O41" s="78"/>
    </row>
    <row r="42" spans="1:15" ht="18" customHeight="1">
      <c r="A42" s="77">
        <v>59</v>
      </c>
      <c r="B42" s="77" t="s">
        <v>239</v>
      </c>
      <c r="C42" s="77" t="s">
        <v>563</v>
      </c>
      <c r="D42" s="78" t="s">
        <v>240</v>
      </c>
      <c r="E42" s="79" t="s">
        <v>241</v>
      </c>
      <c r="F42" s="78" t="s">
        <v>242</v>
      </c>
      <c r="G42" s="78" t="s">
        <v>243</v>
      </c>
      <c r="H42" s="77">
        <v>1</v>
      </c>
      <c r="I42" s="78" t="s">
        <v>240</v>
      </c>
      <c r="J42" s="78"/>
      <c r="K42" s="77"/>
      <c r="L42" s="78">
        <f t="shared" si="0"/>
        <v>50</v>
      </c>
      <c r="M42" s="78" t="e">
        <f>VLOOKUP(B42,[1]Sheet1!$A$1:$D$65536,4,0)</f>
        <v>#N/A</v>
      </c>
      <c r="N42" s="78"/>
      <c r="O42" s="78"/>
    </row>
    <row r="43" spans="1:15" ht="18" customHeight="1">
      <c r="A43" s="77">
        <v>58</v>
      </c>
      <c r="B43" s="77" t="s">
        <v>222</v>
      </c>
      <c r="C43" s="77" t="s">
        <v>563</v>
      </c>
      <c r="D43" s="80">
        <v>5034801000</v>
      </c>
      <c r="E43" s="79" t="s">
        <v>231</v>
      </c>
      <c r="F43" s="78" t="s">
        <v>232</v>
      </c>
      <c r="G43" s="78" t="s">
        <v>646</v>
      </c>
      <c r="H43" s="77">
        <v>3</v>
      </c>
      <c r="I43" s="78" t="s">
        <v>223</v>
      </c>
      <c r="J43" s="78"/>
      <c r="K43" s="77"/>
      <c r="L43" s="78">
        <f t="shared" si="0"/>
        <v>150</v>
      </c>
      <c r="M43" s="78" t="e">
        <f>VLOOKUP(B43,[1]Sheet1!$A$1:$D$65536,4,0)</f>
        <v>#N/A</v>
      </c>
      <c r="N43" s="78"/>
      <c r="O43" s="78"/>
    </row>
    <row r="44" spans="1:15" ht="18" customHeight="1">
      <c r="A44" s="77">
        <v>57</v>
      </c>
      <c r="B44" s="77" t="s">
        <v>644</v>
      </c>
      <c r="C44" s="77" t="s">
        <v>563</v>
      </c>
      <c r="D44" s="80">
        <v>1051330011</v>
      </c>
      <c r="E44" s="79" t="s">
        <v>645</v>
      </c>
      <c r="F44" s="78" t="s">
        <v>227</v>
      </c>
      <c r="G44" s="78" t="s">
        <v>230</v>
      </c>
      <c r="H44" s="77">
        <v>1</v>
      </c>
      <c r="I44" s="80">
        <v>1051330011</v>
      </c>
      <c r="J44" s="78"/>
      <c r="K44" s="77"/>
      <c r="L44" s="78">
        <f t="shared" si="0"/>
        <v>50</v>
      </c>
      <c r="M44" s="78" t="e">
        <f>VLOOKUP(B44,[1]Sheet1!$A$1:$D$65536,4,0)</f>
        <v>#N/A</v>
      </c>
      <c r="N44" s="78"/>
      <c r="O44" s="78"/>
    </row>
    <row r="45" spans="1:15" ht="18" customHeight="1">
      <c r="A45" s="77">
        <v>60</v>
      </c>
      <c r="B45" s="77" t="s">
        <v>249</v>
      </c>
      <c r="C45" s="77" t="s">
        <v>563</v>
      </c>
      <c r="D45" s="78" t="s">
        <v>250</v>
      </c>
      <c r="E45" s="79" t="s">
        <v>251</v>
      </c>
      <c r="F45" s="78" t="s">
        <v>252</v>
      </c>
      <c r="G45" s="78" t="s">
        <v>253</v>
      </c>
      <c r="H45" s="77">
        <v>1</v>
      </c>
      <c r="I45" s="78" t="s">
        <v>254</v>
      </c>
      <c r="J45" s="78"/>
      <c r="K45" s="77"/>
      <c r="L45" s="78">
        <f t="shared" si="0"/>
        <v>50</v>
      </c>
      <c r="M45" s="78">
        <f>VLOOKUP(B45,[1]Sheet1!$A$1:$D$65536,4,0)</f>
        <v>38738</v>
      </c>
      <c r="N45" s="78"/>
      <c r="O45" s="78"/>
    </row>
    <row r="46" spans="1:15" ht="18" customHeight="1">
      <c r="A46" s="77">
        <v>47</v>
      </c>
      <c r="B46" s="77" t="s">
        <v>168</v>
      </c>
      <c r="C46" s="77" t="s">
        <v>633</v>
      </c>
      <c r="D46" s="78" t="s">
        <v>169</v>
      </c>
      <c r="E46" s="79" t="s">
        <v>170</v>
      </c>
      <c r="F46" s="78" t="s">
        <v>118</v>
      </c>
      <c r="G46" s="78" t="s">
        <v>640</v>
      </c>
      <c r="H46" s="77">
        <v>4</v>
      </c>
      <c r="I46" s="78" t="s">
        <v>171</v>
      </c>
      <c r="J46" s="78"/>
      <c r="K46" s="77"/>
      <c r="L46" s="78">
        <f t="shared" si="0"/>
        <v>200</v>
      </c>
      <c r="M46" s="78">
        <f>VLOOKUP(B46,[1]Sheet1!$A$1:$D$65536,4,0)</f>
        <v>108547</v>
      </c>
      <c r="N46" s="78"/>
      <c r="O46" s="78"/>
    </row>
    <row r="47" spans="1:15" ht="18" customHeight="1">
      <c r="A47" s="77">
        <v>50</v>
      </c>
      <c r="B47" s="77" t="s">
        <v>180</v>
      </c>
      <c r="C47" s="77" t="s">
        <v>633</v>
      </c>
      <c r="D47" s="78" t="s">
        <v>181</v>
      </c>
      <c r="E47" s="79" t="s">
        <v>182</v>
      </c>
      <c r="F47" s="78" t="s">
        <v>118</v>
      </c>
      <c r="G47" s="78" t="s">
        <v>183</v>
      </c>
      <c r="H47" s="77">
        <v>2</v>
      </c>
      <c r="I47" s="78" t="s">
        <v>152</v>
      </c>
      <c r="J47" s="78"/>
      <c r="K47" s="77"/>
      <c r="L47" s="78">
        <f t="shared" si="0"/>
        <v>100</v>
      </c>
      <c r="M47" s="78">
        <f>VLOOKUP(B47,[1]Sheet1!$A$1:$D$65536,4,0)</f>
        <v>253</v>
      </c>
      <c r="N47" s="78"/>
      <c r="O47" s="78"/>
    </row>
    <row r="48" spans="1:15" ht="18" customHeight="1">
      <c r="A48" s="77">
        <v>49</v>
      </c>
      <c r="B48" s="77" t="s">
        <v>175</v>
      </c>
      <c r="C48" s="77" t="s">
        <v>633</v>
      </c>
      <c r="D48" s="78" t="s">
        <v>176</v>
      </c>
      <c r="E48" s="79" t="s">
        <v>177</v>
      </c>
      <c r="F48" s="78" t="s">
        <v>118</v>
      </c>
      <c r="G48" s="78" t="s">
        <v>178</v>
      </c>
      <c r="H48" s="77">
        <v>2</v>
      </c>
      <c r="I48" s="78" t="s">
        <v>179</v>
      </c>
      <c r="J48" s="78"/>
      <c r="K48" s="77"/>
      <c r="L48" s="78">
        <f t="shared" si="0"/>
        <v>100</v>
      </c>
      <c r="M48" s="78">
        <f>VLOOKUP(B48,[1]Sheet1!$A$1:$D$65536,4,0)</f>
        <v>5320</v>
      </c>
      <c r="N48" s="78"/>
      <c r="O48" s="78"/>
    </row>
    <row r="49" spans="1:15" ht="18" customHeight="1">
      <c r="A49" s="77">
        <v>37</v>
      </c>
      <c r="B49" s="77" t="s">
        <v>123</v>
      </c>
      <c r="C49" s="77" t="s">
        <v>633</v>
      </c>
      <c r="D49" s="78" t="s">
        <v>635</v>
      </c>
      <c r="E49" s="79" t="s">
        <v>124</v>
      </c>
      <c r="F49" s="78" t="s">
        <v>108</v>
      </c>
      <c r="G49" s="78" t="s">
        <v>125</v>
      </c>
      <c r="H49" s="77">
        <v>1</v>
      </c>
      <c r="I49" s="78" t="s">
        <v>126</v>
      </c>
      <c r="J49" s="78"/>
      <c r="K49" s="77"/>
      <c r="L49" s="78">
        <f t="shared" si="0"/>
        <v>50</v>
      </c>
      <c r="M49" s="78">
        <f>VLOOKUP(B49,[1]Sheet1!$A$1:$D$65536,4,0)</f>
        <v>5174</v>
      </c>
      <c r="N49" s="78"/>
      <c r="O49" s="78"/>
    </row>
    <row r="50" spans="1:15" ht="18" customHeight="1">
      <c r="A50" s="77">
        <v>48</v>
      </c>
      <c r="B50" s="77" t="s">
        <v>172</v>
      </c>
      <c r="C50" s="77" t="s">
        <v>633</v>
      </c>
      <c r="D50" s="78" t="s">
        <v>641</v>
      </c>
      <c r="E50" s="79" t="s">
        <v>173</v>
      </c>
      <c r="F50" s="78" t="s">
        <v>108</v>
      </c>
      <c r="G50" s="78" t="s">
        <v>174</v>
      </c>
      <c r="H50" s="77">
        <v>1</v>
      </c>
      <c r="I50" s="78" t="s">
        <v>110</v>
      </c>
      <c r="J50" s="78"/>
      <c r="K50" s="77"/>
      <c r="L50" s="78">
        <f t="shared" si="0"/>
        <v>50</v>
      </c>
      <c r="M50" s="78">
        <f>VLOOKUP(B50,[1]Sheet1!$A$1:$D$65536,4,0)</f>
        <v>2346</v>
      </c>
      <c r="N50" s="78"/>
      <c r="O50" s="78"/>
    </row>
    <row r="51" spans="1:15" ht="18" customHeight="1">
      <c r="A51" s="77">
        <v>36</v>
      </c>
      <c r="B51" s="77" t="s">
        <v>115</v>
      </c>
      <c r="C51" s="77" t="s">
        <v>633</v>
      </c>
      <c r="D51" s="78" t="s">
        <v>121</v>
      </c>
      <c r="E51" s="79" t="s">
        <v>117</v>
      </c>
      <c r="F51" s="78" t="s">
        <v>118</v>
      </c>
      <c r="G51" s="78" t="s">
        <v>122</v>
      </c>
      <c r="H51" s="77">
        <v>3</v>
      </c>
      <c r="I51" s="78" t="s">
        <v>120</v>
      </c>
      <c r="J51" s="78"/>
      <c r="K51" s="77"/>
      <c r="L51" s="78">
        <f t="shared" si="0"/>
        <v>150</v>
      </c>
      <c r="M51" s="78" t="e">
        <f>VLOOKUP(B51,[1]Sheet1!$A$1:$D$65536,4,0)</f>
        <v>#N/A</v>
      </c>
      <c r="N51" s="78"/>
      <c r="O51" s="78"/>
    </row>
    <row r="52" spans="1:15" ht="18" customHeight="1">
      <c r="A52" s="77">
        <v>43</v>
      </c>
      <c r="B52" s="77" t="s">
        <v>148</v>
      </c>
      <c r="C52" s="77" t="s">
        <v>637</v>
      </c>
      <c r="D52" s="78" t="s">
        <v>638</v>
      </c>
      <c r="E52" s="79" t="s">
        <v>149</v>
      </c>
      <c r="F52" s="78" t="s">
        <v>150</v>
      </c>
      <c r="G52" s="78" t="s">
        <v>151</v>
      </c>
      <c r="H52" s="77">
        <v>2</v>
      </c>
      <c r="I52" s="78" t="s">
        <v>152</v>
      </c>
      <c r="J52" s="78"/>
      <c r="K52" s="77"/>
      <c r="L52" s="78">
        <f t="shared" si="0"/>
        <v>100</v>
      </c>
      <c r="M52" s="78" t="e">
        <f>VLOOKUP(B52,[1]Sheet1!$A$1:$D$65536,4,0)</f>
        <v>#N/A</v>
      </c>
      <c r="N52" s="78"/>
      <c r="O52" s="78"/>
    </row>
    <row r="53" spans="1:15" ht="18" customHeight="1">
      <c r="A53" s="77">
        <v>44</v>
      </c>
      <c r="B53" s="77" t="s">
        <v>153</v>
      </c>
      <c r="C53" s="77" t="s">
        <v>639</v>
      </c>
      <c r="D53" s="78" t="s">
        <v>154</v>
      </c>
      <c r="E53" s="79" t="s">
        <v>155</v>
      </c>
      <c r="F53" s="78" t="s">
        <v>156</v>
      </c>
      <c r="G53" s="78" t="s">
        <v>157</v>
      </c>
      <c r="H53" s="77">
        <v>1</v>
      </c>
      <c r="I53" s="78" t="s">
        <v>158</v>
      </c>
      <c r="J53" s="78"/>
      <c r="K53" s="77"/>
      <c r="L53" s="78">
        <f t="shared" si="0"/>
        <v>50</v>
      </c>
      <c r="M53" s="78" t="e">
        <f>VLOOKUP(B53,[1]Sheet1!$A$1:$D$65536,4,0)</f>
        <v>#N/A</v>
      </c>
      <c r="N53" s="78"/>
      <c r="O53" s="78"/>
    </row>
    <row r="54" spans="1:15" ht="18" customHeight="1">
      <c r="A54" s="77">
        <v>66</v>
      </c>
      <c r="B54" s="77" t="s">
        <v>286</v>
      </c>
      <c r="C54" s="77" t="s">
        <v>650</v>
      </c>
      <c r="D54" s="78" t="s">
        <v>287</v>
      </c>
      <c r="E54" s="79" t="s">
        <v>288</v>
      </c>
      <c r="F54" s="78" t="s">
        <v>289</v>
      </c>
      <c r="G54" s="78" t="s">
        <v>290</v>
      </c>
      <c r="H54" s="77">
        <v>3</v>
      </c>
      <c r="I54" s="78" t="s">
        <v>291</v>
      </c>
      <c r="J54" s="78"/>
      <c r="K54" s="77"/>
      <c r="L54" s="78">
        <f t="shared" si="0"/>
        <v>150</v>
      </c>
      <c r="M54" s="78">
        <f>VLOOKUP(B54,[1]Sheet1!$A$1:$D$65536,4,0)</f>
        <v>53820</v>
      </c>
      <c r="N54" s="78"/>
      <c r="O54" s="78"/>
    </row>
    <row r="55" spans="1:15" ht="18" customHeight="1">
      <c r="A55" s="77">
        <v>65</v>
      </c>
      <c r="B55" s="77" t="s">
        <v>276</v>
      </c>
      <c r="C55" s="77" t="s">
        <v>650</v>
      </c>
      <c r="D55" s="78" t="s">
        <v>277</v>
      </c>
      <c r="E55" s="79" t="s">
        <v>278</v>
      </c>
      <c r="F55" s="78" t="s">
        <v>192</v>
      </c>
      <c r="G55" s="78" t="s">
        <v>279</v>
      </c>
      <c r="H55" s="77">
        <v>10</v>
      </c>
      <c r="I55" s="78" t="s">
        <v>280</v>
      </c>
      <c r="J55" s="78"/>
      <c r="K55" s="77"/>
      <c r="L55" s="78">
        <f t="shared" si="0"/>
        <v>500</v>
      </c>
      <c r="M55" s="78">
        <f>VLOOKUP(B55,[1]Sheet1!$A$1:$D$65536,4,0)</f>
        <v>510</v>
      </c>
      <c r="N55" s="78"/>
      <c r="O55" s="78"/>
    </row>
    <row r="56" spans="1:15" ht="18" customHeight="1">
      <c r="A56" s="77">
        <v>70</v>
      </c>
      <c r="B56" s="77" t="s">
        <v>305</v>
      </c>
      <c r="C56" s="77" t="s">
        <v>652</v>
      </c>
      <c r="D56" s="78"/>
      <c r="E56" s="78" t="s">
        <v>653</v>
      </c>
      <c r="F56" s="78"/>
      <c r="G56" s="79" t="s">
        <v>654</v>
      </c>
      <c r="H56" s="77">
        <v>39</v>
      </c>
      <c r="I56" s="78" t="s">
        <v>304</v>
      </c>
      <c r="J56" s="78"/>
      <c r="K56" s="77"/>
      <c r="L56" s="78">
        <f t="shared" si="0"/>
        <v>1950</v>
      </c>
      <c r="M56" s="78">
        <f>VLOOKUP(B56,[1]Sheet1!$A$1:$D$65536,4,0)</f>
        <v>295760</v>
      </c>
      <c r="N56" s="78"/>
      <c r="O56" s="78"/>
    </row>
    <row r="57" spans="1:15" ht="18" customHeight="1">
      <c r="A57" s="77">
        <v>80</v>
      </c>
      <c r="B57" s="77" t="s">
        <v>331</v>
      </c>
      <c r="C57" s="77" t="s">
        <v>652</v>
      </c>
      <c r="D57" s="78"/>
      <c r="E57" s="78" t="s">
        <v>663</v>
      </c>
      <c r="F57" s="78"/>
      <c r="G57" s="78" t="s">
        <v>664</v>
      </c>
      <c r="H57" s="77">
        <v>5</v>
      </c>
      <c r="I57" s="78" t="s">
        <v>333</v>
      </c>
      <c r="J57" s="78"/>
      <c r="K57" s="77"/>
      <c r="L57" s="78">
        <f t="shared" si="0"/>
        <v>250</v>
      </c>
      <c r="M57" s="78">
        <f>VLOOKUP(B57,[1]Sheet1!$A$1:$D$65536,4,0)</f>
        <v>1501800</v>
      </c>
      <c r="N57" s="78"/>
      <c r="O57" s="78"/>
    </row>
    <row r="58" spans="1:15" ht="18" customHeight="1">
      <c r="A58" s="77">
        <v>94</v>
      </c>
      <c r="B58" s="77" t="s">
        <v>374</v>
      </c>
      <c r="C58" s="77" t="s">
        <v>652</v>
      </c>
      <c r="D58" s="78"/>
      <c r="E58" s="78" t="s">
        <v>670</v>
      </c>
      <c r="F58" s="78"/>
      <c r="G58" s="78" t="s">
        <v>671</v>
      </c>
      <c r="H58" s="77">
        <v>14</v>
      </c>
      <c r="I58" s="78" t="s">
        <v>194</v>
      </c>
      <c r="J58" s="78"/>
      <c r="K58" s="77"/>
      <c r="L58" s="78">
        <f t="shared" si="0"/>
        <v>700</v>
      </c>
      <c r="M58" s="78">
        <f>VLOOKUP(B58,[1]Sheet1!$A$1:$D$65536,4,0)</f>
        <v>20170</v>
      </c>
      <c r="N58" s="78"/>
      <c r="O58" s="78"/>
    </row>
    <row r="59" spans="1:15" ht="18" customHeight="1">
      <c r="A59" s="77">
        <v>77</v>
      </c>
      <c r="B59" s="77" t="s">
        <v>324</v>
      </c>
      <c r="C59" s="77" t="s">
        <v>658</v>
      </c>
      <c r="D59" s="78"/>
      <c r="E59" s="78" t="s">
        <v>659</v>
      </c>
      <c r="F59" s="78"/>
      <c r="G59" s="78" t="s">
        <v>660</v>
      </c>
      <c r="H59" s="77">
        <v>2</v>
      </c>
      <c r="I59" s="78" t="s">
        <v>326</v>
      </c>
      <c r="J59" s="78"/>
      <c r="K59" s="77"/>
      <c r="L59" s="78">
        <f t="shared" si="0"/>
        <v>100</v>
      </c>
      <c r="M59" s="78">
        <f>VLOOKUP(B59,[1]Sheet1!$A$1:$D$65536,4,0)</f>
        <v>384000</v>
      </c>
      <c r="N59" s="78"/>
      <c r="O59" s="78"/>
    </row>
    <row r="60" spans="1:15" ht="18" customHeight="1">
      <c r="A60" s="77">
        <v>119</v>
      </c>
      <c r="B60" s="77" t="s">
        <v>447</v>
      </c>
      <c r="C60" s="77" t="s">
        <v>658</v>
      </c>
      <c r="D60" s="78"/>
      <c r="E60" s="78" t="s">
        <v>679</v>
      </c>
      <c r="F60" s="78"/>
      <c r="G60" s="78" t="s">
        <v>449</v>
      </c>
      <c r="H60" s="77">
        <v>1</v>
      </c>
      <c r="I60" s="78" t="s">
        <v>207</v>
      </c>
      <c r="J60" s="78"/>
      <c r="K60" s="77"/>
      <c r="L60" s="78">
        <f t="shared" si="0"/>
        <v>50</v>
      </c>
      <c r="M60" s="78">
        <f>VLOOKUP(B60,[1]Sheet1!$A$1:$D$65536,4,0)</f>
        <v>1200</v>
      </c>
      <c r="N60" s="78"/>
      <c r="O60" s="78"/>
    </row>
    <row r="61" spans="1:15" ht="18" customHeight="1">
      <c r="A61" s="77">
        <v>101</v>
      </c>
      <c r="B61" s="77" t="s">
        <v>394</v>
      </c>
      <c r="C61" s="77" t="s">
        <v>672</v>
      </c>
      <c r="D61" s="78"/>
      <c r="E61" s="78" t="s">
        <v>395</v>
      </c>
      <c r="F61" s="78"/>
      <c r="G61" s="78" t="s">
        <v>396</v>
      </c>
      <c r="H61" s="77">
        <v>2</v>
      </c>
      <c r="I61" s="78" t="s">
        <v>304</v>
      </c>
      <c r="J61" s="78"/>
      <c r="K61" s="77"/>
      <c r="L61" s="78">
        <f t="shared" si="0"/>
        <v>100</v>
      </c>
      <c r="M61" s="78" t="e">
        <f>VLOOKUP(B61,[1]Sheet1!$A$1:$D$65536,4,0)</f>
        <v>#N/A</v>
      </c>
      <c r="N61" s="78"/>
      <c r="O61" s="78"/>
    </row>
    <row r="62" spans="1:15" ht="18" customHeight="1">
      <c r="A62" s="77">
        <v>115</v>
      </c>
      <c r="B62" s="77" t="s">
        <v>364</v>
      </c>
      <c r="C62" s="77" t="s">
        <v>652</v>
      </c>
      <c r="D62" s="78"/>
      <c r="E62" s="78" t="s">
        <v>677</v>
      </c>
      <c r="F62" s="78"/>
      <c r="G62" s="78" t="s">
        <v>438</v>
      </c>
      <c r="H62" s="77">
        <v>1</v>
      </c>
      <c r="I62" s="78" t="s">
        <v>333</v>
      </c>
      <c r="J62" s="78"/>
      <c r="K62" s="77"/>
      <c r="L62" s="78">
        <f t="shared" si="0"/>
        <v>50</v>
      </c>
      <c r="M62" s="78">
        <f>VLOOKUP(B62,[1]Sheet1!$A$1:$D$65536,4,0)</f>
        <v>113600</v>
      </c>
      <c r="N62" s="78"/>
      <c r="O62" s="78"/>
    </row>
    <row r="63" spans="1:15" ht="18" customHeight="1">
      <c r="A63" s="77">
        <v>74</v>
      </c>
      <c r="B63" s="77" t="s">
        <v>315</v>
      </c>
      <c r="C63" s="77" t="s">
        <v>652</v>
      </c>
      <c r="D63" s="78"/>
      <c r="E63" s="78" t="s">
        <v>316</v>
      </c>
      <c r="F63" s="78"/>
      <c r="G63" s="78" t="s">
        <v>317</v>
      </c>
      <c r="H63" s="77">
        <v>6</v>
      </c>
      <c r="I63" s="78" t="s">
        <v>304</v>
      </c>
      <c r="J63" s="78"/>
      <c r="K63" s="77"/>
      <c r="L63" s="78">
        <f t="shared" si="0"/>
        <v>300</v>
      </c>
      <c r="M63" s="78">
        <f>VLOOKUP(B63,[1]Sheet1!$A$1:$D$65536,4,0)</f>
        <v>69216</v>
      </c>
      <c r="N63" s="78"/>
      <c r="O63" s="78"/>
    </row>
    <row r="64" spans="1:15" ht="18" customHeight="1">
      <c r="A64" s="77">
        <v>105</v>
      </c>
      <c r="B64" s="77" t="s">
        <v>404</v>
      </c>
      <c r="C64" s="77" t="s">
        <v>658</v>
      </c>
      <c r="D64" s="78"/>
      <c r="E64" s="78" t="s">
        <v>405</v>
      </c>
      <c r="F64" s="78"/>
      <c r="G64" s="78" t="s">
        <v>406</v>
      </c>
      <c r="H64" s="77">
        <v>2</v>
      </c>
      <c r="I64" s="78" t="s">
        <v>333</v>
      </c>
      <c r="J64" s="78"/>
      <c r="K64" s="77"/>
      <c r="L64" s="78">
        <f t="shared" si="0"/>
        <v>100</v>
      </c>
      <c r="M64" s="78">
        <f>VLOOKUP(B64,[1]Sheet1!$A$1:$D$65536,4,0)</f>
        <v>5356</v>
      </c>
      <c r="N64" s="78"/>
      <c r="O64" s="78"/>
    </row>
    <row r="65" spans="1:15" ht="18" customHeight="1">
      <c r="A65" s="77">
        <v>76</v>
      </c>
      <c r="B65" s="77" t="s">
        <v>321</v>
      </c>
      <c r="C65" s="77" t="s">
        <v>652</v>
      </c>
      <c r="D65" s="78"/>
      <c r="E65" s="78" t="s">
        <v>656</v>
      </c>
      <c r="F65" s="78"/>
      <c r="G65" s="79" t="s">
        <v>657</v>
      </c>
      <c r="H65" s="77">
        <v>34</v>
      </c>
      <c r="I65" s="78" t="s">
        <v>304</v>
      </c>
      <c r="J65" s="78"/>
      <c r="K65" s="77"/>
      <c r="L65" s="78">
        <f t="shared" si="0"/>
        <v>1700</v>
      </c>
      <c r="M65" s="78">
        <f>VLOOKUP(B65,[1]Sheet1!$A$1:$D$65536,4,0)</f>
        <v>137458</v>
      </c>
      <c r="N65" s="78"/>
      <c r="O65" s="78"/>
    </row>
    <row r="66" spans="1:15" ht="18" customHeight="1">
      <c r="A66" s="77">
        <v>104</v>
      </c>
      <c r="B66" s="77" t="s">
        <v>401</v>
      </c>
      <c r="C66" s="77" t="s">
        <v>652</v>
      </c>
      <c r="D66" s="78"/>
      <c r="E66" s="78" t="s">
        <v>675</v>
      </c>
      <c r="F66" s="78"/>
      <c r="G66" s="78" t="s">
        <v>403</v>
      </c>
      <c r="H66" s="77">
        <v>11</v>
      </c>
      <c r="I66" s="78" t="s">
        <v>333</v>
      </c>
      <c r="J66" s="78"/>
      <c r="K66" s="77"/>
      <c r="L66" s="78">
        <f t="shared" si="0"/>
        <v>550</v>
      </c>
      <c r="M66" s="78">
        <f>VLOOKUP(B66,[1]Sheet1!$A$1:$D$65536,4,0)</f>
        <v>676900</v>
      </c>
      <c r="N66" s="78"/>
      <c r="O66" s="78"/>
    </row>
    <row r="67" spans="1:15" ht="18" customHeight="1">
      <c r="A67" s="77">
        <v>106</v>
      </c>
      <c r="B67" s="77" t="s">
        <v>407</v>
      </c>
      <c r="C67" s="77" t="s">
        <v>658</v>
      </c>
      <c r="D67" s="78"/>
      <c r="E67" s="78" t="s">
        <v>408</v>
      </c>
      <c r="F67" s="78"/>
      <c r="G67" s="78" t="s">
        <v>409</v>
      </c>
      <c r="H67" s="77">
        <v>2</v>
      </c>
      <c r="I67" s="78" t="s">
        <v>207</v>
      </c>
      <c r="J67" s="78"/>
      <c r="K67" s="77"/>
      <c r="L67" s="78">
        <f t="shared" si="0"/>
        <v>100</v>
      </c>
      <c r="M67" s="78">
        <f>VLOOKUP(B67,[1]Sheet1!$A$1:$D$65536,4,0)</f>
        <v>14510</v>
      </c>
      <c r="N67" s="78"/>
      <c r="O67" s="78"/>
    </row>
    <row r="68" spans="1:15" ht="18" customHeight="1">
      <c r="A68" s="77">
        <v>78</v>
      </c>
      <c r="B68" s="77" t="s">
        <v>327</v>
      </c>
      <c r="C68" s="77" t="s">
        <v>658</v>
      </c>
      <c r="D68" s="78"/>
      <c r="E68" s="78" t="s">
        <v>661</v>
      </c>
      <c r="F68" s="78"/>
      <c r="G68" s="79" t="s">
        <v>662</v>
      </c>
      <c r="H68" s="77">
        <v>13</v>
      </c>
      <c r="I68" s="78" t="s">
        <v>304</v>
      </c>
      <c r="J68" s="78"/>
      <c r="K68" s="77"/>
      <c r="L68" s="78">
        <f t="shared" ref="L68:L131" si="1">H68*50</f>
        <v>650</v>
      </c>
      <c r="M68" s="78">
        <f>VLOOKUP(B68,[1]Sheet1!$A$1:$D$65536,4,0)</f>
        <v>140500</v>
      </c>
      <c r="N68" s="78"/>
      <c r="O68" s="78"/>
    </row>
    <row r="69" spans="1:15" ht="18" customHeight="1">
      <c r="A69" s="77">
        <v>109</v>
      </c>
      <c r="B69" s="77" t="s">
        <v>416</v>
      </c>
      <c r="C69" s="77" t="s">
        <v>658</v>
      </c>
      <c r="D69" s="78"/>
      <c r="E69" s="78" t="s">
        <v>417</v>
      </c>
      <c r="F69" s="78"/>
      <c r="G69" s="78" t="s">
        <v>418</v>
      </c>
      <c r="H69" s="77">
        <v>1</v>
      </c>
      <c r="I69" s="78" t="s">
        <v>333</v>
      </c>
      <c r="J69" s="78"/>
      <c r="K69" s="77"/>
      <c r="L69" s="78">
        <f t="shared" si="1"/>
        <v>50</v>
      </c>
      <c r="M69" s="78">
        <f>VLOOKUP(B69,[1]Sheet1!$A$1:$D$65536,4,0)</f>
        <v>684300</v>
      </c>
      <c r="N69" s="78"/>
      <c r="O69" s="78"/>
    </row>
    <row r="70" spans="1:15" ht="18" customHeight="1">
      <c r="A70" s="77">
        <v>82</v>
      </c>
      <c r="B70" s="77" t="s">
        <v>339</v>
      </c>
      <c r="C70" s="77" t="s">
        <v>652</v>
      </c>
      <c r="D70" s="78"/>
      <c r="E70" s="78" t="s">
        <v>340</v>
      </c>
      <c r="F70" s="78"/>
      <c r="G70" s="78" t="s">
        <v>341</v>
      </c>
      <c r="H70" s="77">
        <v>3</v>
      </c>
      <c r="I70" s="78" t="s">
        <v>304</v>
      </c>
      <c r="J70" s="78"/>
      <c r="K70" s="77"/>
      <c r="L70" s="78">
        <f t="shared" si="1"/>
        <v>150</v>
      </c>
      <c r="M70" s="78">
        <f>VLOOKUP(B70,[1]Sheet1!$A$1:$D$65536,4,0)</f>
        <v>41790</v>
      </c>
      <c r="N70" s="78"/>
      <c r="O70" s="78"/>
    </row>
    <row r="71" spans="1:15" ht="18" customHeight="1">
      <c r="A71" s="77">
        <v>87</v>
      </c>
      <c r="B71" s="77" t="s">
        <v>352</v>
      </c>
      <c r="C71" s="77" t="s">
        <v>658</v>
      </c>
      <c r="D71" s="78"/>
      <c r="E71" s="78" t="s">
        <v>353</v>
      </c>
      <c r="F71" s="78"/>
      <c r="G71" s="78" t="s">
        <v>354</v>
      </c>
      <c r="H71" s="77">
        <v>2</v>
      </c>
      <c r="I71" s="78" t="s">
        <v>304</v>
      </c>
      <c r="J71" s="78"/>
      <c r="K71" s="77"/>
      <c r="L71" s="78">
        <f t="shared" si="1"/>
        <v>100</v>
      </c>
      <c r="M71" s="78">
        <f>VLOOKUP(B71,[1]Sheet1!$A$1:$D$65536,4,0)</f>
        <v>49640</v>
      </c>
      <c r="N71" s="78"/>
      <c r="O71" s="78"/>
    </row>
    <row r="72" spans="1:15" ht="18" customHeight="1">
      <c r="A72" s="77">
        <v>79</v>
      </c>
      <c r="B72" s="77" t="s">
        <v>328</v>
      </c>
      <c r="C72" s="77" t="s">
        <v>652</v>
      </c>
      <c r="D72" s="78"/>
      <c r="E72" s="78" t="s">
        <v>329</v>
      </c>
      <c r="F72" s="78"/>
      <c r="G72" s="78" t="s">
        <v>330</v>
      </c>
      <c r="H72" s="77">
        <v>2</v>
      </c>
      <c r="I72" s="78" t="s">
        <v>304</v>
      </c>
      <c r="J72" s="78"/>
      <c r="K72" s="77"/>
      <c r="L72" s="78">
        <f t="shared" si="1"/>
        <v>100</v>
      </c>
      <c r="M72" s="78">
        <f>VLOOKUP(B72,[1]Sheet1!$A$1:$D$65536,4,0)</f>
        <v>92554</v>
      </c>
      <c r="N72" s="78"/>
      <c r="O72" s="78"/>
    </row>
    <row r="73" spans="1:15" ht="18" customHeight="1">
      <c r="A73" s="77">
        <v>86</v>
      </c>
      <c r="B73" s="77" t="s">
        <v>350</v>
      </c>
      <c r="C73" s="77" t="s">
        <v>652</v>
      </c>
      <c r="D73" s="78"/>
      <c r="E73" s="78" t="s">
        <v>351</v>
      </c>
      <c r="F73" s="78"/>
      <c r="G73" s="78" t="s">
        <v>667</v>
      </c>
      <c r="H73" s="77">
        <v>13</v>
      </c>
      <c r="I73" s="78" t="s">
        <v>304</v>
      </c>
      <c r="J73" s="78"/>
      <c r="K73" s="77"/>
      <c r="L73" s="78">
        <f t="shared" si="1"/>
        <v>650</v>
      </c>
      <c r="M73" s="78">
        <f>VLOOKUP(B73,[1]Sheet1!$A$1:$D$65536,4,0)</f>
        <v>51290</v>
      </c>
      <c r="N73" s="78"/>
      <c r="O73" s="78"/>
    </row>
    <row r="74" spans="1:15" ht="18" customHeight="1">
      <c r="A74" s="77">
        <v>95</v>
      </c>
      <c r="B74" s="77" t="s">
        <v>376</v>
      </c>
      <c r="C74" s="77" t="s">
        <v>652</v>
      </c>
      <c r="D74" s="78"/>
      <c r="E74" s="78" t="s">
        <v>377</v>
      </c>
      <c r="F74" s="78"/>
      <c r="G74" s="78" t="s">
        <v>378</v>
      </c>
      <c r="H74" s="77">
        <v>2</v>
      </c>
      <c r="I74" s="78" t="s">
        <v>304</v>
      </c>
      <c r="J74" s="78"/>
      <c r="K74" s="77"/>
      <c r="L74" s="78">
        <f t="shared" si="1"/>
        <v>100</v>
      </c>
      <c r="M74" s="78">
        <f>VLOOKUP(B74,[1]Sheet1!$A$1:$D$65536,4,0)</f>
        <v>52014</v>
      </c>
      <c r="N74" s="78"/>
      <c r="O74" s="78"/>
    </row>
    <row r="75" spans="1:15" ht="18" customHeight="1">
      <c r="A75" s="77">
        <v>96</v>
      </c>
      <c r="B75" s="77" t="s">
        <v>379</v>
      </c>
      <c r="C75" s="77" t="s">
        <v>672</v>
      </c>
      <c r="D75" s="78"/>
      <c r="E75" s="78" t="s">
        <v>380</v>
      </c>
      <c r="F75" s="78"/>
      <c r="G75" s="78" t="s">
        <v>381</v>
      </c>
      <c r="H75" s="77">
        <v>3</v>
      </c>
      <c r="I75" s="78" t="s">
        <v>304</v>
      </c>
      <c r="J75" s="78"/>
      <c r="K75" s="77"/>
      <c r="L75" s="78">
        <f t="shared" si="1"/>
        <v>150</v>
      </c>
      <c r="M75" s="78" t="e">
        <f>VLOOKUP(B75,[1]Sheet1!$A$1:$D$65536,4,0)</f>
        <v>#N/A</v>
      </c>
      <c r="N75" s="78"/>
      <c r="O75" s="78"/>
    </row>
    <row r="76" spans="1:15" ht="18" customHeight="1">
      <c r="A76" s="77">
        <v>75</v>
      </c>
      <c r="B76" s="77" t="s">
        <v>318</v>
      </c>
      <c r="C76" s="77" t="s">
        <v>652</v>
      </c>
      <c r="D76" s="78"/>
      <c r="E76" s="78" t="s">
        <v>319</v>
      </c>
      <c r="F76" s="78"/>
      <c r="G76" s="78" t="s">
        <v>320</v>
      </c>
      <c r="H76" s="77">
        <v>2</v>
      </c>
      <c r="I76" s="78" t="s">
        <v>304</v>
      </c>
      <c r="J76" s="78"/>
      <c r="K76" s="77"/>
      <c r="L76" s="78">
        <f t="shared" si="1"/>
        <v>100</v>
      </c>
      <c r="M76" s="78">
        <f>VLOOKUP(B76,[1]Sheet1!$A$1:$D$65536,4,0)</f>
        <v>101960</v>
      </c>
      <c r="N76" s="78"/>
      <c r="O76" s="78"/>
    </row>
    <row r="77" spans="1:15" ht="18" customHeight="1">
      <c r="A77" s="77">
        <v>118</v>
      </c>
      <c r="B77" s="77" t="s">
        <v>444</v>
      </c>
      <c r="C77" s="77" t="s">
        <v>658</v>
      </c>
      <c r="D77" s="78"/>
      <c r="E77" s="78" t="s">
        <v>445</v>
      </c>
      <c r="F77" s="78"/>
      <c r="G77" s="78" t="s">
        <v>446</v>
      </c>
      <c r="H77" s="77">
        <v>1</v>
      </c>
      <c r="I77" s="78" t="s">
        <v>304</v>
      </c>
      <c r="J77" s="78"/>
      <c r="K77" s="77"/>
      <c r="L77" s="78">
        <f t="shared" si="1"/>
        <v>50</v>
      </c>
      <c r="M77" s="78">
        <f>VLOOKUP(B77,[1]Sheet1!$A$1:$D$65536,4,0)</f>
        <v>54480</v>
      </c>
      <c r="N77" s="78"/>
      <c r="O77" s="78"/>
    </row>
    <row r="78" spans="1:15" ht="18" customHeight="1">
      <c r="A78" s="77">
        <v>107</v>
      </c>
      <c r="B78" s="77" t="s">
        <v>410</v>
      </c>
      <c r="C78" s="77" t="s">
        <v>658</v>
      </c>
      <c r="D78" s="78"/>
      <c r="E78" s="78" t="s">
        <v>411</v>
      </c>
      <c r="F78" s="78"/>
      <c r="G78" s="78" t="s">
        <v>412</v>
      </c>
      <c r="H78" s="77">
        <v>3</v>
      </c>
      <c r="I78" s="78" t="s">
        <v>333</v>
      </c>
      <c r="J78" s="78"/>
      <c r="K78" s="77"/>
      <c r="L78" s="78">
        <f t="shared" si="1"/>
        <v>150</v>
      </c>
      <c r="M78" s="78">
        <f>VLOOKUP(B78,[1]Sheet1!$A$1:$D$65536,4,0)</f>
        <v>344222</v>
      </c>
      <c r="N78" s="78"/>
      <c r="O78" s="78"/>
    </row>
    <row r="79" spans="1:15" ht="18" customHeight="1">
      <c r="A79" s="77">
        <v>92</v>
      </c>
      <c r="B79" s="77" t="s">
        <v>368</v>
      </c>
      <c r="C79" s="77" t="s">
        <v>652</v>
      </c>
      <c r="D79" s="78"/>
      <c r="E79" s="78" t="s">
        <v>369</v>
      </c>
      <c r="F79" s="78"/>
      <c r="G79" s="78" t="s">
        <v>370</v>
      </c>
      <c r="H79" s="77">
        <v>3</v>
      </c>
      <c r="I79" s="78" t="s">
        <v>304</v>
      </c>
      <c r="J79" s="78"/>
      <c r="K79" s="77"/>
      <c r="L79" s="78">
        <f t="shared" si="1"/>
        <v>150</v>
      </c>
      <c r="M79" s="78">
        <f>VLOOKUP(B79,[1]Sheet1!$A$1:$D$65536,4,0)</f>
        <v>51940</v>
      </c>
      <c r="N79" s="78"/>
      <c r="O79" s="78"/>
    </row>
    <row r="80" spans="1:15" ht="18" customHeight="1">
      <c r="A80" s="77">
        <v>88</v>
      </c>
      <c r="B80" s="77" t="s">
        <v>355</v>
      </c>
      <c r="C80" s="77" t="s">
        <v>658</v>
      </c>
      <c r="D80" s="78"/>
      <c r="E80" s="78" t="s">
        <v>356</v>
      </c>
      <c r="F80" s="78"/>
      <c r="G80" s="78" t="s">
        <v>357</v>
      </c>
      <c r="H80" s="77">
        <v>1</v>
      </c>
      <c r="I80" s="78" t="s">
        <v>304</v>
      </c>
      <c r="J80" s="78"/>
      <c r="K80" s="77"/>
      <c r="L80" s="78">
        <f t="shared" si="1"/>
        <v>50</v>
      </c>
      <c r="M80" s="78">
        <f>VLOOKUP(B80,[1]Sheet1!$A$1:$D$65536,4,0)</f>
        <v>51916</v>
      </c>
      <c r="N80" s="78"/>
      <c r="O80" s="78"/>
    </row>
    <row r="81" spans="1:15" ht="18" customHeight="1">
      <c r="A81" s="77">
        <v>89</v>
      </c>
      <c r="B81" s="77" t="s">
        <v>361</v>
      </c>
      <c r="C81" s="77" t="s">
        <v>658</v>
      </c>
      <c r="D81" s="78"/>
      <c r="E81" s="78" t="s">
        <v>362</v>
      </c>
      <c r="F81" s="78"/>
      <c r="G81" s="78" t="s">
        <v>363</v>
      </c>
      <c r="H81" s="77">
        <v>1</v>
      </c>
      <c r="I81" s="78" t="s">
        <v>194</v>
      </c>
      <c r="J81" s="78"/>
      <c r="K81" s="77"/>
      <c r="L81" s="78">
        <f t="shared" si="1"/>
        <v>50</v>
      </c>
      <c r="M81" s="78">
        <f>VLOOKUP(B81,[1]Sheet1!$A$1:$D$65536,4,0)</f>
        <v>22200</v>
      </c>
      <c r="N81" s="78"/>
      <c r="O81" s="78"/>
    </row>
    <row r="82" spans="1:15" ht="18" customHeight="1">
      <c r="A82" s="77">
        <v>108</v>
      </c>
      <c r="B82" s="77" t="s">
        <v>413</v>
      </c>
      <c r="C82" s="77" t="s">
        <v>658</v>
      </c>
      <c r="D82" s="78"/>
      <c r="E82" s="78" t="s">
        <v>414</v>
      </c>
      <c r="F82" s="78"/>
      <c r="G82" s="78" t="s">
        <v>415</v>
      </c>
      <c r="H82" s="77">
        <v>1</v>
      </c>
      <c r="I82" s="78" t="s">
        <v>333</v>
      </c>
      <c r="J82" s="78"/>
      <c r="K82" s="77"/>
      <c r="L82" s="78">
        <f t="shared" si="1"/>
        <v>50</v>
      </c>
      <c r="M82" s="78">
        <f>VLOOKUP(B82,[1]Sheet1!$A$1:$D$65536,4,0)</f>
        <v>5850</v>
      </c>
      <c r="N82" s="78"/>
      <c r="O82" s="78"/>
    </row>
    <row r="83" spans="1:15" ht="18" customHeight="1">
      <c r="A83" s="77">
        <v>81</v>
      </c>
      <c r="B83" s="77" t="s">
        <v>335</v>
      </c>
      <c r="C83" s="77" t="s">
        <v>652</v>
      </c>
      <c r="D83" s="78"/>
      <c r="E83" s="78" t="s">
        <v>665</v>
      </c>
      <c r="F83" s="78"/>
      <c r="G83" s="78" t="s">
        <v>337</v>
      </c>
      <c r="H83" s="77">
        <v>8</v>
      </c>
      <c r="I83" s="78" t="s">
        <v>304</v>
      </c>
      <c r="J83" s="78"/>
      <c r="K83" s="77"/>
      <c r="L83" s="78">
        <f t="shared" si="1"/>
        <v>400</v>
      </c>
      <c r="M83" s="78" t="e">
        <f>VLOOKUP(B83,[1]Sheet1!$A$1:$D$65536,4,0)</f>
        <v>#N/A</v>
      </c>
      <c r="N83" s="78"/>
      <c r="O83" s="78"/>
    </row>
    <row r="84" spans="1:15" ht="18" customHeight="1">
      <c r="A84" s="77">
        <v>73</v>
      </c>
      <c r="B84" s="77" t="s">
        <v>312</v>
      </c>
      <c r="C84" s="77" t="s">
        <v>652</v>
      </c>
      <c r="D84" s="78"/>
      <c r="E84" s="78" t="s">
        <v>655</v>
      </c>
      <c r="F84" s="78"/>
      <c r="G84" s="78" t="s">
        <v>314</v>
      </c>
      <c r="H84" s="77">
        <v>44</v>
      </c>
      <c r="I84" s="78" t="s">
        <v>304</v>
      </c>
      <c r="J84" s="78"/>
      <c r="K84" s="77"/>
      <c r="L84" s="78">
        <f t="shared" si="1"/>
        <v>2200</v>
      </c>
      <c r="M84" s="78">
        <f>VLOOKUP(B84,[1]Sheet1!$A$1:$D$65536,4,0)</f>
        <v>150030</v>
      </c>
      <c r="N84" s="78"/>
      <c r="O84" s="78"/>
    </row>
    <row r="85" spans="1:15" ht="18" customHeight="1">
      <c r="A85" s="77">
        <v>72</v>
      </c>
      <c r="B85" s="77" t="s">
        <v>309</v>
      </c>
      <c r="C85" s="77" t="s">
        <v>652</v>
      </c>
      <c r="D85" s="78"/>
      <c r="E85" s="78" t="s">
        <v>310</v>
      </c>
      <c r="F85" s="78"/>
      <c r="G85" s="78" t="s">
        <v>311</v>
      </c>
      <c r="H85" s="77">
        <v>1</v>
      </c>
      <c r="I85" s="78" t="s">
        <v>304</v>
      </c>
      <c r="J85" s="78"/>
      <c r="K85" s="77"/>
      <c r="L85" s="78">
        <f t="shared" si="1"/>
        <v>50</v>
      </c>
      <c r="M85" s="78">
        <f>VLOOKUP(B85,[1]Sheet1!$A$1:$D$65536,4,0)</f>
        <v>41844</v>
      </c>
      <c r="N85" s="78"/>
      <c r="O85" s="78"/>
    </row>
    <row r="86" spans="1:15" ht="18" customHeight="1">
      <c r="A86" s="77">
        <v>90</v>
      </c>
      <c r="B86" s="77" t="s">
        <v>668</v>
      </c>
      <c r="C86" s="77" t="s">
        <v>658</v>
      </c>
      <c r="D86" s="78"/>
      <c r="E86" s="78" t="s">
        <v>669</v>
      </c>
      <c r="F86" s="78"/>
      <c r="G86" s="78" t="s">
        <v>366</v>
      </c>
      <c r="H86" s="77">
        <v>1</v>
      </c>
      <c r="I86" s="78" t="s">
        <v>194</v>
      </c>
      <c r="J86" s="78"/>
      <c r="K86" s="77"/>
      <c r="L86" s="78">
        <f t="shared" si="1"/>
        <v>50</v>
      </c>
      <c r="M86" s="78" t="e">
        <f>VLOOKUP(B86,[1]Sheet1!$A$1:$D$65536,4,0)</f>
        <v>#N/A</v>
      </c>
      <c r="N86" s="78"/>
      <c r="O86" s="78"/>
    </row>
    <row r="87" spans="1:15" ht="18" customHeight="1">
      <c r="A87" s="77">
        <v>116</v>
      </c>
      <c r="B87" s="77" t="s">
        <v>439</v>
      </c>
      <c r="C87" s="77" t="s">
        <v>658</v>
      </c>
      <c r="D87" s="78"/>
      <c r="E87" s="78" t="s">
        <v>440</v>
      </c>
      <c r="F87" s="78"/>
      <c r="G87" s="78" t="s">
        <v>441</v>
      </c>
      <c r="H87" s="77">
        <v>1</v>
      </c>
      <c r="I87" s="78" t="s">
        <v>304</v>
      </c>
      <c r="J87" s="78"/>
      <c r="K87" s="77"/>
      <c r="L87" s="78">
        <f t="shared" si="1"/>
        <v>50</v>
      </c>
      <c r="M87" s="78">
        <f>VLOOKUP(B87,[1]Sheet1!$A$1:$D$65536,4,0)</f>
        <v>42050</v>
      </c>
      <c r="N87" s="78"/>
      <c r="O87" s="78"/>
    </row>
    <row r="88" spans="1:15" ht="18" customHeight="1">
      <c r="A88" s="77">
        <v>110</v>
      </c>
      <c r="B88" s="77" t="s">
        <v>419</v>
      </c>
      <c r="C88" s="77" t="s">
        <v>658</v>
      </c>
      <c r="D88" s="78"/>
      <c r="E88" s="78" t="s">
        <v>676</v>
      </c>
      <c r="F88" s="78"/>
      <c r="G88" s="78" t="s">
        <v>421</v>
      </c>
      <c r="H88" s="77">
        <v>2</v>
      </c>
      <c r="I88" s="78" t="s">
        <v>333</v>
      </c>
      <c r="J88" s="78"/>
      <c r="K88" s="77"/>
      <c r="L88" s="78">
        <f t="shared" si="1"/>
        <v>100</v>
      </c>
      <c r="M88" s="78">
        <f>VLOOKUP(B88,[1]Sheet1!$A$1:$D$65536,4,0)</f>
        <v>154340</v>
      </c>
      <c r="N88" s="78"/>
      <c r="O88" s="78"/>
    </row>
    <row r="89" spans="1:15" ht="18" customHeight="1">
      <c r="A89" s="77">
        <v>103</v>
      </c>
      <c r="B89" s="77" t="s">
        <v>673</v>
      </c>
      <c r="C89" s="77" t="s">
        <v>652</v>
      </c>
      <c r="D89" s="78"/>
      <c r="E89" s="78" t="s">
        <v>674</v>
      </c>
      <c r="F89" s="78"/>
      <c r="G89" s="78" t="s">
        <v>400</v>
      </c>
      <c r="H89" s="77">
        <v>1</v>
      </c>
      <c r="I89" s="78" t="s">
        <v>326</v>
      </c>
      <c r="J89" s="78"/>
      <c r="K89" s="77"/>
      <c r="L89" s="78">
        <f t="shared" si="1"/>
        <v>50</v>
      </c>
      <c r="M89" s="78" t="e">
        <f>VLOOKUP(B89,[1]Sheet1!$A$1:$D$65536,4,0)</f>
        <v>#N/A</v>
      </c>
      <c r="N89" s="78"/>
      <c r="O89" s="78"/>
    </row>
    <row r="90" spans="1:15" ht="18" customHeight="1">
      <c r="A90" s="77">
        <v>99</v>
      </c>
      <c r="B90" s="77" t="s">
        <v>388</v>
      </c>
      <c r="C90" s="77" t="s">
        <v>672</v>
      </c>
      <c r="D90" s="78"/>
      <c r="E90" s="78" t="s">
        <v>389</v>
      </c>
      <c r="F90" s="78"/>
      <c r="G90" s="78" t="s">
        <v>390</v>
      </c>
      <c r="H90" s="77">
        <v>1</v>
      </c>
      <c r="I90" s="78" t="s">
        <v>304</v>
      </c>
      <c r="J90" s="78"/>
      <c r="K90" s="77"/>
      <c r="L90" s="78">
        <f t="shared" si="1"/>
        <v>50</v>
      </c>
      <c r="M90" s="78" t="e">
        <f>VLOOKUP(B90,[1]Sheet1!$A$1:$D$65536,4,0)</f>
        <v>#N/A</v>
      </c>
      <c r="N90" s="78"/>
      <c r="O90" s="78"/>
    </row>
    <row r="91" spans="1:15" ht="18" customHeight="1">
      <c r="A91" s="77">
        <v>111</v>
      </c>
      <c r="B91" s="77" t="s">
        <v>426</v>
      </c>
      <c r="C91" s="77" t="s">
        <v>652</v>
      </c>
      <c r="D91" s="78"/>
      <c r="E91" s="78" t="s">
        <v>427</v>
      </c>
      <c r="F91" s="78"/>
      <c r="G91" s="78" t="s">
        <v>428</v>
      </c>
      <c r="H91" s="77">
        <v>2</v>
      </c>
      <c r="I91" s="78" t="s">
        <v>304</v>
      </c>
      <c r="J91" s="78"/>
      <c r="K91" s="77"/>
      <c r="L91" s="78">
        <f t="shared" si="1"/>
        <v>100</v>
      </c>
      <c r="M91" s="78">
        <f>VLOOKUP(B91,[1]Sheet1!$A$1:$D$65536,4,0)</f>
        <v>52258</v>
      </c>
      <c r="N91" s="78"/>
      <c r="O91" s="78"/>
    </row>
    <row r="92" spans="1:15" ht="18" customHeight="1">
      <c r="A92" s="77">
        <v>71</v>
      </c>
      <c r="B92" s="77" t="s">
        <v>306</v>
      </c>
      <c r="C92" s="77" t="s">
        <v>652</v>
      </c>
      <c r="D92" s="78"/>
      <c r="E92" s="78" t="s">
        <v>307</v>
      </c>
      <c r="F92" s="78"/>
      <c r="G92" s="78" t="s">
        <v>308</v>
      </c>
      <c r="H92" s="77">
        <v>33</v>
      </c>
      <c r="I92" s="78" t="s">
        <v>304</v>
      </c>
      <c r="J92" s="78"/>
      <c r="K92" s="77"/>
      <c r="L92" s="78">
        <f t="shared" si="1"/>
        <v>1650</v>
      </c>
      <c r="M92" s="78">
        <f>VLOOKUP(B92,[1]Sheet1!$A$1:$D$65536,4,0)</f>
        <v>108752</v>
      </c>
      <c r="N92" s="78"/>
      <c r="O92" s="78"/>
    </row>
    <row r="93" spans="1:15" ht="18" customHeight="1">
      <c r="A93" s="77">
        <v>69</v>
      </c>
      <c r="B93" s="77" t="s">
        <v>301</v>
      </c>
      <c r="C93" s="77" t="s">
        <v>652</v>
      </c>
      <c r="D93" s="78"/>
      <c r="E93" s="78" t="s">
        <v>302</v>
      </c>
      <c r="F93" s="78"/>
      <c r="G93" s="78" t="s">
        <v>303</v>
      </c>
      <c r="H93" s="77">
        <v>3</v>
      </c>
      <c r="I93" s="78" t="s">
        <v>304</v>
      </c>
      <c r="J93" s="78"/>
      <c r="K93" s="77"/>
      <c r="L93" s="78">
        <f t="shared" si="1"/>
        <v>150</v>
      </c>
      <c r="M93" s="78">
        <f>VLOOKUP(B93,[1]Sheet1!$A$1:$D$65536,4,0)</f>
        <v>223540</v>
      </c>
      <c r="N93" s="78"/>
      <c r="O93" s="78"/>
    </row>
    <row r="94" spans="1:15" ht="18" customHeight="1">
      <c r="A94" s="77">
        <v>117</v>
      </c>
      <c r="B94" s="77" t="s">
        <v>442</v>
      </c>
      <c r="C94" s="77" t="s">
        <v>658</v>
      </c>
      <c r="D94" s="78"/>
      <c r="E94" s="78" t="s">
        <v>443</v>
      </c>
      <c r="F94" s="78"/>
      <c r="G94" s="78" t="s">
        <v>678</v>
      </c>
      <c r="H94" s="77">
        <v>2</v>
      </c>
      <c r="I94" s="78" t="s">
        <v>304</v>
      </c>
      <c r="J94" s="78"/>
      <c r="K94" s="77"/>
      <c r="L94" s="78">
        <f t="shared" si="1"/>
        <v>100</v>
      </c>
      <c r="M94" s="78">
        <f>VLOOKUP(B94,[1]Sheet1!$A$1:$D$65536,4,0)</f>
        <v>41994</v>
      </c>
      <c r="N94" s="78"/>
      <c r="O94" s="78"/>
    </row>
    <row r="95" spans="1:15" ht="18" customHeight="1">
      <c r="A95" s="77">
        <v>97</v>
      </c>
      <c r="B95" s="77" t="s">
        <v>382</v>
      </c>
      <c r="C95" s="77" t="s">
        <v>672</v>
      </c>
      <c r="D95" s="78"/>
      <c r="E95" s="78" t="s">
        <v>383</v>
      </c>
      <c r="F95" s="78"/>
      <c r="G95" s="78" t="s">
        <v>384</v>
      </c>
      <c r="H95" s="77">
        <v>1</v>
      </c>
      <c r="I95" s="78" t="s">
        <v>304</v>
      </c>
      <c r="J95" s="78"/>
      <c r="K95" s="77"/>
      <c r="L95" s="78">
        <f t="shared" si="1"/>
        <v>50</v>
      </c>
      <c r="M95" s="78" t="e">
        <f>VLOOKUP(B95,[1]Sheet1!$A$1:$D$65536,4,0)</f>
        <v>#N/A</v>
      </c>
      <c r="N95" s="78"/>
      <c r="O95" s="78"/>
    </row>
    <row r="96" spans="1:15" ht="18" customHeight="1">
      <c r="A96" s="77">
        <v>113</v>
      </c>
      <c r="B96" s="77" t="s">
        <v>432</v>
      </c>
      <c r="C96" s="77" t="s">
        <v>652</v>
      </c>
      <c r="D96" s="78"/>
      <c r="E96" s="78" t="s">
        <v>433</v>
      </c>
      <c r="F96" s="78"/>
      <c r="G96" s="78" t="s">
        <v>434</v>
      </c>
      <c r="H96" s="77">
        <v>1</v>
      </c>
      <c r="I96" s="78" t="s">
        <v>304</v>
      </c>
      <c r="J96" s="78"/>
      <c r="K96" s="77"/>
      <c r="L96" s="78">
        <f t="shared" si="1"/>
        <v>50</v>
      </c>
      <c r="M96" s="78" t="e">
        <f>VLOOKUP(B96,[1]Sheet1!$A$1:$D$65536,4,0)</f>
        <v>#N/A</v>
      </c>
      <c r="N96" s="78"/>
      <c r="O96" s="78"/>
    </row>
    <row r="97" spans="1:15" ht="18" customHeight="1">
      <c r="A97" s="77">
        <v>84</v>
      </c>
      <c r="B97" s="77" t="s">
        <v>345</v>
      </c>
      <c r="C97" s="77" t="s">
        <v>652</v>
      </c>
      <c r="D97" s="78"/>
      <c r="E97" s="78" t="s">
        <v>346</v>
      </c>
      <c r="F97" s="78"/>
      <c r="G97" s="79" t="s">
        <v>666</v>
      </c>
      <c r="H97" s="77">
        <v>9</v>
      </c>
      <c r="I97" s="78" t="s">
        <v>304</v>
      </c>
      <c r="J97" s="78"/>
      <c r="K97" s="77"/>
      <c r="L97" s="78">
        <f t="shared" si="1"/>
        <v>450</v>
      </c>
      <c r="M97" s="78">
        <f>VLOOKUP(B97,[1]Sheet1!$A$1:$D$65536,4,0)</f>
        <v>50410</v>
      </c>
      <c r="N97" s="78"/>
      <c r="O97" s="78"/>
    </row>
    <row r="98" spans="1:15" ht="18" customHeight="1">
      <c r="A98" s="77">
        <v>98</v>
      </c>
      <c r="B98" s="77" t="s">
        <v>385</v>
      </c>
      <c r="C98" s="77" t="s">
        <v>672</v>
      </c>
      <c r="D98" s="78"/>
      <c r="E98" s="78" t="s">
        <v>386</v>
      </c>
      <c r="F98" s="78"/>
      <c r="G98" s="78" t="s">
        <v>387</v>
      </c>
      <c r="H98" s="77">
        <v>3</v>
      </c>
      <c r="I98" s="78" t="s">
        <v>304</v>
      </c>
      <c r="J98" s="78"/>
      <c r="K98" s="77"/>
      <c r="L98" s="78">
        <f t="shared" si="1"/>
        <v>150</v>
      </c>
      <c r="M98" s="78" t="e">
        <f>VLOOKUP(B98,[1]Sheet1!$A$1:$D$65536,4,0)</f>
        <v>#N/A</v>
      </c>
      <c r="N98" s="78"/>
      <c r="O98" s="78"/>
    </row>
    <row r="99" spans="1:15" ht="18" customHeight="1">
      <c r="A99" s="77">
        <v>83</v>
      </c>
      <c r="B99" s="77" t="s">
        <v>342</v>
      </c>
      <c r="C99" s="77" t="s">
        <v>652</v>
      </c>
      <c r="D99" s="78"/>
      <c r="E99" s="78" t="s">
        <v>343</v>
      </c>
      <c r="F99" s="78"/>
      <c r="G99" s="78" t="s">
        <v>344</v>
      </c>
      <c r="H99" s="77">
        <v>19</v>
      </c>
      <c r="I99" s="78" t="s">
        <v>304</v>
      </c>
      <c r="J99" s="78"/>
      <c r="K99" s="77"/>
      <c r="L99" s="78">
        <f t="shared" si="1"/>
        <v>950</v>
      </c>
      <c r="M99" s="78">
        <f>VLOOKUP(B99,[1]Sheet1!$A$1:$D$65536,4,0)</f>
        <v>71910</v>
      </c>
      <c r="N99" s="78"/>
      <c r="O99" s="78"/>
    </row>
    <row r="100" spans="1:15" ht="18" customHeight="1">
      <c r="A100" s="77">
        <v>114</v>
      </c>
      <c r="B100" s="77" t="s">
        <v>435</v>
      </c>
      <c r="C100" s="77" t="s">
        <v>652</v>
      </c>
      <c r="D100" s="78"/>
      <c r="E100" s="78" t="s">
        <v>436</v>
      </c>
      <c r="F100" s="78"/>
      <c r="G100" s="78" t="s">
        <v>437</v>
      </c>
      <c r="H100" s="77">
        <v>1</v>
      </c>
      <c r="I100" s="78" t="s">
        <v>304</v>
      </c>
      <c r="J100" s="78"/>
      <c r="K100" s="77"/>
      <c r="L100" s="78">
        <f t="shared" si="1"/>
        <v>50</v>
      </c>
      <c r="M100" s="78">
        <f>VLOOKUP(B100,[1]Sheet1!$A$1:$D$65536,4,0)</f>
        <v>42040</v>
      </c>
      <c r="N100" s="78"/>
      <c r="O100" s="78"/>
    </row>
    <row r="101" spans="1:15" ht="18" customHeight="1">
      <c r="A101" s="77">
        <v>85</v>
      </c>
      <c r="B101" s="77" t="s">
        <v>347</v>
      </c>
      <c r="C101" s="77" t="s">
        <v>652</v>
      </c>
      <c r="D101" s="78"/>
      <c r="E101" s="78" t="s">
        <v>348</v>
      </c>
      <c r="F101" s="78"/>
      <c r="G101" s="78" t="s">
        <v>349</v>
      </c>
      <c r="H101" s="77">
        <v>4</v>
      </c>
      <c r="I101" s="78" t="s">
        <v>304</v>
      </c>
      <c r="J101" s="78"/>
      <c r="K101" s="77"/>
      <c r="L101" s="78">
        <f t="shared" si="1"/>
        <v>200</v>
      </c>
      <c r="M101" s="78">
        <f>VLOOKUP(B101,[1]Sheet1!$A$1:$D$65536,4,0)</f>
        <v>63600</v>
      </c>
      <c r="N101" s="78"/>
      <c r="O101" s="78"/>
    </row>
    <row r="102" spans="1:15" ht="18" customHeight="1">
      <c r="A102" s="77">
        <v>93</v>
      </c>
      <c r="B102" s="77" t="s">
        <v>371</v>
      </c>
      <c r="C102" s="77" t="s">
        <v>652</v>
      </c>
      <c r="D102" s="78"/>
      <c r="E102" s="78" t="s">
        <v>372</v>
      </c>
      <c r="F102" s="78"/>
      <c r="G102" s="78" t="s">
        <v>373</v>
      </c>
      <c r="H102" s="77">
        <v>1</v>
      </c>
      <c r="I102" s="78" t="s">
        <v>304</v>
      </c>
      <c r="J102" s="78"/>
      <c r="K102" s="77"/>
      <c r="L102" s="78">
        <f t="shared" si="1"/>
        <v>50</v>
      </c>
      <c r="M102" s="78" t="e">
        <f>VLOOKUP(B102,[1]Sheet1!$A$1:$D$65536,4,0)</f>
        <v>#N/A</v>
      </c>
      <c r="N102" s="78"/>
      <c r="O102" s="78"/>
    </row>
    <row r="103" spans="1:15" ht="18" customHeight="1">
      <c r="A103" s="77">
        <v>91</v>
      </c>
      <c r="B103" s="77" t="s">
        <v>358</v>
      </c>
      <c r="C103" s="77" t="s">
        <v>652</v>
      </c>
      <c r="D103" s="78"/>
      <c r="E103" s="78" t="s">
        <v>359</v>
      </c>
      <c r="F103" s="78"/>
      <c r="G103" s="78" t="s">
        <v>367</v>
      </c>
      <c r="H103" s="77">
        <v>2</v>
      </c>
      <c r="I103" s="78" t="s">
        <v>326</v>
      </c>
      <c r="J103" s="78"/>
      <c r="K103" s="77"/>
      <c r="L103" s="78">
        <f t="shared" si="1"/>
        <v>100</v>
      </c>
      <c r="M103" s="78">
        <f>VLOOKUP(B103,[1]Sheet1!$A$1:$D$65536,4,0)</f>
        <v>11715</v>
      </c>
      <c r="N103" s="78"/>
      <c r="O103" s="78"/>
    </row>
    <row r="104" spans="1:15" ht="18" customHeight="1">
      <c r="A104" s="77">
        <v>100</v>
      </c>
      <c r="B104" s="77" t="s">
        <v>391</v>
      </c>
      <c r="C104" s="77" t="s">
        <v>672</v>
      </c>
      <c r="D104" s="78"/>
      <c r="E104" s="78" t="s">
        <v>392</v>
      </c>
      <c r="F104" s="78"/>
      <c r="G104" s="78" t="s">
        <v>393</v>
      </c>
      <c r="H104" s="77">
        <v>1</v>
      </c>
      <c r="I104" s="78" t="s">
        <v>304</v>
      </c>
      <c r="J104" s="78"/>
      <c r="K104" s="77"/>
      <c r="L104" s="78">
        <f t="shared" si="1"/>
        <v>50</v>
      </c>
      <c r="M104" s="78" t="e">
        <f>VLOOKUP(B104,[1]Sheet1!$A$1:$D$65536,4,0)</f>
        <v>#N/A</v>
      </c>
      <c r="N104" s="78"/>
      <c r="O104" s="78"/>
    </row>
    <row r="105" spans="1:15" ht="18" customHeight="1">
      <c r="A105" s="77">
        <v>102</v>
      </c>
      <c r="B105" s="77" t="s">
        <v>397</v>
      </c>
      <c r="C105" s="77" t="s">
        <v>672</v>
      </c>
      <c r="D105" s="78"/>
      <c r="E105" s="78" t="s">
        <v>398</v>
      </c>
      <c r="F105" s="78"/>
      <c r="G105" s="78" t="s">
        <v>399</v>
      </c>
      <c r="H105" s="77">
        <v>2</v>
      </c>
      <c r="I105" s="78" t="s">
        <v>333</v>
      </c>
      <c r="J105" s="78"/>
      <c r="K105" s="77"/>
      <c r="L105" s="78">
        <f t="shared" si="1"/>
        <v>100</v>
      </c>
      <c r="M105" s="78" t="e">
        <f>VLOOKUP(B105,[1]Sheet1!$A$1:$D$65536,4,0)</f>
        <v>#N/A</v>
      </c>
      <c r="N105" s="78"/>
      <c r="O105" s="78"/>
    </row>
    <row r="106" spans="1:15" ht="18" customHeight="1">
      <c r="A106" s="77">
        <v>112</v>
      </c>
      <c r="B106" s="77" t="s">
        <v>429</v>
      </c>
      <c r="C106" s="77" t="s">
        <v>652</v>
      </c>
      <c r="D106" s="78"/>
      <c r="E106" s="78" t="s">
        <v>430</v>
      </c>
      <c r="F106" s="78"/>
      <c r="G106" s="78" t="s">
        <v>431</v>
      </c>
      <c r="H106" s="77">
        <v>1</v>
      </c>
      <c r="I106" s="78" t="s">
        <v>304</v>
      </c>
      <c r="J106" s="78"/>
      <c r="K106" s="77"/>
      <c r="L106" s="78">
        <f t="shared" si="1"/>
        <v>50</v>
      </c>
      <c r="M106" s="78" t="e">
        <f>VLOOKUP(B106,[1]Sheet1!$A$1:$D$65536,4,0)</f>
        <v>#N/A</v>
      </c>
      <c r="N106" s="78"/>
      <c r="O106" s="78"/>
    </row>
    <row r="107" spans="1:15" ht="18" customHeight="1">
      <c r="A107" s="77">
        <v>25</v>
      </c>
      <c r="B107" s="77" t="s">
        <v>75</v>
      </c>
      <c r="C107" s="77" t="s">
        <v>626</v>
      </c>
      <c r="D107" s="78" t="s">
        <v>627</v>
      </c>
      <c r="E107" s="79" t="s">
        <v>628</v>
      </c>
      <c r="F107" s="78" t="s">
        <v>76</v>
      </c>
      <c r="G107" s="78" t="s">
        <v>77</v>
      </c>
      <c r="H107" s="77">
        <v>2</v>
      </c>
      <c r="I107" s="78" t="s">
        <v>78</v>
      </c>
      <c r="J107" s="78"/>
      <c r="K107" s="77"/>
      <c r="L107" s="78">
        <f t="shared" si="1"/>
        <v>100</v>
      </c>
      <c r="M107" s="78">
        <f>VLOOKUP(B107,[1]Sheet1!$A$1:$D$65536,4,0)</f>
        <v>501</v>
      </c>
      <c r="N107" s="78"/>
      <c r="O107" s="78"/>
    </row>
    <row r="108" spans="1:15" ht="18" customHeight="1">
      <c r="A108" s="77">
        <v>127</v>
      </c>
      <c r="B108" s="77" t="s">
        <v>484</v>
      </c>
      <c r="C108" s="77" t="s">
        <v>682</v>
      </c>
      <c r="D108" s="78" t="s">
        <v>485</v>
      </c>
      <c r="E108" s="79" t="s">
        <v>486</v>
      </c>
      <c r="F108" s="78" t="s">
        <v>487</v>
      </c>
      <c r="G108" s="78" t="s">
        <v>488</v>
      </c>
      <c r="H108" s="77">
        <v>2</v>
      </c>
      <c r="I108" s="78" t="s">
        <v>489</v>
      </c>
      <c r="J108" s="78"/>
      <c r="K108" s="77"/>
      <c r="L108" s="78">
        <f t="shared" si="1"/>
        <v>100</v>
      </c>
      <c r="M108" s="78">
        <f>VLOOKUP(B108,[1]Sheet1!$A$1:$D$65536,4,0)</f>
        <v>40585</v>
      </c>
      <c r="N108" s="78"/>
      <c r="O108" s="78"/>
    </row>
    <row r="109" spans="1:15" ht="18" customHeight="1">
      <c r="A109" s="77">
        <v>128</v>
      </c>
      <c r="B109" s="77" t="s">
        <v>490</v>
      </c>
      <c r="C109" s="77" t="s">
        <v>682</v>
      </c>
      <c r="D109" s="78" t="s">
        <v>491</v>
      </c>
      <c r="E109" s="79" t="s">
        <v>492</v>
      </c>
      <c r="F109" s="78" t="s">
        <v>479</v>
      </c>
      <c r="G109" s="78" t="s">
        <v>493</v>
      </c>
      <c r="H109" s="77">
        <v>1</v>
      </c>
      <c r="I109" s="78" t="s">
        <v>494</v>
      </c>
      <c r="J109" s="78"/>
      <c r="K109" s="77"/>
      <c r="L109" s="78">
        <f t="shared" si="1"/>
        <v>50</v>
      </c>
      <c r="M109" s="78">
        <f>VLOOKUP(B109,[1]Sheet1!$A$1:$D$65536,4,0)</f>
        <v>2738</v>
      </c>
      <c r="N109" s="78"/>
      <c r="O109" s="78"/>
    </row>
    <row r="110" spans="1:15" ht="18" customHeight="1">
      <c r="A110" s="77">
        <v>123</v>
      </c>
      <c r="B110" s="77" t="s">
        <v>464</v>
      </c>
      <c r="C110" s="77" t="s">
        <v>682</v>
      </c>
      <c r="D110" s="78" t="s">
        <v>465</v>
      </c>
      <c r="E110" s="79" t="s">
        <v>466</v>
      </c>
      <c r="F110" s="78" t="s">
        <v>467</v>
      </c>
      <c r="G110" s="78" t="s">
        <v>468</v>
      </c>
      <c r="H110" s="77">
        <v>1</v>
      </c>
      <c r="I110" s="78" t="s">
        <v>469</v>
      </c>
      <c r="J110" s="78"/>
      <c r="K110" s="77"/>
      <c r="L110" s="78">
        <f t="shared" si="1"/>
        <v>50</v>
      </c>
      <c r="M110" s="78">
        <f>VLOOKUP(B110,[1]Sheet1!$A$1:$D$65536,4,0)</f>
        <v>16547</v>
      </c>
      <c r="N110" s="78"/>
      <c r="O110" s="78"/>
    </row>
    <row r="111" spans="1:15" ht="18" customHeight="1">
      <c r="A111" s="77">
        <v>137</v>
      </c>
      <c r="B111" s="77" t="s">
        <v>538</v>
      </c>
      <c r="C111" s="77" t="s">
        <v>682</v>
      </c>
      <c r="D111" s="78" t="s">
        <v>539</v>
      </c>
      <c r="E111" s="79" t="s">
        <v>540</v>
      </c>
      <c r="F111" s="78" t="s">
        <v>504</v>
      </c>
      <c r="G111" s="78" t="s">
        <v>541</v>
      </c>
      <c r="H111" s="77">
        <v>2</v>
      </c>
      <c r="I111" s="78" t="s">
        <v>542</v>
      </c>
      <c r="J111" s="78"/>
      <c r="K111" s="77"/>
      <c r="L111" s="78">
        <f t="shared" si="1"/>
        <v>100</v>
      </c>
      <c r="M111" s="78">
        <f>VLOOKUP(B111,[1]Sheet1!$A$1:$D$65536,4,0)</f>
        <v>6110</v>
      </c>
      <c r="N111" s="78"/>
      <c r="O111" s="78"/>
    </row>
    <row r="112" spans="1:15" ht="18" customHeight="1">
      <c r="A112" s="77">
        <v>125</v>
      </c>
      <c r="B112" s="77" t="s">
        <v>476</v>
      </c>
      <c r="C112" s="77" t="s">
        <v>682</v>
      </c>
      <c r="D112" s="78" t="s">
        <v>477</v>
      </c>
      <c r="E112" s="79" t="s">
        <v>478</v>
      </c>
      <c r="F112" s="78" t="s">
        <v>479</v>
      </c>
      <c r="G112" s="78" t="s">
        <v>480</v>
      </c>
      <c r="H112" s="77">
        <v>1</v>
      </c>
      <c r="I112" s="78" t="s">
        <v>481</v>
      </c>
      <c r="J112" s="78"/>
      <c r="K112" s="77"/>
      <c r="L112" s="78">
        <f t="shared" si="1"/>
        <v>50</v>
      </c>
      <c r="M112" s="78" t="e">
        <f>VLOOKUP(B112,[1]Sheet1!$A$1:$D$65536,4,0)</f>
        <v>#N/A</v>
      </c>
      <c r="N112" s="78"/>
      <c r="O112" s="78"/>
    </row>
    <row r="113" spans="1:15" ht="18" customHeight="1">
      <c r="A113" s="77">
        <v>130</v>
      </c>
      <c r="B113" s="77" t="s">
        <v>501</v>
      </c>
      <c r="C113" s="77" t="s">
        <v>682</v>
      </c>
      <c r="D113" s="78" t="s">
        <v>502</v>
      </c>
      <c r="E113" s="79" t="s">
        <v>503</v>
      </c>
      <c r="F113" s="78" t="s">
        <v>504</v>
      </c>
      <c r="G113" s="78" t="s">
        <v>505</v>
      </c>
      <c r="H113" s="77">
        <v>2</v>
      </c>
      <c r="I113" s="78" t="s">
        <v>506</v>
      </c>
      <c r="J113" s="78"/>
      <c r="K113" s="77"/>
      <c r="L113" s="78">
        <f t="shared" si="1"/>
        <v>100</v>
      </c>
      <c r="M113" s="78">
        <f>VLOOKUP(B113,[1]Sheet1!$A$1:$D$65536,4,0)</f>
        <v>2427</v>
      </c>
      <c r="N113" s="78"/>
      <c r="O113" s="78"/>
    </row>
    <row r="114" spans="1:15" ht="18" customHeight="1">
      <c r="A114" s="77">
        <v>124</v>
      </c>
      <c r="B114" s="77" t="s">
        <v>470</v>
      </c>
      <c r="C114" s="77" t="s">
        <v>682</v>
      </c>
      <c r="D114" s="78" t="s">
        <v>471</v>
      </c>
      <c r="E114" s="79" t="s">
        <v>472</v>
      </c>
      <c r="F114" s="78" t="s">
        <v>473</v>
      </c>
      <c r="G114" s="78" t="s">
        <v>474</v>
      </c>
      <c r="H114" s="77">
        <v>1</v>
      </c>
      <c r="I114" s="78" t="s">
        <v>475</v>
      </c>
      <c r="J114" s="78"/>
      <c r="K114" s="77"/>
      <c r="L114" s="78">
        <f t="shared" si="1"/>
        <v>50</v>
      </c>
      <c r="M114" s="78" t="e">
        <f>VLOOKUP(B114,[1]Sheet1!$A$1:$D$65536,4,0)</f>
        <v>#N/A</v>
      </c>
      <c r="N114" s="78"/>
      <c r="O114" s="78"/>
    </row>
    <row r="115" spans="1:15" ht="18" customHeight="1">
      <c r="A115" s="77">
        <v>131</v>
      </c>
      <c r="B115" s="77" t="s">
        <v>507</v>
      </c>
      <c r="C115" s="77" t="s">
        <v>682</v>
      </c>
      <c r="D115" s="78" t="s">
        <v>508</v>
      </c>
      <c r="E115" s="79" t="s">
        <v>509</v>
      </c>
      <c r="F115" s="78" t="s">
        <v>504</v>
      </c>
      <c r="G115" s="78" t="s">
        <v>510</v>
      </c>
      <c r="H115" s="77">
        <v>3</v>
      </c>
      <c r="I115" s="78" t="s">
        <v>511</v>
      </c>
      <c r="J115" s="78"/>
      <c r="K115" s="77"/>
      <c r="L115" s="78">
        <f t="shared" si="1"/>
        <v>150</v>
      </c>
      <c r="M115" s="78">
        <f>VLOOKUP(B115,[1]Sheet1!$A$1:$D$65536,4,0)</f>
        <v>400</v>
      </c>
      <c r="N115" s="78"/>
      <c r="O115" s="78"/>
    </row>
    <row r="116" spans="1:15" ht="18" customHeight="1">
      <c r="A116" s="77">
        <v>132</v>
      </c>
      <c r="B116" s="77" t="s">
        <v>512</v>
      </c>
      <c r="C116" s="77" t="s">
        <v>682</v>
      </c>
      <c r="D116" s="78" t="s">
        <v>513</v>
      </c>
      <c r="E116" s="79" t="s">
        <v>514</v>
      </c>
      <c r="F116" s="78" t="s">
        <v>515</v>
      </c>
      <c r="G116" s="78" t="s">
        <v>516</v>
      </c>
      <c r="H116" s="77">
        <v>1</v>
      </c>
      <c r="I116" s="78" t="s">
        <v>517</v>
      </c>
      <c r="J116" s="78"/>
      <c r="K116" s="77"/>
      <c r="L116" s="78">
        <f t="shared" si="1"/>
        <v>50</v>
      </c>
      <c r="M116" s="78" t="e">
        <f>VLOOKUP(B116,[1]Sheet1!$A$1:$D$65536,4,0)</f>
        <v>#N/A</v>
      </c>
      <c r="N116" s="78"/>
      <c r="O116" s="78"/>
    </row>
    <row r="117" spans="1:15" ht="18" customHeight="1">
      <c r="A117" s="77">
        <v>129</v>
      </c>
      <c r="B117" s="77" t="s">
        <v>495</v>
      </c>
      <c r="C117" s="77" t="s">
        <v>682</v>
      </c>
      <c r="D117" s="78" t="s">
        <v>496</v>
      </c>
      <c r="E117" s="79" t="s">
        <v>497</v>
      </c>
      <c r="F117" s="78" t="s">
        <v>498</v>
      </c>
      <c r="G117" s="78" t="s">
        <v>499</v>
      </c>
      <c r="H117" s="77">
        <v>1</v>
      </c>
      <c r="I117" s="78" t="s">
        <v>500</v>
      </c>
      <c r="J117" s="78"/>
      <c r="K117" s="77"/>
      <c r="L117" s="78">
        <f t="shared" si="1"/>
        <v>50</v>
      </c>
      <c r="M117" s="78" t="e">
        <f>VLOOKUP(B117,[1]Sheet1!$A$1:$D$65536,4,0)</f>
        <v>#N/A</v>
      </c>
      <c r="N117" s="78"/>
      <c r="O117" s="78"/>
    </row>
    <row r="118" spans="1:15" ht="18" customHeight="1">
      <c r="A118" s="77">
        <v>135</v>
      </c>
      <c r="B118" s="77" t="s">
        <v>529</v>
      </c>
      <c r="C118" s="77" t="s">
        <v>682</v>
      </c>
      <c r="D118" s="78" t="s">
        <v>530</v>
      </c>
      <c r="E118" s="79" t="s">
        <v>531</v>
      </c>
      <c r="F118" s="78" t="s">
        <v>479</v>
      </c>
      <c r="G118" s="78" t="s">
        <v>532</v>
      </c>
      <c r="H118" s="77">
        <v>1</v>
      </c>
      <c r="I118" s="78" t="s">
        <v>188</v>
      </c>
      <c r="J118" s="78"/>
      <c r="K118" s="77"/>
      <c r="L118" s="78">
        <f t="shared" si="1"/>
        <v>50</v>
      </c>
      <c r="M118" s="78" t="e">
        <f>VLOOKUP(B118,[1]Sheet1!$A$1:$D$65536,4,0)</f>
        <v>#N/A</v>
      </c>
      <c r="N118" s="78"/>
      <c r="O118" s="78"/>
    </row>
    <row r="119" spans="1:15" ht="18" customHeight="1">
      <c r="A119" s="77">
        <v>133</v>
      </c>
      <c r="B119" s="77" t="s">
        <v>518</v>
      </c>
      <c r="C119" s="77" t="s">
        <v>682</v>
      </c>
      <c r="D119" s="78" t="s">
        <v>519</v>
      </c>
      <c r="E119" s="79" t="s">
        <v>520</v>
      </c>
      <c r="F119" s="78" t="s">
        <v>521</v>
      </c>
      <c r="G119" s="78" t="s">
        <v>522</v>
      </c>
      <c r="H119" s="77">
        <v>1</v>
      </c>
      <c r="I119" s="78" t="s">
        <v>494</v>
      </c>
      <c r="J119" s="78"/>
      <c r="K119" s="77"/>
      <c r="L119" s="78">
        <f t="shared" si="1"/>
        <v>50</v>
      </c>
      <c r="M119" s="78" t="e">
        <f>VLOOKUP(B119,[1]Sheet1!$A$1:$D$65536,4,0)</f>
        <v>#N/A</v>
      </c>
      <c r="N119" s="78"/>
      <c r="O119" s="78"/>
    </row>
    <row r="120" spans="1:15" ht="18" customHeight="1">
      <c r="A120" s="77">
        <v>134</v>
      </c>
      <c r="B120" s="77" t="s">
        <v>523</v>
      </c>
      <c r="C120" s="77" t="s">
        <v>682</v>
      </c>
      <c r="D120" s="78" t="s">
        <v>524</v>
      </c>
      <c r="E120" s="79" t="s">
        <v>525</v>
      </c>
      <c r="F120" s="78" t="s">
        <v>526</v>
      </c>
      <c r="G120" s="78" t="s">
        <v>527</v>
      </c>
      <c r="H120" s="77">
        <v>1</v>
      </c>
      <c r="I120" s="78" t="s">
        <v>528</v>
      </c>
      <c r="J120" s="78"/>
      <c r="K120" s="77"/>
      <c r="L120" s="78">
        <f t="shared" si="1"/>
        <v>50</v>
      </c>
      <c r="M120" s="78" t="e">
        <f>VLOOKUP(B120,[1]Sheet1!$A$1:$D$65536,4,0)</f>
        <v>#N/A</v>
      </c>
      <c r="N120" s="78"/>
      <c r="O120" s="78"/>
    </row>
    <row r="121" spans="1:15" ht="18" customHeight="1">
      <c r="A121" s="77">
        <v>138</v>
      </c>
      <c r="B121" s="77" t="s">
        <v>687</v>
      </c>
      <c r="C121" s="77" t="s">
        <v>688</v>
      </c>
      <c r="D121" s="78" t="s">
        <v>689</v>
      </c>
      <c r="E121" s="79" t="s">
        <v>690</v>
      </c>
      <c r="F121" s="78" t="s">
        <v>487</v>
      </c>
      <c r="G121" s="78" t="s">
        <v>543</v>
      </c>
      <c r="H121" s="77">
        <v>1</v>
      </c>
      <c r="I121" s="78" t="s">
        <v>544</v>
      </c>
      <c r="J121" s="78"/>
      <c r="K121" s="77"/>
      <c r="L121" s="78">
        <f t="shared" si="1"/>
        <v>50</v>
      </c>
      <c r="M121" s="78" t="e">
        <f>VLOOKUP(B121,[1]Sheet1!$A$1:$D$65536,4,0)</f>
        <v>#N/A</v>
      </c>
      <c r="N121" s="78"/>
      <c r="O121" s="78"/>
    </row>
    <row r="122" spans="1:15" ht="18" customHeight="1">
      <c r="A122" s="77">
        <v>126</v>
      </c>
      <c r="B122" s="77" t="s">
        <v>683</v>
      </c>
      <c r="C122" s="77" t="s">
        <v>682</v>
      </c>
      <c r="D122" s="78" t="s">
        <v>684</v>
      </c>
      <c r="E122" s="79" t="s">
        <v>685</v>
      </c>
      <c r="F122" s="78" t="s">
        <v>686</v>
      </c>
      <c r="G122" s="78" t="s">
        <v>482</v>
      </c>
      <c r="H122" s="77">
        <v>1</v>
      </c>
      <c r="I122" s="78" t="s">
        <v>483</v>
      </c>
      <c r="J122" s="78"/>
      <c r="K122" s="77"/>
      <c r="L122" s="78">
        <f t="shared" si="1"/>
        <v>50</v>
      </c>
      <c r="M122" s="78" t="e">
        <f>VLOOKUP(B122,[1]Sheet1!$A$1:$D$65536,4,0)</f>
        <v>#N/A</v>
      </c>
      <c r="N122" s="78"/>
      <c r="O122" s="78"/>
    </row>
    <row r="123" spans="1:15" ht="18" customHeight="1">
      <c r="A123" s="77">
        <v>136</v>
      </c>
      <c r="B123" s="77" t="s">
        <v>533</v>
      </c>
      <c r="C123" s="77" t="s">
        <v>682</v>
      </c>
      <c r="D123" s="78" t="s">
        <v>534</v>
      </c>
      <c r="E123" s="79" t="s">
        <v>535</v>
      </c>
      <c r="F123" s="78"/>
      <c r="G123" s="78" t="s">
        <v>536</v>
      </c>
      <c r="H123" s="77">
        <v>1</v>
      </c>
      <c r="I123" s="78" t="s">
        <v>537</v>
      </c>
      <c r="J123" s="78"/>
      <c r="K123" s="77"/>
      <c r="L123" s="78">
        <f t="shared" si="1"/>
        <v>50</v>
      </c>
      <c r="M123" s="78" t="e">
        <f>VLOOKUP(B123,[1]Sheet1!$A$1:$D$65536,4,0)</f>
        <v>#N/A</v>
      </c>
      <c r="N123" s="78"/>
      <c r="O123" s="78"/>
    </row>
    <row r="124" spans="1:15" ht="18" customHeight="1">
      <c r="A124" s="77">
        <v>61</v>
      </c>
      <c r="B124" s="77" t="s">
        <v>255</v>
      </c>
      <c r="C124" s="77" t="s">
        <v>647</v>
      </c>
      <c r="D124" s="78" t="s">
        <v>256</v>
      </c>
      <c r="E124" s="79" t="s">
        <v>257</v>
      </c>
      <c r="F124" s="78" t="s">
        <v>258</v>
      </c>
      <c r="G124" s="78" t="s">
        <v>259</v>
      </c>
      <c r="H124" s="77">
        <v>1</v>
      </c>
      <c r="I124" s="78" t="s">
        <v>260</v>
      </c>
      <c r="J124" s="78"/>
      <c r="K124" s="77"/>
      <c r="L124" s="78">
        <f t="shared" si="1"/>
        <v>50</v>
      </c>
      <c r="M124" s="78">
        <f>VLOOKUP(B124,[1]Sheet1!$A$1:$D$65536,4,0)</f>
        <v>12570</v>
      </c>
      <c r="N124" s="78"/>
      <c r="O124" s="78"/>
    </row>
    <row r="125" spans="1:15" ht="18" customHeight="1">
      <c r="A125" s="77">
        <v>62</v>
      </c>
      <c r="B125" s="77" t="s">
        <v>261</v>
      </c>
      <c r="C125" s="77" t="s">
        <v>647</v>
      </c>
      <c r="D125" s="78" t="s">
        <v>262</v>
      </c>
      <c r="E125" s="79" t="s">
        <v>263</v>
      </c>
      <c r="F125" s="78" t="s">
        <v>264</v>
      </c>
      <c r="G125" s="78" t="s">
        <v>265</v>
      </c>
      <c r="H125" s="77">
        <v>1</v>
      </c>
      <c r="I125" s="78" t="s">
        <v>266</v>
      </c>
      <c r="J125" s="78"/>
      <c r="K125" s="77"/>
      <c r="L125" s="78">
        <f t="shared" si="1"/>
        <v>50</v>
      </c>
      <c r="M125" s="78">
        <f>VLOOKUP(B125,[1]Sheet1!$A$1:$D$65536,4,0)</f>
        <v>55279</v>
      </c>
      <c r="N125" s="78"/>
      <c r="O125" s="78"/>
    </row>
    <row r="126" spans="1:15" ht="18" customHeight="1">
      <c r="A126" s="77">
        <v>51</v>
      </c>
      <c r="B126" s="77" t="s">
        <v>189</v>
      </c>
      <c r="C126" s="77" t="s">
        <v>642</v>
      </c>
      <c r="D126" s="78" t="s">
        <v>195</v>
      </c>
      <c r="E126" s="79" t="s">
        <v>191</v>
      </c>
      <c r="F126" s="78" t="s">
        <v>192</v>
      </c>
      <c r="G126" s="78" t="s">
        <v>196</v>
      </c>
      <c r="H126" s="77">
        <v>7</v>
      </c>
      <c r="I126" s="78" t="s">
        <v>194</v>
      </c>
      <c r="J126" s="78"/>
      <c r="K126" s="77"/>
      <c r="L126" s="78">
        <f t="shared" si="1"/>
        <v>350</v>
      </c>
      <c r="M126" s="78">
        <f>VLOOKUP(B126,[1]Sheet1!$A$1:$D$65536,4,0)</f>
        <v>8115</v>
      </c>
      <c r="N126" s="78"/>
      <c r="O126" s="78"/>
    </row>
    <row r="127" spans="1:15" ht="18" customHeight="1">
      <c r="A127" s="77">
        <v>54</v>
      </c>
      <c r="B127" s="77" t="s">
        <v>214</v>
      </c>
      <c r="C127" s="77" t="s">
        <v>642</v>
      </c>
      <c r="D127" s="78" t="s">
        <v>215</v>
      </c>
      <c r="E127" s="79" t="s">
        <v>216</v>
      </c>
      <c r="F127" s="78" t="s">
        <v>192</v>
      </c>
      <c r="G127" s="78" t="s">
        <v>217</v>
      </c>
      <c r="H127" s="77">
        <v>2</v>
      </c>
      <c r="I127" s="78" t="s">
        <v>207</v>
      </c>
      <c r="J127" s="78"/>
      <c r="K127" s="77"/>
      <c r="L127" s="78">
        <f t="shared" si="1"/>
        <v>100</v>
      </c>
      <c r="M127" s="78">
        <f>VLOOKUP(B127,[1]Sheet1!$A$1:$D$65536,4,0)</f>
        <v>5850</v>
      </c>
      <c r="N127" s="78"/>
      <c r="O127" s="78"/>
    </row>
    <row r="128" spans="1:15" ht="18" customHeight="1">
      <c r="A128" s="77">
        <v>52</v>
      </c>
      <c r="B128" s="77" t="s">
        <v>197</v>
      </c>
      <c r="C128" s="77" t="s">
        <v>642</v>
      </c>
      <c r="D128" s="78" t="s">
        <v>198</v>
      </c>
      <c r="E128" s="79" t="s">
        <v>199</v>
      </c>
      <c r="F128" s="78" t="s">
        <v>200</v>
      </c>
      <c r="G128" s="78" t="s">
        <v>201</v>
      </c>
      <c r="H128" s="77">
        <v>1</v>
      </c>
      <c r="I128" s="78" t="s">
        <v>202</v>
      </c>
      <c r="J128" s="78"/>
      <c r="K128" s="77"/>
      <c r="L128" s="78">
        <f t="shared" si="1"/>
        <v>50</v>
      </c>
      <c r="M128" s="78">
        <f>VLOOKUP(B128,[1]Sheet1!$A$1:$D$65536,4,0)</f>
        <v>19740</v>
      </c>
      <c r="N128" s="78"/>
      <c r="O128" s="78"/>
    </row>
    <row r="129" spans="1:15" ht="18" customHeight="1">
      <c r="A129" s="77">
        <v>53</v>
      </c>
      <c r="B129" s="77" t="s">
        <v>203</v>
      </c>
      <c r="C129" s="77" t="s">
        <v>642</v>
      </c>
      <c r="D129" s="78" t="s">
        <v>204</v>
      </c>
      <c r="E129" s="79" t="s">
        <v>205</v>
      </c>
      <c r="F129" s="78" t="s">
        <v>192</v>
      </c>
      <c r="G129" s="78" t="s">
        <v>206</v>
      </c>
      <c r="H129" s="77">
        <v>1</v>
      </c>
      <c r="I129" s="78" t="s">
        <v>207</v>
      </c>
      <c r="J129" s="78"/>
      <c r="K129" s="77"/>
      <c r="L129" s="78">
        <f t="shared" si="1"/>
        <v>50</v>
      </c>
      <c r="M129" s="78">
        <f>VLOOKUP(B129,[1]Sheet1!$A$1:$D$65536,4,0)</f>
        <v>2220</v>
      </c>
      <c r="N129" s="78"/>
      <c r="O129" s="78"/>
    </row>
    <row r="130" spans="1:15" ht="18" customHeight="1">
      <c r="A130" s="77">
        <v>55</v>
      </c>
      <c r="B130" s="77" t="s">
        <v>218</v>
      </c>
      <c r="C130" s="77" t="s">
        <v>642</v>
      </c>
      <c r="D130" s="78" t="s">
        <v>219</v>
      </c>
      <c r="E130" s="79" t="s">
        <v>220</v>
      </c>
      <c r="F130" s="78" t="s">
        <v>192</v>
      </c>
      <c r="G130" s="78" t="s">
        <v>221</v>
      </c>
      <c r="H130" s="77">
        <v>1</v>
      </c>
      <c r="I130" s="78" t="s">
        <v>207</v>
      </c>
      <c r="J130" s="78"/>
      <c r="K130" s="77"/>
      <c r="L130" s="78">
        <f t="shared" si="1"/>
        <v>50</v>
      </c>
      <c r="M130" s="78">
        <f>VLOOKUP(B130,[1]Sheet1!$A$1:$D$65536,4,0)</f>
        <v>320</v>
      </c>
      <c r="N130" s="78"/>
      <c r="O130" s="78"/>
    </row>
    <row r="131" spans="1:15" ht="18" customHeight="1">
      <c r="A131" s="77">
        <v>67</v>
      </c>
      <c r="B131" s="77" t="s">
        <v>292</v>
      </c>
      <c r="C131" s="77" t="s">
        <v>651</v>
      </c>
      <c r="D131" s="78" t="s">
        <v>293</v>
      </c>
      <c r="E131" s="79" t="s">
        <v>294</v>
      </c>
      <c r="F131" s="78" t="s">
        <v>118</v>
      </c>
      <c r="G131" s="78" t="s">
        <v>295</v>
      </c>
      <c r="H131" s="77">
        <v>1</v>
      </c>
      <c r="I131" s="78" t="s">
        <v>296</v>
      </c>
      <c r="J131" s="78"/>
      <c r="K131" s="77"/>
      <c r="L131" s="78">
        <f t="shared" si="1"/>
        <v>50</v>
      </c>
      <c r="M131" s="78">
        <f>VLOOKUP(B131,[1]Sheet1!$A$1:$D$65536,4,0)</f>
        <v>19874</v>
      </c>
      <c r="N131" s="78"/>
      <c r="O131" s="78"/>
    </row>
    <row r="132" spans="1:15" ht="18" customHeight="1">
      <c r="A132" s="77">
        <v>68</v>
      </c>
      <c r="B132" s="77" t="s">
        <v>297</v>
      </c>
      <c r="C132" s="77" t="s">
        <v>651</v>
      </c>
      <c r="D132" s="78" t="s">
        <v>298</v>
      </c>
      <c r="E132" s="79" t="s">
        <v>299</v>
      </c>
      <c r="F132" s="78" t="s">
        <v>118</v>
      </c>
      <c r="G132" s="78" t="s">
        <v>300</v>
      </c>
      <c r="H132" s="77">
        <v>1</v>
      </c>
      <c r="I132" s="78" t="s">
        <v>188</v>
      </c>
      <c r="J132" s="78"/>
      <c r="K132" s="77"/>
      <c r="L132" s="78">
        <f t="shared" ref="L132:L146" si="2">H132*50</f>
        <v>50</v>
      </c>
      <c r="M132" s="78">
        <f>VLOOKUP(B132,[1]Sheet1!$A$1:$D$65536,4,0)</f>
        <v>2473</v>
      </c>
      <c r="N132" s="78"/>
      <c r="O132" s="78"/>
    </row>
    <row r="133" spans="1:15" ht="18" customHeight="1">
      <c r="A133" s="77">
        <v>143</v>
      </c>
      <c r="B133" s="77" t="s">
        <v>695</v>
      </c>
      <c r="C133" s="77" t="s">
        <v>696</v>
      </c>
      <c r="D133" s="78" t="s">
        <v>697</v>
      </c>
      <c r="E133" s="79" t="s">
        <v>698</v>
      </c>
      <c r="F133" s="78"/>
      <c r="G133" s="78"/>
      <c r="H133" s="77">
        <v>1</v>
      </c>
      <c r="I133" s="78"/>
      <c r="J133" s="78"/>
      <c r="K133" s="77"/>
      <c r="L133" s="78">
        <f t="shared" si="2"/>
        <v>50</v>
      </c>
      <c r="M133" s="78" t="e">
        <f>VLOOKUP(B133,[1]Sheet1!$A$1:$D$65536,4,0)</f>
        <v>#N/A</v>
      </c>
      <c r="N133" s="78"/>
      <c r="O133" s="78"/>
    </row>
    <row r="134" spans="1:15" ht="18" customHeight="1">
      <c r="A134" s="77">
        <v>4</v>
      </c>
      <c r="B134" s="77" t="s">
        <v>14</v>
      </c>
      <c r="C134" s="77" t="s">
        <v>614</v>
      </c>
      <c r="D134" s="78" t="s">
        <v>615</v>
      </c>
      <c r="E134" s="79" t="s">
        <v>616</v>
      </c>
      <c r="F134" s="78" t="s">
        <v>16</v>
      </c>
      <c r="G134" s="78" t="s">
        <v>17</v>
      </c>
      <c r="H134" s="77">
        <v>2</v>
      </c>
      <c r="I134" s="80">
        <v>3528</v>
      </c>
      <c r="J134" s="78"/>
      <c r="K134" s="77"/>
      <c r="L134" s="78">
        <f t="shared" si="2"/>
        <v>100</v>
      </c>
      <c r="M134" s="78">
        <f>VLOOKUP(B134,[1]Sheet1!$A$1:$D$65536,4,0)</f>
        <v>3229</v>
      </c>
      <c r="N134" s="78"/>
      <c r="O134" s="78"/>
    </row>
    <row r="135" spans="1:15" ht="18" customHeight="1">
      <c r="A135" s="77">
        <v>40</v>
      </c>
      <c r="B135" s="77" t="s">
        <v>136</v>
      </c>
      <c r="C135" s="77" t="s">
        <v>633</v>
      </c>
      <c r="D135" s="78" t="s">
        <v>137</v>
      </c>
      <c r="E135" s="79" t="s">
        <v>138</v>
      </c>
      <c r="F135" s="78" t="s">
        <v>139</v>
      </c>
      <c r="G135" s="78" t="s">
        <v>140</v>
      </c>
      <c r="H135" s="77">
        <v>1</v>
      </c>
      <c r="I135" s="78" t="s">
        <v>141</v>
      </c>
      <c r="J135" s="78"/>
      <c r="K135" s="77"/>
      <c r="L135" s="78">
        <f t="shared" si="2"/>
        <v>50</v>
      </c>
      <c r="M135" s="78">
        <f>VLOOKUP(B135,[1]Sheet1!$A$1:$D$65536,4,0)</f>
        <v>81635</v>
      </c>
      <c r="N135" s="78"/>
      <c r="O135" s="78"/>
    </row>
    <row r="136" spans="1:15" ht="18" customHeight="1">
      <c r="A136" s="77">
        <v>120</v>
      </c>
      <c r="B136" s="77" t="s">
        <v>451</v>
      </c>
      <c r="C136" s="77" t="s">
        <v>680</v>
      </c>
      <c r="D136" s="78" t="s">
        <v>452</v>
      </c>
      <c r="E136" s="79" t="s">
        <v>453</v>
      </c>
      <c r="F136" s="78" t="s">
        <v>118</v>
      </c>
      <c r="G136" s="78" t="s">
        <v>454</v>
      </c>
      <c r="H136" s="77">
        <v>1</v>
      </c>
      <c r="I136" s="78" t="s">
        <v>188</v>
      </c>
      <c r="J136" s="78"/>
      <c r="K136" s="77"/>
      <c r="L136" s="78">
        <f t="shared" si="2"/>
        <v>50</v>
      </c>
      <c r="M136" s="78">
        <f>VLOOKUP(B136,[1]Sheet1!$A$1:$D$65536,4,0)</f>
        <v>5633</v>
      </c>
      <c r="N136" s="78"/>
      <c r="O136" s="78"/>
    </row>
    <row r="137" spans="1:15" ht="18" customHeight="1">
      <c r="A137" s="77">
        <v>122</v>
      </c>
      <c r="B137" s="77" t="s">
        <v>460</v>
      </c>
      <c r="C137" s="77" t="s">
        <v>680</v>
      </c>
      <c r="D137" s="78" t="s">
        <v>461</v>
      </c>
      <c r="E137" s="79" t="s">
        <v>462</v>
      </c>
      <c r="F137" s="78" t="s">
        <v>118</v>
      </c>
      <c r="G137" s="78" t="s">
        <v>463</v>
      </c>
      <c r="H137" s="77">
        <v>1</v>
      </c>
      <c r="I137" s="78" t="s">
        <v>188</v>
      </c>
      <c r="J137" s="78"/>
      <c r="K137" s="77"/>
      <c r="L137" s="78">
        <f t="shared" si="2"/>
        <v>50</v>
      </c>
      <c r="M137" s="78" t="e">
        <f>VLOOKUP(B137,[1]Sheet1!$A$1:$D$65536,4,0)</f>
        <v>#N/A</v>
      </c>
      <c r="N137" s="78"/>
      <c r="O137" s="78"/>
    </row>
    <row r="138" spans="1:15" ht="18" customHeight="1">
      <c r="A138" s="77">
        <v>121</v>
      </c>
      <c r="B138" s="77" t="s">
        <v>455</v>
      </c>
      <c r="C138" s="77" t="s">
        <v>680</v>
      </c>
      <c r="D138" s="78" t="s">
        <v>456</v>
      </c>
      <c r="E138" s="79" t="s">
        <v>457</v>
      </c>
      <c r="F138" s="78" t="s">
        <v>681</v>
      </c>
      <c r="G138" s="78" t="s">
        <v>458</v>
      </c>
      <c r="H138" s="77">
        <v>1</v>
      </c>
      <c r="I138" s="78" t="s">
        <v>459</v>
      </c>
      <c r="J138" s="78"/>
      <c r="K138" s="77"/>
      <c r="L138" s="78">
        <f t="shared" si="2"/>
        <v>50</v>
      </c>
      <c r="M138" s="78" t="e">
        <f>VLOOKUP(B138,[1]Sheet1!$A$1:$D$65536,4,0)</f>
        <v>#N/A</v>
      </c>
      <c r="N138" s="78"/>
      <c r="O138" s="78"/>
    </row>
    <row r="139" spans="1:15" ht="18" customHeight="1">
      <c r="A139" s="77">
        <v>39</v>
      </c>
      <c r="B139" s="77" t="s">
        <v>131</v>
      </c>
      <c r="C139" s="77" t="s">
        <v>633</v>
      </c>
      <c r="D139" s="78" t="s">
        <v>132</v>
      </c>
      <c r="E139" s="79" t="s">
        <v>133</v>
      </c>
      <c r="F139" s="78" t="s">
        <v>134</v>
      </c>
      <c r="G139" s="78" t="s">
        <v>135</v>
      </c>
      <c r="H139" s="77">
        <v>2</v>
      </c>
      <c r="I139" s="78" t="s">
        <v>132</v>
      </c>
      <c r="J139" s="78"/>
      <c r="K139" s="77"/>
      <c r="L139" s="78">
        <f t="shared" si="2"/>
        <v>100</v>
      </c>
      <c r="M139" s="78">
        <f>VLOOKUP(B139,[1]Sheet1!$A$1:$D$65536,4,0)</f>
        <v>107790</v>
      </c>
      <c r="N139" s="78"/>
      <c r="O139" s="78"/>
    </row>
    <row r="140" spans="1:15" ht="18" customHeight="1">
      <c r="A140" s="77">
        <v>38</v>
      </c>
      <c r="B140" s="77" t="s">
        <v>127</v>
      </c>
      <c r="C140" s="77" t="s">
        <v>633</v>
      </c>
      <c r="D140" s="78" t="s">
        <v>128</v>
      </c>
      <c r="E140" s="79" t="s">
        <v>129</v>
      </c>
      <c r="F140" s="78" t="s">
        <v>108</v>
      </c>
      <c r="G140" s="78" t="s">
        <v>130</v>
      </c>
      <c r="H140" s="77">
        <v>2</v>
      </c>
      <c r="I140" s="78" t="s">
        <v>114</v>
      </c>
      <c r="J140" s="78"/>
      <c r="K140" s="77"/>
      <c r="L140" s="78">
        <f t="shared" si="2"/>
        <v>100</v>
      </c>
      <c r="M140" s="78">
        <f>VLOOKUP(B140,[1]Sheet1!$A$1:$D$65536,4,0)</f>
        <v>2984</v>
      </c>
      <c r="N140" s="78"/>
      <c r="O140" s="78"/>
    </row>
    <row r="141" spans="1:15" ht="18" customHeight="1">
      <c r="A141" s="77">
        <v>35</v>
      </c>
      <c r="B141" s="77" t="s">
        <v>106</v>
      </c>
      <c r="C141" s="77" t="s">
        <v>633</v>
      </c>
      <c r="D141" s="78" t="s">
        <v>634</v>
      </c>
      <c r="E141" s="79" t="s">
        <v>107</v>
      </c>
      <c r="F141" s="78" t="s">
        <v>108</v>
      </c>
      <c r="G141" s="78" t="s">
        <v>109</v>
      </c>
      <c r="H141" s="77">
        <v>38</v>
      </c>
      <c r="I141" s="78" t="s">
        <v>110</v>
      </c>
      <c r="J141" s="78"/>
      <c r="K141" s="77"/>
      <c r="L141" s="78">
        <f t="shared" si="2"/>
        <v>1900</v>
      </c>
      <c r="M141" s="78">
        <f>VLOOKUP(B141,[1]Sheet1!$A$1:$D$65536,4,0)</f>
        <v>16670</v>
      </c>
      <c r="N141" s="78"/>
      <c r="O141" s="78"/>
    </row>
    <row r="142" spans="1:15" ht="18" customHeight="1">
      <c r="A142" s="77">
        <v>41</v>
      </c>
      <c r="B142" s="77" t="s">
        <v>111</v>
      </c>
      <c r="C142" s="77" t="s">
        <v>633</v>
      </c>
      <c r="D142" s="78" t="s">
        <v>112</v>
      </c>
      <c r="E142" s="79" t="s">
        <v>142</v>
      </c>
      <c r="F142" s="78" t="s">
        <v>113</v>
      </c>
      <c r="G142" s="78" t="s">
        <v>636</v>
      </c>
      <c r="H142" s="77">
        <v>14</v>
      </c>
      <c r="I142" s="78" t="s">
        <v>114</v>
      </c>
      <c r="J142" s="78"/>
      <c r="K142" s="77"/>
      <c r="L142" s="78">
        <f t="shared" si="2"/>
        <v>700</v>
      </c>
      <c r="M142" s="78">
        <f>VLOOKUP(B142,[1]Sheet1!$A$1:$D$65536,4,0)</f>
        <v>7316</v>
      </c>
      <c r="N142" s="78"/>
      <c r="O142" s="78"/>
    </row>
    <row r="143" spans="1:15" ht="18" customHeight="1">
      <c r="A143" s="77">
        <v>45</v>
      </c>
      <c r="B143" s="77" t="s">
        <v>159</v>
      </c>
      <c r="C143" s="77" t="s">
        <v>633</v>
      </c>
      <c r="D143" s="78" t="s">
        <v>160</v>
      </c>
      <c r="E143" s="79" t="s">
        <v>161</v>
      </c>
      <c r="F143" s="78" t="s">
        <v>113</v>
      </c>
      <c r="G143" s="78" t="s">
        <v>162</v>
      </c>
      <c r="H143" s="77">
        <v>2</v>
      </c>
      <c r="I143" s="78" t="s">
        <v>120</v>
      </c>
      <c r="J143" s="78"/>
      <c r="K143" s="77"/>
      <c r="L143" s="78">
        <f t="shared" si="2"/>
        <v>100</v>
      </c>
      <c r="M143" s="78" t="e">
        <f>VLOOKUP(B143,[1]Sheet1!$A$1:$D$65536,4,0)</f>
        <v>#N/A</v>
      </c>
      <c r="N143" s="78"/>
      <c r="O143" s="78"/>
    </row>
    <row r="144" spans="1:15" ht="18" customHeight="1">
      <c r="A144" s="77">
        <v>46</v>
      </c>
      <c r="B144" s="77" t="s">
        <v>163</v>
      </c>
      <c r="C144" s="77" t="s">
        <v>633</v>
      </c>
      <c r="D144" s="78" t="s">
        <v>164</v>
      </c>
      <c r="E144" s="79" t="s">
        <v>165</v>
      </c>
      <c r="F144" s="78" t="s">
        <v>108</v>
      </c>
      <c r="G144" s="78" t="s">
        <v>166</v>
      </c>
      <c r="H144" s="77">
        <v>2</v>
      </c>
      <c r="I144" s="78" t="s">
        <v>167</v>
      </c>
      <c r="J144" s="78"/>
      <c r="K144" s="77"/>
      <c r="L144" s="78">
        <f t="shared" si="2"/>
        <v>100</v>
      </c>
      <c r="M144" s="78" t="e">
        <f>VLOOKUP(B144,[1]Sheet1!$A$1:$D$65536,4,0)</f>
        <v>#N/A</v>
      </c>
      <c r="N144" s="78"/>
      <c r="O144" s="78"/>
    </row>
    <row r="145" spans="1:15" ht="18" customHeight="1">
      <c r="A145" s="77">
        <v>42</v>
      </c>
      <c r="B145" s="77" t="s">
        <v>143</v>
      </c>
      <c r="C145" s="77" t="s">
        <v>637</v>
      </c>
      <c r="D145" s="78" t="s">
        <v>144</v>
      </c>
      <c r="E145" s="79" t="s">
        <v>145</v>
      </c>
      <c r="F145" s="78" t="s">
        <v>118</v>
      </c>
      <c r="G145" s="78" t="s">
        <v>146</v>
      </c>
      <c r="H145" s="77">
        <v>1</v>
      </c>
      <c r="I145" s="78" t="s">
        <v>147</v>
      </c>
      <c r="J145" s="78"/>
      <c r="K145" s="77"/>
      <c r="L145" s="78">
        <f t="shared" si="2"/>
        <v>50</v>
      </c>
      <c r="M145" s="78">
        <f>VLOOKUP(B145,[1]Sheet1!$A$1:$D$65536,4,0)</f>
        <v>28935</v>
      </c>
      <c r="N145" s="78"/>
      <c r="O145" s="78"/>
    </row>
    <row r="146" spans="1:15" ht="18" customHeight="1">
      <c r="A146" s="77">
        <v>144</v>
      </c>
      <c r="B146" s="77" t="s">
        <v>699</v>
      </c>
      <c r="C146" s="77" t="s">
        <v>700</v>
      </c>
      <c r="D146" s="78"/>
      <c r="E146" s="79" t="s">
        <v>701</v>
      </c>
      <c r="F146" s="78"/>
      <c r="G146" s="78"/>
      <c r="H146" s="77">
        <v>2</v>
      </c>
      <c r="I146" s="78"/>
      <c r="J146" s="78"/>
      <c r="K146" s="77"/>
      <c r="L146" s="78">
        <f t="shared" si="2"/>
        <v>100</v>
      </c>
      <c r="M146" s="78" t="e">
        <f>VLOOKUP(B146,[1]Sheet1!$A$1:$D$65536,4,0)</f>
        <v>#N/A</v>
      </c>
      <c r="N146" s="78"/>
      <c r="O146" s="78"/>
    </row>
  </sheetData>
  <autoFilter ref="A2:N146"/>
  <mergeCells count="1">
    <mergeCell ref="A1:K1"/>
  </mergeCells>
  <phoneticPr fontId="18" type="noConversion"/>
  <conditionalFormatting sqref="D1:D1048576">
    <cfRule type="duplicateValues" dxfId="29" priority="5"/>
    <cfRule type="duplicateValues" dxfId="28" priority="6"/>
  </conditionalFormatting>
  <conditionalFormatting sqref="E3:E5">
    <cfRule type="duplicateValues" dxfId="27" priority="3"/>
    <cfRule type="duplicateValues" dxfId="26" priority="4"/>
  </conditionalFormatting>
  <conditionalFormatting sqref="E28:E36">
    <cfRule type="duplicateValues" dxfId="25" priority="1"/>
    <cfRule type="duplicateValues" dxfId="24" priority="2"/>
  </conditionalFormatting>
  <conditionalFormatting sqref="E71:E121">
    <cfRule type="duplicateValues" dxfId="23" priority="7"/>
    <cfRule type="duplicateValues" dxfId="22" priority="8"/>
  </conditionalFormatting>
  <conditionalFormatting sqref="E7:E26">
    <cfRule type="duplicateValues" dxfId="21" priority="9"/>
    <cfRule type="duplicateValues" dxfId="20" priority="10"/>
  </conditionalFormatting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9" sqref="D9"/>
    </sheetView>
  </sheetViews>
  <sheetFormatPr defaultRowHeight="13.5"/>
  <cols>
    <col min="1" max="1" width="9" style="75"/>
    <col min="2" max="2" width="17" style="75" customWidth="1"/>
    <col min="3" max="3" width="9" style="75"/>
    <col min="4" max="4" width="24.875" style="75" customWidth="1"/>
    <col min="5" max="5" width="41.625" style="82" customWidth="1"/>
    <col min="6" max="6" width="9" style="75"/>
    <col min="7" max="7" width="35.625" style="75" customWidth="1"/>
    <col min="8" max="8" width="9" style="75"/>
    <col min="9" max="9" width="23.5" style="75" customWidth="1"/>
    <col min="10" max="16384" width="9" style="75"/>
  </cols>
  <sheetData>
    <row r="1" spans="1:11" ht="14.25" thickTop="1">
      <c r="A1" s="85" t="s">
        <v>702</v>
      </c>
      <c r="B1" s="86" t="s">
        <v>703</v>
      </c>
      <c r="C1" s="86" t="s">
        <v>704</v>
      </c>
      <c r="D1" s="86" t="s">
        <v>705</v>
      </c>
      <c r="E1" s="86" t="s">
        <v>706</v>
      </c>
      <c r="F1" s="86" t="s">
        <v>707</v>
      </c>
      <c r="G1" s="86" t="s">
        <v>708</v>
      </c>
      <c r="H1" s="86" t="s">
        <v>709</v>
      </c>
      <c r="I1" s="86" t="s">
        <v>710</v>
      </c>
      <c r="J1" s="86" t="s">
        <v>711</v>
      </c>
      <c r="K1" s="87" t="s">
        <v>712</v>
      </c>
    </row>
    <row r="2" spans="1:11">
      <c r="A2" s="88">
        <v>1</v>
      </c>
      <c r="B2" s="77" t="s">
        <v>0</v>
      </c>
      <c r="C2" s="77" t="s">
        <v>713</v>
      </c>
      <c r="D2" s="78"/>
      <c r="E2" s="79" t="s">
        <v>1</v>
      </c>
      <c r="F2" s="78"/>
      <c r="G2" s="78" t="s">
        <v>2</v>
      </c>
      <c r="H2" s="77">
        <v>4</v>
      </c>
      <c r="I2" s="79" t="s">
        <v>3</v>
      </c>
      <c r="J2" s="78"/>
      <c r="K2" s="89" t="s">
        <v>714</v>
      </c>
    </row>
    <row r="3" spans="1:11">
      <c r="A3" s="88">
        <v>2</v>
      </c>
      <c r="B3" s="77" t="s">
        <v>4</v>
      </c>
      <c r="C3" s="77" t="s">
        <v>713</v>
      </c>
      <c r="D3" s="78"/>
      <c r="E3" s="79" t="s">
        <v>5</v>
      </c>
      <c r="F3" s="78"/>
      <c r="G3" s="78" t="s">
        <v>6</v>
      </c>
      <c r="H3" s="77">
        <v>3</v>
      </c>
      <c r="I3" s="79" t="s">
        <v>3</v>
      </c>
      <c r="J3" s="78"/>
      <c r="K3" s="89" t="s">
        <v>714</v>
      </c>
    </row>
    <row r="4" spans="1:11">
      <c r="A4" s="88">
        <v>3</v>
      </c>
      <c r="B4" s="77" t="s">
        <v>7</v>
      </c>
      <c r="C4" s="77" t="s">
        <v>713</v>
      </c>
      <c r="D4" s="78"/>
      <c r="E4" s="79" t="s">
        <v>8</v>
      </c>
      <c r="F4" s="78"/>
      <c r="G4" s="78" t="s">
        <v>11</v>
      </c>
      <c r="H4" s="77">
        <v>1</v>
      </c>
      <c r="I4" s="79" t="s">
        <v>3</v>
      </c>
      <c r="J4" s="78"/>
      <c r="K4" s="89" t="s">
        <v>714</v>
      </c>
    </row>
    <row r="5" spans="1:11">
      <c r="A5" s="88">
        <v>4</v>
      </c>
      <c r="B5" s="77" t="s">
        <v>18</v>
      </c>
      <c r="C5" s="77" t="s">
        <v>713</v>
      </c>
      <c r="D5" s="78"/>
      <c r="E5" s="79" t="s">
        <v>19</v>
      </c>
      <c r="F5" s="78"/>
      <c r="G5" s="78" t="s">
        <v>65</v>
      </c>
      <c r="H5" s="77">
        <v>1</v>
      </c>
      <c r="I5" s="79" t="s">
        <v>21</v>
      </c>
      <c r="J5" s="78"/>
      <c r="K5" s="89" t="s">
        <v>714</v>
      </c>
    </row>
    <row r="6" spans="1:11">
      <c r="A6" s="88">
        <v>5</v>
      </c>
      <c r="B6" s="77" t="s">
        <v>83</v>
      </c>
      <c r="C6" s="77" t="s">
        <v>713</v>
      </c>
      <c r="D6" s="78"/>
      <c r="E6" s="79" t="s">
        <v>84</v>
      </c>
      <c r="F6" s="78"/>
      <c r="G6" s="78" t="s">
        <v>89</v>
      </c>
      <c r="H6" s="77">
        <v>2</v>
      </c>
      <c r="I6" s="79" t="s">
        <v>25</v>
      </c>
      <c r="J6" s="78"/>
      <c r="K6" s="89" t="s">
        <v>714</v>
      </c>
    </row>
    <row r="7" spans="1:11" ht="27">
      <c r="A7" s="88">
        <v>6</v>
      </c>
      <c r="B7" s="77" t="s">
        <v>14</v>
      </c>
      <c r="C7" s="77" t="s">
        <v>715</v>
      </c>
      <c r="D7" s="78" t="s">
        <v>716</v>
      </c>
      <c r="E7" s="79" t="s">
        <v>15</v>
      </c>
      <c r="F7" s="78" t="s">
        <v>16</v>
      </c>
      <c r="G7" s="78" t="s">
        <v>103</v>
      </c>
      <c r="H7" s="77">
        <v>2</v>
      </c>
      <c r="I7" s="90">
        <v>3528</v>
      </c>
      <c r="J7" s="78"/>
      <c r="K7" s="89" t="s">
        <v>714</v>
      </c>
    </row>
    <row r="8" spans="1:11" ht="27">
      <c r="A8" s="88">
        <v>7</v>
      </c>
      <c r="B8" s="77" t="s">
        <v>115</v>
      </c>
      <c r="C8" s="77" t="s">
        <v>717</v>
      </c>
      <c r="D8" s="78" t="s">
        <v>116</v>
      </c>
      <c r="E8" s="79" t="s">
        <v>117</v>
      </c>
      <c r="F8" s="78" t="s">
        <v>118</v>
      </c>
      <c r="G8" s="78" t="s">
        <v>119</v>
      </c>
      <c r="H8" s="77">
        <v>3</v>
      </c>
      <c r="I8" s="79" t="s">
        <v>120</v>
      </c>
      <c r="J8" s="78"/>
      <c r="K8" s="89" t="s">
        <v>714</v>
      </c>
    </row>
    <row r="9" spans="1:11" ht="40.5">
      <c r="A9" s="88">
        <v>8</v>
      </c>
      <c r="B9" s="77" t="s">
        <v>184</v>
      </c>
      <c r="C9" s="77" t="s">
        <v>717</v>
      </c>
      <c r="D9" s="78" t="s">
        <v>185</v>
      </c>
      <c r="E9" s="79" t="s">
        <v>186</v>
      </c>
      <c r="F9" s="78" t="s">
        <v>108</v>
      </c>
      <c r="G9" s="78" t="s">
        <v>187</v>
      </c>
      <c r="H9" s="77">
        <v>1</v>
      </c>
      <c r="I9" s="79" t="s">
        <v>114</v>
      </c>
      <c r="J9" s="78"/>
      <c r="K9" s="89" t="s">
        <v>714</v>
      </c>
    </row>
    <row r="10" spans="1:11">
      <c r="A10" s="88">
        <v>9</v>
      </c>
      <c r="B10" s="77" t="s">
        <v>189</v>
      </c>
      <c r="C10" s="77" t="s">
        <v>718</v>
      </c>
      <c r="D10" s="78" t="s">
        <v>190</v>
      </c>
      <c r="E10" s="79" t="s">
        <v>191</v>
      </c>
      <c r="F10" s="78" t="s">
        <v>192</v>
      </c>
      <c r="G10" s="78" t="s">
        <v>193</v>
      </c>
      <c r="H10" s="77">
        <v>2</v>
      </c>
      <c r="I10" s="79" t="s">
        <v>194</v>
      </c>
      <c r="J10" s="78"/>
      <c r="K10" s="89" t="s">
        <v>714</v>
      </c>
    </row>
    <row r="11" spans="1:11" ht="27">
      <c r="A11" s="88">
        <v>10</v>
      </c>
      <c r="B11" s="77" t="s">
        <v>203</v>
      </c>
      <c r="C11" s="77" t="s">
        <v>718</v>
      </c>
      <c r="D11" s="78" t="s">
        <v>208</v>
      </c>
      <c r="E11" s="79" t="s">
        <v>205</v>
      </c>
      <c r="F11" s="78" t="s">
        <v>192</v>
      </c>
      <c r="G11" s="78" t="s">
        <v>209</v>
      </c>
      <c r="H11" s="77">
        <v>2</v>
      </c>
      <c r="I11" s="79" t="s">
        <v>207</v>
      </c>
      <c r="J11" s="78"/>
      <c r="K11" s="89" t="s">
        <v>714</v>
      </c>
    </row>
    <row r="12" spans="1:11" ht="27">
      <c r="A12" s="88">
        <v>11</v>
      </c>
      <c r="B12" s="77" t="s">
        <v>233</v>
      </c>
      <c r="C12" s="77" t="s">
        <v>563</v>
      </c>
      <c r="D12" s="78" t="s">
        <v>234</v>
      </c>
      <c r="E12" s="79" t="s">
        <v>235</v>
      </c>
      <c r="F12" s="78" t="s">
        <v>236</v>
      </c>
      <c r="G12" s="78" t="s">
        <v>237</v>
      </c>
      <c r="H12" s="77">
        <v>1</v>
      </c>
      <c r="I12" s="79" t="s">
        <v>238</v>
      </c>
      <c r="J12" s="78"/>
      <c r="K12" s="89" t="s">
        <v>714</v>
      </c>
    </row>
    <row r="13" spans="1:11" ht="27">
      <c r="A13" s="88">
        <v>12</v>
      </c>
      <c r="B13" s="77" t="s">
        <v>244</v>
      </c>
      <c r="C13" s="77" t="s">
        <v>563</v>
      </c>
      <c r="D13" s="78" t="s">
        <v>245</v>
      </c>
      <c r="E13" s="79" t="s">
        <v>246</v>
      </c>
      <c r="F13" s="78" t="s">
        <v>719</v>
      </c>
      <c r="G13" s="78" t="s">
        <v>247</v>
      </c>
      <c r="H13" s="77">
        <v>1</v>
      </c>
      <c r="I13" s="79" t="s">
        <v>248</v>
      </c>
      <c r="J13" s="78"/>
      <c r="K13" s="89" t="s">
        <v>714</v>
      </c>
    </row>
    <row r="14" spans="1:11" ht="27">
      <c r="A14" s="88">
        <v>13</v>
      </c>
      <c r="B14" s="77" t="s">
        <v>281</v>
      </c>
      <c r="C14" s="77" t="s">
        <v>720</v>
      </c>
      <c r="D14" s="78" t="s">
        <v>282</v>
      </c>
      <c r="E14" s="79" t="s">
        <v>283</v>
      </c>
      <c r="F14" s="78" t="s">
        <v>200</v>
      </c>
      <c r="G14" s="78" t="s">
        <v>284</v>
      </c>
      <c r="H14" s="77">
        <v>1</v>
      </c>
      <c r="I14" s="79" t="s">
        <v>285</v>
      </c>
      <c r="J14" s="78"/>
      <c r="K14" s="89" t="s">
        <v>714</v>
      </c>
    </row>
    <row r="15" spans="1:11">
      <c r="A15" s="88">
        <v>14</v>
      </c>
      <c r="B15" s="77" t="s">
        <v>321</v>
      </c>
      <c r="C15" s="77" t="s">
        <v>721</v>
      </c>
      <c r="D15" s="78"/>
      <c r="E15" s="79" t="s">
        <v>322</v>
      </c>
      <c r="F15" s="78"/>
      <c r="G15" s="78" t="s">
        <v>323</v>
      </c>
      <c r="H15" s="77">
        <v>4</v>
      </c>
      <c r="I15" s="79" t="s">
        <v>304</v>
      </c>
      <c r="J15" s="78"/>
      <c r="K15" s="89" t="s">
        <v>714</v>
      </c>
    </row>
    <row r="16" spans="1:11">
      <c r="A16" s="88">
        <v>15</v>
      </c>
      <c r="B16" s="77" t="s">
        <v>324</v>
      </c>
      <c r="C16" s="77" t="s">
        <v>721</v>
      </c>
      <c r="D16" s="78"/>
      <c r="E16" s="79" t="s">
        <v>325</v>
      </c>
      <c r="F16" s="78"/>
      <c r="G16" s="84" t="s">
        <v>722</v>
      </c>
      <c r="H16" s="77">
        <v>2</v>
      </c>
      <c r="I16" s="79" t="s">
        <v>326</v>
      </c>
      <c r="J16" s="78"/>
      <c r="K16" s="89" t="s">
        <v>723</v>
      </c>
    </row>
    <row r="17" spans="1:11">
      <c r="A17" s="88">
        <v>16</v>
      </c>
      <c r="B17" s="77"/>
      <c r="C17" s="77" t="s">
        <v>724</v>
      </c>
      <c r="D17" s="78"/>
      <c r="E17" s="79"/>
      <c r="F17" s="78"/>
      <c r="G17" s="78" t="s">
        <v>334</v>
      </c>
      <c r="H17" s="77">
        <v>5</v>
      </c>
      <c r="I17" s="79" t="s">
        <v>304</v>
      </c>
      <c r="J17" s="78"/>
      <c r="K17" s="89" t="s">
        <v>723</v>
      </c>
    </row>
    <row r="18" spans="1:11">
      <c r="A18" s="88">
        <v>17</v>
      </c>
      <c r="B18" s="77" t="s">
        <v>335</v>
      </c>
      <c r="C18" s="77" t="s">
        <v>724</v>
      </c>
      <c r="D18" s="78"/>
      <c r="E18" s="79" t="s">
        <v>336</v>
      </c>
      <c r="F18" s="78"/>
      <c r="G18" s="78" t="s">
        <v>338</v>
      </c>
      <c r="H18" s="77">
        <v>1</v>
      </c>
      <c r="I18" s="79" t="s">
        <v>304</v>
      </c>
      <c r="J18" s="78"/>
      <c r="K18" s="89" t="s">
        <v>723</v>
      </c>
    </row>
    <row r="19" spans="1:11">
      <c r="A19" s="88">
        <v>18</v>
      </c>
      <c r="B19" s="77" t="s">
        <v>312</v>
      </c>
      <c r="C19" s="77" t="s">
        <v>724</v>
      </c>
      <c r="D19" s="78"/>
      <c r="E19" s="79" t="s">
        <v>313</v>
      </c>
      <c r="F19" s="78"/>
      <c r="G19" s="78" t="s">
        <v>725</v>
      </c>
      <c r="H19" s="77">
        <v>17</v>
      </c>
      <c r="I19" s="79" t="s">
        <v>304</v>
      </c>
      <c r="J19" s="78"/>
      <c r="K19" s="89" t="s">
        <v>723</v>
      </c>
    </row>
    <row r="20" spans="1:11">
      <c r="A20" s="88">
        <v>19</v>
      </c>
      <c r="B20" s="77" t="s">
        <v>342</v>
      </c>
      <c r="C20" s="77" t="s">
        <v>724</v>
      </c>
      <c r="D20" s="78"/>
      <c r="E20" s="79" t="s">
        <v>726</v>
      </c>
      <c r="F20" s="78"/>
      <c r="G20" s="78" t="s">
        <v>727</v>
      </c>
      <c r="H20" s="77">
        <v>10</v>
      </c>
      <c r="I20" s="79" t="s">
        <v>304</v>
      </c>
      <c r="J20" s="78"/>
      <c r="K20" s="89" t="s">
        <v>723</v>
      </c>
    </row>
    <row r="21" spans="1:11">
      <c r="A21" s="88">
        <v>20</v>
      </c>
      <c r="B21" s="77" t="s">
        <v>358</v>
      </c>
      <c r="C21" s="77" t="s">
        <v>724</v>
      </c>
      <c r="D21" s="78"/>
      <c r="E21" s="79" t="s">
        <v>728</v>
      </c>
      <c r="F21" s="78"/>
      <c r="G21" s="78" t="s">
        <v>360</v>
      </c>
      <c r="H21" s="77">
        <v>2</v>
      </c>
      <c r="I21" s="79" t="s">
        <v>326</v>
      </c>
      <c r="J21" s="78"/>
      <c r="K21" s="89" t="s">
        <v>729</v>
      </c>
    </row>
    <row r="22" spans="1:11">
      <c r="A22" s="88">
        <v>21</v>
      </c>
      <c r="B22" s="77" t="s">
        <v>364</v>
      </c>
      <c r="C22" s="77" t="s">
        <v>652</v>
      </c>
      <c r="D22" s="78"/>
      <c r="E22" s="79" t="s">
        <v>730</v>
      </c>
      <c r="F22" s="78"/>
      <c r="G22" s="78" t="s">
        <v>365</v>
      </c>
      <c r="H22" s="77">
        <v>1</v>
      </c>
      <c r="I22" s="79" t="s">
        <v>333</v>
      </c>
      <c r="J22" s="78"/>
      <c r="K22" s="89" t="s">
        <v>729</v>
      </c>
    </row>
    <row r="23" spans="1:11">
      <c r="A23" s="88">
        <v>22</v>
      </c>
      <c r="B23" s="77" t="s">
        <v>374</v>
      </c>
      <c r="C23" s="77" t="s">
        <v>652</v>
      </c>
      <c r="D23" s="78"/>
      <c r="E23" s="79" t="s">
        <v>375</v>
      </c>
      <c r="F23" s="78"/>
      <c r="G23" s="78" t="s">
        <v>731</v>
      </c>
      <c r="H23" s="77">
        <v>5</v>
      </c>
      <c r="I23" s="79" t="s">
        <v>194</v>
      </c>
      <c r="J23" s="78"/>
      <c r="K23" s="89" t="s">
        <v>729</v>
      </c>
    </row>
    <row r="24" spans="1:11">
      <c r="A24" s="88">
        <v>23</v>
      </c>
      <c r="B24" s="77" t="s">
        <v>331</v>
      </c>
      <c r="C24" s="77" t="s">
        <v>652</v>
      </c>
      <c r="D24" s="78"/>
      <c r="E24" s="79" t="s">
        <v>332</v>
      </c>
      <c r="F24" s="78"/>
      <c r="G24" s="78" t="s">
        <v>732</v>
      </c>
      <c r="H24" s="77">
        <v>2</v>
      </c>
      <c r="I24" s="79" t="s">
        <v>333</v>
      </c>
      <c r="J24" s="78"/>
      <c r="K24" s="89" t="s">
        <v>729</v>
      </c>
    </row>
    <row r="25" spans="1:11">
      <c r="A25" s="88">
        <v>24</v>
      </c>
      <c r="B25" s="77" t="s">
        <v>401</v>
      </c>
      <c r="C25" s="77" t="s">
        <v>652</v>
      </c>
      <c r="D25" s="78"/>
      <c r="E25" s="79" t="s">
        <v>402</v>
      </c>
      <c r="F25" s="78"/>
      <c r="G25" s="78" t="s">
        <v>733</v>
      </c>
      <c r="H25" s="77">
        <v>10</v>
      </c>
      <c r="I25" s="79" t="s">
        <v>333</v>
      </c>
      <c r="J25" s="78"/>
      <c r="K25" s="89" t="s">
        <v>729</v>
      </c>
    </row>
    <row r="26" spans="1:11">
      <c r="A26" s="88">
        <v>25</v>
      </c>
      <c r="B26" s="77" t="s">
        <v>422</v>
      </c>
      <c r="C26" s="77" t="s">
        <v>652</v>
      </c>
      <c r="D26" s="78"/>
      <c r="E26" s="79" t="s">
        <v>423</v>
      </c>
      <c r="F26" s="78"/>
      <c r="G26" s="78" t="s">
        <v>424</v>
      </c>
      <c r="H26" s="77">
        <v>2</v>
      </c>
      <c r="I26" s="79" t="s">
        <v>333</v>
      </c>
      <c r="J26" s="78"/>
      <c r="K26" s="89" t="s">
        <v>729</v>
      </c>
    </row>
    <row r="27" spans="1:11">
      <c r="A27" s="88">
        <v>26</v>
      </c>
      <c r="B27" s="77" t="s">
        <v>419</v>
      </c>
      <c r="C27" s="77" t="s">
        <v>652</v>
      </c>
      <c r="D27" s="78"/>
      <c r="E27" s="79" t="s">
        <v>420</v>
      </c>
      <c r="F27" s="78"/>
      <c r="G27" s="78" t="s">
        <v>425</v>
      </c>
      <c r="H27" s="77">
        <v>2</v>
      </c>
      <c r="I27" s="79" t="s">
        <v>333</v>
      </c>
      <c r="J27" s="78"/>
      <c r="K27" s="89" t="s">
        <v>729</v>
      </c>
    </row>
    <row r="28" spans="1:11">
      <c r="A28" s="88">
        <v>27</v>
      </c>
      <c r="B28" s="77" t="s">
        <v>327</v>
      </c>
      <c r="C28" s="77" t="s">
        <v>652</v>
      </c>
      <c r="D28" s="78"/>
      <c r="E28" s="79" t="s">
        <v>661</v>
      </c>
      <c r="F28" s="78"/>
      <c r="G28" s="78" t="s">
        <v>734</v>
      </c>
      <c r="H28" s="77">
        <v>8</v>
      </c>
      <c r="I28" s="79" t="s">
        <v>304</v>
      </c>
      <c r="J28" s="78"/>
      <c r="K28" s="89" t="s">
        <v>735</v>
      </c>
    </row>
    <row r="29" spans="1:11" ht="14.25" thickBot="1">
      <c r="A29" s="91">
        <v>28</v>
      </c>
      <c r="B29" s="92" t="s">
        <v>447</v>
      </c>
      <c r="C29" s="92" t="s">
        <v>658</v>
      </c>
      <c r="D29" s="93"/>
      <c r="E29" s="94" t="s">
        <v>448</v>
      </c>
      <c r="F29" s="93"/>
      <c r="G29" s="93" t="s">
        <v>450</v>
      </c>
      <c r="H29" s="92">
        <v>1</v>
      </c>
      <c r="I29" s="94" t="s">
        <v>207</v>
      </c>
      <c r="J29" s="93"/>
      <c r="K29" s="95" t="s">
        <v>735</v>
      </c>
    </row>
    <row r="30" spans="1:11" ht="14.25" thickTop="1">
      <c r="A30" s="96">
        <v>29</v>
      </c>
      <c r="B30" s="97" t="s">
        <v>305</v>
      </c>
      <c r="C30" s="97" t="s">
        <v>658</v>
      </c>
      <c r="D30" s="98"/>
      <c r="E30" s="98" t="s">
        <v>736</v>
      </c>
      <c r="F30" s="98"/>
      <c r="G30" s="83" t="s">
        <v>737</v>
      </c>
      <c r="H30" s="97">
        <v>6</v>
      </c>
      <c r="I30" s="98" t="s">
        <v>304</v>
      </c>
      <c r="J30" s="98"/>
      <c r="K30" s="99" t="s">
        <v>735</v>
      </c>
    </row>
    <row r="31" spans="1:11">
      <c r="A31" s="88">
        <v>30</v>
      </c>
      <c r="B31" s="77" t="s">
        <v>350</v>
      </c>
      <c r="C31" s="77" t="s">
        <v>658</v>
      </c>
      <c r="D31" s="78"/>
      <c r="E31" s="78" t="s">
        <v>351</v>
      </c>
      <c r="F31" s="78"/>
      <c r="G31" s="84" t="s">
        <v>738</v>
      </c>
      <c r="H31" s="77">
        <v>2</v>
      </c>
      <c r="I31" s="78" t="s">
        <v>304</v>
      </c>
      <c r="J31" s="78"/>
      <c r="K31" s="89" t="s">
        <v>735</v>
      </c>
    </row>
    <row r="32" spans="1:11">
      <c r="A32" s="88">
        <v>31</v>
      </c>
      <c r="B32" s="77" t="s">
        <v>210</v>
      </c>
      <c r="C32" s="77" t="s">
        <v>642</v>
      </c>
      <c r="D32" s="78" t="s">
        <v>211</v>
      </c>
      <c r="E32" s="79" t="s">
        <v>212</v>
      </c>
      <c r="F32" s="78" t="s">
        <v>192</v>
      </c>
      <c r="G32" s="78" t="s">
        <v>213</v>
      </c>
      <c r="H32" s="77">
        <v>1</v>
      </c>
      <c r="I32" s="78" t="s">
        <v>194</v>
      </c>
      <c r="J32" s="78"/>
      <c r="K32" s="89" t="s">
        <v>735</v>
      </c>
    </row>
    <row r="33" spans="1:11">
      <c r="A33" s="88">
        <v>32</v>
      </c>
      <c r="B33" s="77" t="s">
        <v>331</v>
      </c>
      <c r="C33" s="77" t="s">
        <v>658</v>
      </c>
      <c r="D33" s="78"/>
      <c r="E33" s="78" t="s">
        <v>739</v>
      </c>
      <c r="F33" s="78"/>
      <c r="G33" s="84" t="s">
        <v>740</v>
      </c>
      <c r="H33" s="77">
        <v>1</v>
      </c>
      <c r="I33" s="78" t="s">
        <v>333</v>
      </c>
      <c r="J33" s="78"/>
      <c r="K33" s="89" t="s">
        <v>735</v>
      </c>
    </row>
    <row r="34" spans="1:11" ht="14.25" thickBot="1">
      <c r="A34" s="91">
        <v>33</v>
      </c>
      <c r="B34" s="92" t="s">
        <v>321</v>
      </c>
      <c r="C34" s="92" t="s">
        <v>658</v>
      </c>
      <c r="D34" s="93"/>
      <c r="E34" s="93" t="s">
        <v>741</v>
      </c>
      <c r="F34" s="93"/>
      <c r="G34" s="94" t="s">
        <v>742</v>
      </c>
      <c r="H34" s="92">
        <v>1</v>
      </c>
      <c r="I34" s="93" t="s">
        <v>304</v>
      </c>
      <c r="J34" s="93"/>
      <c r="K34" s="95" t="s">
        <v>735</v>
      </c>
    </row>
    <row r="35" spans="1:11" ht="42" thickTop="1" thickBot="1">
      <c r="A35" s="100">
        <v>34</v>
      </c>
      <c r="B35" s="101" t="s">
        <v>267</v>
      </c>
      <c r="C35" s="101" t="s">
        <v>743</v>
      </c>
      <c r="D35" s="102" t="s">
        <v>268</v>
      </c>
      <c r="E35" s="103" t="s">
        <v>269</v>
      </c>
      <c r="F35" s="102" t="s">
        <v>192</v>
      </c>
      <c r="G35" s="104" t="s">
        <v>744</v>
      </c>
      <c r="H35" s="101">
        <v>1</v>
      </c>
      <c r="I35" s="102" t="s">
        <v>270</v>
      </c>
      <c r="J35" s="102"/>
      <c r="K35" s="105" t="s">
        <v>735</v>
      </c>
    </row>
    <row r="36" spans="1:11" ht="14.25" thickTop="1"/>
  </sheetData>
  <phoneticPr fontId="18" type="noConversion"/>
  <conditionalFormatting sqref="D30">
    <cfRule type="duplicateValues" dxfId="19" priority="17"/>
    <cfRule type="duplicateValues" dxfId="18" priority="18"/>
  </conditionalFormatting>
  <conditionalFormatting sqref="E30">
    <cfRule type="duplicateValues" dxfId="17" priority="19"/>
    <cfRule type="duplicateValues" dxfId="16" priority="20"/>
  </conditionalFormatting>
  <conditionalFormatting sqref="D31">
    <cfRule type="duplicateValues" dxfId="15" priority="13"/>
    <cfRule type="duplicateValues" dxfId="14" priority="14"/>
  </conditionalFormatting>
  <conditionalFormatting sqref="E31">
    <cfRule type="duplicateValues" dxfId="13" priority="15"/>
    <cfRule type="duplicateValues" dxfId="12" priority="16"/>
  </conditionalFormatting>
  <conditionalFormatting sqref="D32">
    <cfRule type="duplicateValues" dxfId="11" priority="11"/>
    <cfRule type="duplicateValues" dxfId="10" priority="12"/>
  </conditionalFormatting>
  <conditionalFormatting sqref="D33">
    <cfRule type="duplicateValues" dxfId="9" priority="7"/>
    <cfRule type="duplicateValues" dxfId="8" priority="8"/>
  </conditionalFormatting>
  <conditionalFormatting sqref="E33">
    <cfRule type="duplicateValues" dxfId="7" priority="9"/>
    <cfRule type="duplicateValues" dxfId="6" priority="10"/>
  </conditionalFormatting>
  <conditionalFormatting sqref="D34">
    <cfRule type="duplicateValues" dxfId="5" priority="3"/>
    <cfRule type="duplicateValues" dxfId="4" priority="4"/>
  </conditionalFormatting>
  <conditionalFormatting sqref="E34">
    <cfRule type="duplicateValues" dxfId="3" priority="5"/>
    <cfRule type="duplicateValues" dxfId="2" priority="6"/>
  </conditionalFormatting>
  <conditionalFormatting sqref="D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IFVS-520T-EBOM-V1.2</vt:lpstr>
      <vt:lpstr>NC（主板）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2020-09-17T07:54:47Z</dcterms:created>
  <dcterms:modified xsi:type="dcterms:W3CDTF">2020-12-22T07:10:28Z</dcterms:modified>
</cp:coreProperties>
</file>