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varm\Documents\GitHub\GCGRrepo\"/>
    </mc:Choice>
  </mc:AlternateContent>
  <xr:revisionPtr revIDLastSave="0" documentId="13_ncr:1_{F82B5F6A-DCB1-4CC6-B2BA-B5FDC01FB29D}" xr6:coauthVersionLast="34" xr6:coauthVersionMax="34" xr10:uidLastSave="{00000000-0000-0000-0000-000000000000}"/>
  <bookViews>
    <workbookView xWindow="0" yWindow="0" windowWidth="14316" windowHeight="7020" activeTab="1" xr2:uid="{2E80CA58-8610-40E9-A54D-09997D7EA2F4}"/>
  </bookViews>
  <sheets>
    <sheet name="Settings" sheetId="3" r:id="rId1"/>
    <sheet name="meta" sheetId="36" r:id="rId2"/>
    <sheet name="Staff Detail" sheetId="1" state="hidden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Labor'!$O$1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Labor'!#REF!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9" i="34" l="1"/>
  <c r="N19" i="34"/>
  <c r="K14" i="34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D19" i="35" s="1"/>
  <c r="G8" i="35"/>
  <c r="D5" i="35" s="1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K7" i="3"/>
  <c r="H7" i="3"/>
  <c r="K6" i="3"/>
  <c r="H6" i="3"/>
  <c r="E19" i="34"/>
  <c r="AM19" i="34"/>
  <c r="D19" i="34"/>
  <c r="H19" i="34" l="1"/>
  <c r="T19" i="34"/>
  <c r="Q19" i="34"/>
  <c r="K19" i="34"/>
  <c r="W13" i="34"/>
  <c r="W15" i="34" s="1"/>
  <c r="AM13" i="34"/>
  <c r="AM15" i="34" s="1"/>
  <c r="N13" i="34"/>
  <c r="N15" i="34" s="1"/>
  <c r="J231" i="24" l="1"/>
  <c r="J228" i="24"/>
  <c r="H13" i="34"/>
  <c r="T13" i="34"/>
  <c r="T15" i="34" s="1"/>
  <c r="Q13" i="34"/>
  <c r="Q15" i="34" s="1"/>
  <c r="J230" i="24" l="1"/>
  <c r="J229" i="24"/>
  <c r="K13" i="34"/>
  <c r="K15" i="34" l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AA32" i="1" s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A26" i="1" l="1"/>
  <c r="AA30" i="1"/>
  <c r="AA28" i="1"/>
  <c r="AB32" i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O22" i="23"/>
  <c r="K21" i="23" s="1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H15" i="34"/>
  <c r="J226" i="24" s="1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<sst xmlns="http://schemas.openxmlformats.org/spreadsheetml/2006/main" count="2235" uniqueCount="1014">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</sst>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08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3" fontId="0" fillId="0" borderId="0" xfId="0" applyNumberFormat="1" applyFo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0" borderId="13" xfId="0" applyFill="1" applyBorder="1" applyProtection="1">
      <protection locked="0"/>
    </xf>
    <xf numFmtId="0" fontId="0" fillId="6" borderId="9" xfId="0" applyFill="1" applyBorder="1"/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3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3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3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3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3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3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3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3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3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3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3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4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4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3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3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3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3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3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3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3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3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3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3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3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3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3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3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3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3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3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3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3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3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3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3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3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3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3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3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5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workbookViewId="0">
      <selection activeCell="E15" sqref="E15"/>
    </sheetView>
  </sheetViews>
  <sheetFormatPr defaultColWidth="0" defaultRowHeight="13.8" zeroHeight="1" x14ac:dyDescent="0.25"/>
  <cols>
    <col min="1" max="1" width="3.6640625" style="17" customWidth="1"/>
    <col min="2" max="2" width="3.5546875" style="17" customWidth="1"/>
    <col min="3" max="3" width="19.6640625" style="17" bestFit="1" customWidth="1"/>
    <col min="4" max="4" width="19.33203125" style="17" bestFit="1" customWidth="1"/>
    <col min="5" max="5" width="42.33203125" style="17" customWidth="1"/>
    <col min="6" max="6" width="3.44140625" style="17" customWidth="1"/>
    <col min="7" max="7" width="26.33203125" style="17" bestFit="1" customWidth="1"/>
    <col min="8" max="8" width="13.44140625" style="17" bestFit="1" customWidth="1"/>
    <col min="9" max="9" width="6.33203125" style="17" customWidth="1"/>
    <col min="10" max="10" width="25.109375" style="17" bestFit="1" customWidth="1"/>
    <col min="11" max="11" width="14.88671875" style="17" bestFit="1" customWidth="1"/>
    <col min="12" max="12" width="5.44140625" style="17" bestFit="1" customWidth="1"/>
    <col min="13" max="14" width="3.6640625" style="17" customWidth="1"/>
    <col min="15" max="15" width="32.88671875" style="17" hidden="1" customWidth="1"/>
    <col min="16" max="16" width="7" style="17" hidden="1" customWidth="1"/>
    <col min="17" max="16384" width="9.109375" style="17" hidden="1"/>
  </cols>
  <sheetData>
    <row r="1" spans="1:16" ht="21.75" customHeight="1" x14ac:dyDescent="0.25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3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4.4" thickTop="1" x14ac:dyDescent="0.25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5">
      <c r="A4" s="310"/>
      <c r="B4" s="313"/>
      <c r="C4" s="314" t="s">
        <v>214</v>
      </c>
      <c r="D4" s="685"/>
      <c r="E4" s="686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5">
      <c r="A5" s="310"/>
      <c r="B5" s="313"/>
      <c r="C5" s="314" t="s">
        <v>215</v>
      </c>
      <c r="D5" s="685"/>
      <c r="E5" s="686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5">
      <c r="A6" s="310"/>
      <c r="B6" s="315"/>
      <c r="C6" s="314" t="s">
        <v>217</v>
      </c>
      <c r="D6" s="685" t="s">
        <v>274</v>
      </c>
      <c r="E6" s="686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87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5">
      <c r="A7" s="310"/>
      <c r="B7" s="313"/>
      <c r="C7" s="314" t="s">
        <v>218</v>
      </c>
      <c r="D7" s="683" t="s">
        <v>282</v>
      </c>
      <c r="E7" s="684"/>
      <c r="F7" s="315"/>
      <c r="G7" s="315"/>
      <c r="H7" s="515" t="e">
        <f ca="1">IF(cDateDiff("WW",\pstart,\pend)&gt;0,cDateDiff("WW",\pstart,\pend),0)</f>
        <v>#NAME?</v>
      </c>
      <c r="I7" s="318"/>
      <c r="J7" s="687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5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5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5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5">
      <c r="A11" s="310"/>
      <c r="B11" s="313"/>
      <c r="C11" s="314" t="s">
        <v>216</v>
      </c>
      <c r="D11" s="12">
        <f ca="1">NOW()</f>
        <v>43325.486913425928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5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5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5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5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5">
      <c r="A16" s="310"/>
      <c r="B16" s="313"/>
      <c r="C16" s="314" t="s">
        <v>227</v>
      </c>
      <c r="D16" s="685" t="s">
        <v>228</v>
      </c>
      <c r="E16" s="686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5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5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5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5"/>
    <row r="21" spans="1:14" hidden="1" x14ac:dyDescent="0.25">
      <c r="D21" s="17" t="s">
        <v>271</v>
      </c>
      <c r="F21" s="17" t="s">
        <v>272</v>
      </c>
    </row>
    <row r="22" spans="1:14" hidden="1" x14ac:dyDescent="0.25">
      <c r="D22" s="17" t="s">
        <v>273</v>
      </c>
      <c r="F22" s="17" t="s">
        <v>274</v>
      </c>
    </row>
    <row r="23" spans="1:14" hidden="1" x14ac:dyDescent="0.25">
      <c r="D23" s="17" t="s">
        <v>275</v>
      </c>
      <c r="F23" s="17" t="s">
        <v>276</v>
      </c>
    </row>
    <row r="24" spans="1:14" hidden="1" x14ac:dyDescent="0.25">
      <c r="D24" s="17" t="s">
        <v>277</v>
      </c>
      <c r="F24" s="17" t="s">
        <v>278</v>
      </c>
    </row>
    <row r="25" spans="1:14" hidden="1" x14ac:dyDescent="0.25">
      <c r="D25" s="17" t="s">
        <v>279</v>
      </c>
      <c r="F25" s="17" t="s">
        <v>268</v>
      </c>
    </row>
    <row r="26" spans="1:14" hidden="1" x14ac:dyDescent="0.25">
      <c r="D26" s="17" t="s">
        <v>280</v>
      </c>
      <c r="F26" s="17" t="s">
        <v>281</v>
      </c>
    </row>
    <row r="27" spans="1:14" hidden="1" x14ac:dyDescent="0.25">
      <c r="D27" s="17" t="s">
        <v>282</v>
      </c>
      <c r="F27" s="17" t="s">
        <v>283</v>
      </c>
    </row>
    <row r="28" spans="1:14" hidden="1" x14ac:dyDescent="0.25">
      <c r="D28" s="17" t="s">
        <v>284</v>
      </c>
      <c r="F28" s="17" t="s">
        <v>285</v>
      </c>
    </row>
    <row r="29" spans="1:14" hidden="1" x14ac:dyDescent="0.25">
      <c r="D29" s="17" t="s">
        <v>286</v>
      </c>
      <c r="F29" s="17" t="s">
        <v>287</v>
      </c>
    </row>
    <row r="30" spans="1:14" hidden="1" x14ac:dyDescent="0.25">
      <c r="D30" s="17" t="s">
        <v>288</v>
      </c>
      <c r="F30" s="17" t="s">
        <v>289</v>
      </c>
    </row>
    <row r="31" spans="1:14" hidden="1" x14ac:dyDescent="0.25">
      <c r="D31" s="17" t="s">
        <v>290</v>
      </c>
      <c r="F31" s="17" t="s">
        <v>291</v>
      </c>
    </row>
    <row r="32" spans="1:14" hidden="1" x14ac:dyDescent="0.25">
      <c r="D32" s="17" t="s">
        <v>292</v>
      </c>
    </row>
    <row r="33" spans="4:4" hidden="1" x14ac:dyDescent="0.25">
      <c r="D33" s="17" t="s">
        <v>293</v>
      </c>
    </row>
    <row r="34" spans="4:4" hidden="1" x14ac:dyDescent="0.25">
      <c r="D34" s="17" t="s">
        <v>294</v>
      </c>
    </row>
    <row r="35" spans="4:4" hidden="1" x14ac:dyDescent="0.25">
      <c r="D35" s="17" t="s">
        <v>295</v>
      </c>
    </row>
    <row r="36" spans="4:4" hidden="1" x14ac:dyDescent="0.25">
      <c r="D36" s="17" t="s">
        <v>296</v>
      </c>
    </row>
    <row r="37" spans="4:4" hidden="1" x14ac:dyDescent="0.25">
      <c r="D37" s="17" t="s">
        <v>297</v>
      </c>
    </row>
    <row r="38" spans="4:4" hidden="1" x14ac:dyDescent="0.25">
      <c r="D38" s="17" t="s">
        <v>298</v>
      </c>
    </row>
    <row r="39" spans="4:4" hidden="1" x14ac:dyDescent="0.25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6DD2-16C0-466A-9329-73E4B54B5765}">
  <sheetPr codeName="Sheet11"/>
  <dimension ref="A1:C1"/>
  <sheetViews>
    <sheetView tabSelected="1" workbookViewId="0">
      <selection activeCell="K30" sqref="K30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D4" sqref="D4:E4"/>
    </sheetView>
  </sheetViews>
  <sheetFormatPr defaultColWidth="9.109375" defaultRowHeight="13.8" zeroHeight="1" x14ac:dyDescent="0.25"/>
  <cols>
    <col min="1" max="1" width="3" style="17" customWidth="1"/>
    <col min="2" max="2" width="36.6640625" style="17" customWidth="1"/>
    <col min="3" max="3" width="28" style="17" customWidth="1"/>
    <col min="4" max="4" width="16.33203125" style="17" bestFit="1" customWidth="1"/>
    <col min="5" max="5" width="12.88671875" style="17" customWidth="1"/>
    <col min="6" max="6" width="5.88671875" style="17" customWidth="1"/>
    <col min="7" max="8" width="11.44140625" style="17" customWidth="1"/>
    <col min="9" max="9" width="15.44140625" style="17" customWidth="1"/>
    <col min="10" max="10" width="16" style="17" customWidth="1"/>
    <col min="11" max="11" width="13.109375" style="17" customWidth="1"/>
    <col min="12" max="12" width="2" style="17" customWidth="1"/>
    <col min="13" max="13" width="2" style="17" hidden="1" customWidth="1"/>
    <col min="14" max="14" width="8.5546875" style="17" hidden="1" customWidth="1"/>
    <col min="15" max="15" width="1.6640625" style="322" hidden="1" customWidth="1"/>
    <col min="16" max="16" width="13.33203125" style="17" customWidth="1"/>
    <col min="17" max="17" width="15.6640625" style="17" customWidth="1"/>
    <col min="18" max="18" width="12.109375" style="17" customWidth="1"/>
    <col min="19" max="19" width="8" style="17" hidden="1" customWidth="1"/>
    <col min="20" max="20" width="12.88671875" style="17" hidden="1" customWidth="1"/>
    <col min="21" max="22" width="11.5546875" style="17" hidden="1" customWidth="1"/>
    <col min="23" max="23" width="11.109375" style="17" hidden="1" customWidth="1"/>
    <col min="24" max="24" width="12.33203125" style="17" hidden="1" customWidth="1"/>
    <col min="25" max="25" width="12.6640625" style="17" hidden="1" customWidth="1"/>
    <col min="26" max="26" width="12.5546875" style="17" hidden="1" customWidth="1"/>
    <col min="27" max="27" width="14.6640625" style="17" hidden="1" customWidth="1"/>
    <col min="28" max="28" width="17.109375" style="17" hidden="1" customWidth="1"/>
    <col min="29" max="29" width="2.33203125" style="17" hidden="1" customWidth="1"/>
    <col min="30" max="30" width="14.44140625" style="17" hidden="1" customWidth="1"/>
    <col min="31" max="32" width="9.109375" style="50" customWidth="1"/>
    <col min="33" max="33" width="9.109375" style="17" hidden="1" customWidth="1"/>
    <col min="34" max="34" width="11.44140625" style="17" hidden="1" customWidth="1"/>
    <col min="35" max="36" width="9.109375" style="17" hidden="1" customWidth="1"/>
    <col min="37" max="37" width="9.88671875" style="17" hidden="1" customWidth="1"/>
    <col min="38" max="39" width="8.5546875" style="17" hidden="1" customWidth="1"/>
    <col min="40" max="40" width="9.88671875" style="50" hidden="1" customWidth="1"/>
    <col min="41" max="42" width="9.109375" style="50" hidden="1" customWidth="1"/>
    <col min="43" max="43" width="13" style="50" customWidth="1"/>
    <col min="44" max="58" width="9.109375" style="50"/>
    <col min="59" max="105" width="13" style="50" customWidth="1"/>
    <col min="106" max="16384" width="9.109375" style="50"/>
  </cols>
  <sheetData>
    <row r="1" spans="1:43" s="311" customFormat="1" ht="48.6" customHeight="1" x14ac:dyDescent="0.25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3">
      <c r="B2" s="692" t="str">
        <f>IF(Settings!D4&lt;&gt;0,Settings!D4,"")</f>
        <v/>
      </c>
      <c r="C2" s="692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5" customHeight="1" thickBot="1" x14ac:dyDescent="0.3">
      <c r="B3" s="693" t="str">
        <f>IF(Settings!D5&lt;&gt;0,Settings!D5,"")</f>
        <v/>
      </c>
      <c r="C3" s="693"/>
      <c r="D3" s="327"/>
      <c r="E3" s="328">
        <f ca="1">Settings!\date</f>
        <v>43325.486913425928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5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95" customHeight="1" x14ac:dyDescent="0.3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95" customHeight="1" x14ac:dyDescent="0.25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95" customHeight="1" x14ac:dyDescent="0.3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95" customHeight="1" x14ac:dyDescent="0.3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3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" customHeight="1" thickBot="1" x14ac:dyDescent="0.3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" customHeight="1" x14ac:dyDescent="0.25">
      <c r="A11" s="50"/>
      <c r="B11" s="351"/>
      <c r="C11" s="352"/>
      <c r="D11" s="352"/>
      <c r="E11" s="694" t="s">
        <v>245</v>
      </c>
      <c r="F11" s="352"/>
      <c r="G11" s="694" t="s">
        <v>8</v>
      </c>
      <c r="H11" s="352"/>
      <c r="I11" s="694" t="s">
        <v>233</v>
      </c>
      <c r="J11" s="694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696" t="s">
        <v>2</v>
      </c>
      <c r="R11" s="690" t="s">
        <v>368</v>
      </c>
      <c r="S11" s="698" t="s">
        <v>369</v>
      </c>
      <c r="T11" s="688" t="s">
        <v>1</v>
      </c>
      <c r="U11" s="688" t="s">
        <v>234</v>
      </c>
      <c r="V11" s="688" t="s">
        <v>235</v>
      </c>
      <c r="W11" s="688" t="s">
        <v>239</v>
      </c>
      <c r="X11" s="688" t="s">
        <v>237</v>
      </c>
      <c r="Y11" s="688" t="s">
        <v>238</v>
      </c>
      <c r="Z11" s="688" t="s">
        <v>241</v>
      </c>
      <c r="AA11" s="688" t="s">
        <v>240</v>
      </c>
      <c r="AB11" s="688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95" customHeight="1" x14ac:dyDescent="0.25">
      <c r="B12" s="364" t="s">
        <v>4</v>
      </c>
      <c r="C12" s="365" t="s">
        <v>5</v>
      </c>
      <c r="D12" s="365" t="s">
        <v>0</v>
      </c>
      <c r="E12" s="695"/>
      <c r="F12" s="365"/>
      <c r="G12" s="695"/>
      <c r="H12" s="365" t="s">
        <v>9</v>
      </c>
      <c r="I12" s="695"/>
      <c r="J12" s="695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697"/>
      <c r="R12" s="691"/>
      <c r="S12" s="699"/>
      <c r="T12" s="689"/>
      <c r="U12" s="689"/>
      <c r="V12" s="689"/>
      <c r="W12" s="689"/>
      <c r="X12" s="689"/>
      <c r="Y12" s="689"/>
      <c r="Z12" s="689"/>
      <c r="AA12" s="689"/>
      <c r="AB12" s="689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95" customHeight="1" x14ac:dyDescent="0.25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95" customHeight="1" x14ac:dyDescent="0.25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95" customHeight="1" x14ac:dyDescent="0.25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95" customHeight="1" x14ac:dyDescent="0.25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3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5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2" hidden="1" customHeight="1" x14ac:dyDescent="0.25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5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2" hidden="1" customHeight="1" x14ac:dyDescent="0.25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5">
      <c r="A29" s="50"/>
      <c r="L29" s="50"/>
      <c r="M29" s="50"/>
      <c r="O29" s="311"/>
    </row>
    <row r="30" spans="1:39" ht="16.2" hidden="1" customHeight="1" x14ac:dyDescent="0.25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5">
      <c r="A31" s="50"/>
      <c r="O31" s="311"/>
    </row>
    <row r="32" spans="1:39" ht="16.2" hidden="1" customHeight="1" x14ac:dyDescent="0.25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5">
      <c r="A33" s="50"/>
    </row>
    <row r="34" spans="1:39" hidden="1" x14ac:dyDescent="0.25">
      <c r="A34" s="50"/>
    </row>
    <row r="35" spans="1:39" hidden="1" x14ac:dyDescent="0.25">
      <c r="A35" s="50"/>
    </row>
    <row r="36" spans="1:39" ht="19.95" hidden="1" customHeight="1" x14ac:dyDescent="0.25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95" hidden="1" customHeight="1" x14ac:dyDescent="0.25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5">
      <c r="A38" s="50"/>
    </row>
    <row r="39" spans="1:39" hidden="1" x14ac:dyDescent="0.25">
      <c r="A39" s="50"/>
    </row>
    <row r="40" spans="1:39" s="334" customFormat="1" ht="16.95" hidden="1" customHeight="1" x14ac:dyDescent="0.3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95" hidden="1" customHeight="1" x14ac:dyDescent="0.3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5"/>
    <row r="79" spans="1:39" x14ac:dyDescent="0.25"/>
    <row r="80" spans="1:39" x14ac:dyDescent="0.25"/>
    <row r="8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  <mergeCell ref="Y11:Y12"/>
    <mergeCell ref="X11:X12"/>
    <mergeCell ref="AA11:AA12"/>
    <mergeCell ref="AB11:AB12"/>
    <mergeCell ref="R11:R12"/>
    <mergeCell ref="Z11:Z12"/>
    <mergeCell ref="W11:W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A30" sqref="A30:XFD32"/>
    </sheetView>
  </sheetViews>
  <sheetFormatPr defaultColWidth="4.6640625" defaultRowHeight="15" customHeight="1" zeroHeight="1" x14ac:dyDescent="0.3"/>
  <cols>
    <col min="1" max="1" width="4.33203125" style="185" customWidth="1"/>
    <col min="2" max="2" width="21.109375" style="185" bestFit="1" customWidth="1"/>
    <col min="3" max="3" width="1.109375" style="185" customWidth="1"/>
    <col min="4" max="4" width="10.6640625" style="185" bestFit="1" customWidth="1"/>
    <col min="5" max="5" width="9.109375" style="185" customWidth="1"/>
    <col min="6" max="6" width="12.33203125" style="185" customWidth="1"/>
    <col min="7" max="7" width="6.6640625" style="185" customWidth="1"/>
    <col min="8" max="8" width="4.33203125" style="185" customWidth="1"/>
    <col min="9" max="93" width="3.6640625" style="185" customWidth="1"/>
    <col min="94" max="95" width="4.6640625" style="609" customWidth="1"/>
    <col min="96" max="96" width="3.6640625" style="185" hidden="1" customWidth="1"/>
    <col min="97" max="16384" width="4.6640625" style="609"/>
  </cols>
  <sheetData>
    <row r="1" spans="1:96" ht="14.4" x14ac:dyDescent="0.3">
      <c r="I1" s="700"/>
      <c r="J1" s="700"/>
      <c r="K1" s="700"/>
      <c r="L1" s="700"/>
      <c r="M1" s="700"/>
      <c r="N1" s="700"/>
      <c r="O1" s="700"/>
      <c r="P1" s="700"/>
      <c r="Q1" s="700"/>
      <c r="R1" s="700"/>
      <c r="S1" s="700"/>
      <c r="T1" s="700"/>
      <c r="U1" s="700"/>
      <c r="V1" s="700"/>
      <c r="W1" s="700"/>
      <c r="X1" s="700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ht="14.4" x14ac:dyDescent="0.3"/>
    <row r="3" spans="1:96" ht="14.4" x14ac:dyDescent="0.3"/>
    <row r="4" spans="1:96" ht="14.4" x14ac:dyDescent="0.3"/>
    <row r="5" spans="1:96" ht="14.4" x14ac:dyDescent="0.3"/>
    <row r="6" spans="1:96" thickBot="1" x14ac:dyDescent="0.35">
      <c r="I6" s="610"/>
      <c r="AE6" s="611"/>
    </row>
    <row r="7" spans="1:96" thickBot="1" x14ac:dyDescent="0.35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15">
        <f>CQ7+1</f>
        <v>1</v>
      </c>
    </row>
    <row r="8" spans="1:96" thickBot="1" x14ac:dyDescent="0.35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4"/>
      <c r="CP8" s="623"/>
      <c r="CR8" s="634"/>
    </row>
    <row r="9" spans="1:96" ht="4.5" customHeight="1" thickBot="1" x14ac:dyDescent="0.35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thickBot="1" x14ac:dyDescent="0.35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thickBot="1" x14ac:dyDescent="0.35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07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607"/>
      <c r="CP11" s="623"/>
      <c r="CR11" s="681"/>
    </row>
    <row r="12" spans="1:96" ht="14.4" x14ac:dyDescent="0.3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ht="14.4" x14ac:dyDescent="0.3"/>
    <row r="14" spans="1:96" ht="14.4" x14ac:dyDescent="0.3"/>
    <row r="15" spans="1:96" ht="14.4" x14ac:dyDescent="0.3"/>
    <row r="16" spans="1:96" ht="14.4" x14ac:dyDescent="0.3">
      <c r="D16" s="658"/>
    </row>
    <row r="17" spans="1:96" ht="14.4" x14ac:dyDescent="0.3">
      <c r="D17" s="659"/>
    </row>
    <row r="18" spans="1:96" ht="14.4" x14ac:dyDescent="0.3"/>
    <row r="19" spans="1:96" ht="14.4" x14ac:dyDescent="0.3"/>
    <row r="20" spans="1:96" ht="14.4" x14ac:dyDescent="0.3"/>
    <row r="21" spans="1:96" ht="14.4" x14ac:dyDescent="0.3"/>
    <row r="22" spans="1:96" ht="14.4" x14ac:dyDescent="0.3"/>
    <row r="23" spans="1:96" ht="14.4" x14ac:dyDescent="0.3"/>
    <row r="24" spans="1:96" ht="14.4" x14ac:dyDescent="0.3"/>
    <row r="25" spans="1:96" ht="14.4" x14ac:dyDescent="0.3"/>
    <row r="26" spans="1:96" ht="14.4" x14ac:dyDescent="0.3"/>
    <row r="27" spans="1:96" ht="14.4" x14ac:dyDescent="0.3"/>
    <row r="28" spans="1:96" ht="14.4" x14ac:dyDescent="0.3"/>
    <row r="29" spans="1:96" ht="14.4" x14ac:dyDescent="0.3"/>
    <row r="30" spans="1:96" ht="14.4" hidden="1" x14ac:dyDescent="0.3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t="14.4" hidden="1" x14ac:dyDescent="0.3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t="14.4" hidden="1" x14ac:dyDescent="0.3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ht="14.4" x14ac:dyDescent="0.3"/>
    <row r="34" spans="94:95" ht="14.4" x14ac:dyDescent="0.3"/>
    <row r="35" spans="94:95" ht="14.4" x14ac:dyDescent="0.3"/>
    <row r="36" spans="94:95" ht="14.4" x14ac:dyDescent="0.3"/>
    <row r="37" spans="94:95" ht="14.4" x14ac:dyDescent="0.3"/>
    <row r="38" spans="94:95" ht="14.4" x14ac:dyDescent="0.3"/>
    <row r="39" spans="94:95" ht="14.4" x14ac:dyDescent="0.3"/>
    <row r="40" spans="94:95" ht="14.4" x14ac:dyDescent="0.3"/>
    <row r="41" spans="94:95" ht="14.4" x14ac:dyDescent="0.3"/>
    <row r="42" spans="94:95" ht="14.4" x14ac:dyDescent="0.3"/>
    <row r="43" spans="94:95" ht="14.4" x14ac:dyDescent="0.3"/>
    <row r="44" spans="94:95" ht="14.4" x14ac:dyDescent="0.3"/>
    <row r="45" spans="94:95" ht="14.4" x14ac:dyDescent="0.3"/>
    <row r="46" spans="94:95" ht="14.4" x14ac:dyDescent="0.3"/>
    <row r="47" spans="94:95" ht="14.4" x14ac:dyDescent="0.3"/>
    <row r="48" spans="94:95" s="185" customFormat="1" ht="14.4" x14ac:dyDescent="0.3">
      <c r="CP48" s="609"/>
      <c r="CQ48" s="609"/>
    </row>
    <row r="49" spans="94:95" s="185" customFormat="1" ht="14.4" x14ac:dyDescent="0.3">
      <c r="CP49" s="609"/>
      <c r="CQ49" s="609"/>
    </row>
    <row r="50" spans="94:95" s="185" customFormat="1" ht="14.4" x14ac:dyDescent="0.3">
      <c r="CP50" s="609"/>
      <c r="CQ50" s="609"/>
    </row>
    <row r="51" spans="94:95" s="185" customFormat="1" ht="14.4" x14ac:dyDescent="0.3">
      <c r="CP51" s="609"/>
      <c r="CQ51" s="609"/>
    </row>
    <row r="52" spans="94:95" s="185" customFormat="1" ht="14.4" x14ac:dyDescent="0.3">
      <c r="CP52" s="609"/>
      <c r="CQ52" s="609"/>
    </row>
    <row r="53" spans="94:95" s="185" customFormat="1" ht="14.4" x14ac:dyDescent="0.3">
      <c r="CP53" s="609"/>
      <c r="CQ53" s="609"/>
    </row>
    <row r="54" spans="94:95" s="185" customFormat="1" ht="14.4" x14ac:dyDescent="0.3">
      <c r="CP54" s="609"/>
      <c r="CQ54" s="609"/>
    </row>
    <row r="55" spans="94:95" s="185" customFormat="1" ht="14.4" x14ac:dyDescent="0.3">
      <c r="CP55" s="609"/>
      <c r="CQ55" s="609"/>
    </row>
    <row r="56" spans="94:95" s="185" customFormat="1" ht="14.4" x14ac:dyDescent="0.3">
      <c r="CP56" s="609"/>
      <c r="CQ56" s="609"/>
    </row>
    <row r="57" spans="94:95" s="185" customFormat="1" ht="14.4" x14ac:dyDescent="0.3">
      <c r="CP57" s="609"/>
      <c r="CQ57" s="609"/>
    </row>
    <row r="58" spans="94:95" s="185" customFormat="1" ht="14.4" x14ac:dyDescent="0.3">
      <c r="CP58" s="609"/>
      <c r="CQ58" s="609"/>
    </row>
    <row r="59" spans="94:95" s="185" customFormat="1" ht="14.4" x14ac:dyDescent="0.3">
      <c r="CP59" s="609"/>
      <c r="CQ59" s="609"/>
    </row>
    <row r="60" spans="94:95" s="185" customFormat="1" ht="14.4" x14ac:dyDescent="0.3">
      <c r="CP60" s="609"/>
      <c r="CQ60" s="609"/>
    </row>
    <row r="61" spans="94:95" s="185" customFormat="1" ht="14.4" x14ac:dyDescent="0.3">
      <c r="CP61" s="609"/>
      <c r="CQ61" s="609"/>
    </row>
    <row r="62" spans="94:95" s="185" customFormat="1" ht="14.4" x14ac:dyDescent="0.3">
      <c r="CP62" s="609"/>
      <c r="CQ62" s="609"/>
    </row>
    <row r="63" spans="94:95" s="185" customFormat="1" ht="14.4" x14ac:dyDescent="0.3">
      <c r="CP63" s="609"/>
      <c r="CQ63" s="609"/>
    </row>
    <row r="64" spans="94:95" s="185" customFormat="1" ht="14.4" x14ac:dyDescent="0.3">
      <c r="CP64" s="609"/>
      <c r="CQ64" s="609"/>
    </row>
    <row r="65" spans="94:95" s="185" customFormat="1" ht="14.4" x14ac:dyDescent="0.3">
      <c r="CP65" s="609"/>
      <c r="CQ65" s="609"/>
    </row>
    <row r="66" spans="94:95" s="185" customFormat="1" ht="14.4" x14ac:dyDescent="0.3">
      <c r="CP66" s="609"/>
      <c r="CQ66" s="609"/>
    </row>
    <row r="67" spans="94:95" s="185" customFormat="1" ht="14.4" x14ac:dyDescent="0.3">
      <c r="CP67" s="609"/>
      <c r="CQ67" s="609"/>
    </row>
    <row r="68" spans="94:95" s="185" customFormat="1" ht="14.4" x14ac:dyDescent="0.3">
      <c r="CP68" s="609"/>
      <c r="CQ68" s="609"/>
    </row>
    <row r="69" spans="94:95" s="185" customFormat="1" ht="14.4" x14ac:dyDescent="0.3">
      <c r="CP69" s="609"/>
      <c r="CQ69" s="609"/>
    </row>
    <row r="70" spans="94:95" s="185" customFormat="1" ht="14.4" x14ac:dyDescent="0.3">
      <c r="CP70" s="609"/>
      <c r="CQ70" s="609"/>
    </row>
    <row r="71" spans="94:95" s="185" customFormat="1" ht="14.4" x14ac:dyDescent="0.3">
      <c r="CP71" s="609"/>
      <c r="CQ71" s="609"/>
    </row>
    <row r="72" spans="94:95" s="185" customFormat="1" ht="14.4" x14ac:dyDescent="0.3">
      <c r="CP72" s="609"/>
      <c r="CQ72" s="609"/>
    </row>
    <row r="73" spans="94:95" s="185" customFormat="1" ht="14.4" x14ac:dyDescent="0.3">
      <c r="CP73" s="609"/>
      <c r="CQ73" s="609"/>
    </row>
    <row r="74" spans="94:95" s="185" customFormat="1" ht="14.4" x14ac:dyDescent="0.3">
      <c r="CP74" s="609"/>
      <c r="CQ74" s="609"/>
    </row>
    <row r="75" spans="94:95" s="185" customFormat="1" ht="14.4" x14ac:dyDescent="0.3">
      <c r="CP75" s="609"/>
      <c r="CQ75" s="609"/>
    </row>
    <row r="76" spans="94:95" s="185" customFormat="1" ht="14.4" x14ac:dyDescent="0.3">
      <c r="CP76" s="609"/>
      <c r="CQ76" s="609"/>
    </row>
    <row r="77" spans="94:95" s="185" customFormat="1" ht="14.4" x14ac:dyDescent="0.3">
      <c r="CP77" s="609"/>
      <c r="CQ77" s="609"/>
    </row>
    <row r="78" spans="94:95" s="185" customFormat="1" ht="14.4" x14ac:dyDescent="0.3">
      <c r="CP78" s="609"/>
      <c r="CQ78" s="609"/>
    </row>
    <row r="79" spans="94:95" s="185" customFormat="1" ht="14.4" x14ac:dyDescent="0.3">
      <c r="CP79" s="609"/>
      <c r="CQ79" s="609"/>
    </row>
    <row r="80" spans="94:95" s="185" customFormat="1" ht="14.4" x14ac:dyDescent="0.3">
      <c r="CP80" s="609"/>
      <c r="CQ80" s="609"/>
    </row>
    <row r="81" spans="94:95" s="185" customFormat="1" ht="14.4" x14ac:dyDescent="0.3">
      <c r="CP81" s="609"/>
      <c r="CQ81" s="609"/>
    </row>
    <row r="82" spans="94:95" s="185" customFormat="1" ht="14.4" x14ac:dyDescent="0.3">
      <c r="CP82" s="609"/>
      <c r="CQ82" s="609"/>
    </row>
    <row r="83" spans="94:95" s="185" customFormat="1" ht="14.4" x14ac:dyDescent="0.3">
      <c r="CP83" s="609"/>
      <c r="CQ83" s="609"/>
    </row>
    <row r="84" spans="94:95" s="185" customFormat="1" ht="14.4" x14ac:dyDescent="0.3">
      <c r="CP84" s="609"/>
      <c r="CQ84" s="609"/>
    </row>
    <row r="85" spans="94:95" s="185" customFormat="1" ht="14.4" x14ac:dyDescent="0.3">
      <c r="CP85" s="609"/>
      <c r="CQ85" s="609"/>
    </row>
    <row r="86" spans="94:95" s="185" customFormat="1" ht="14.4" x14ac:dyDescent="0.3">
      <c r="CP86" s="609"/>
      <c r="CQ86" s="609"/>
    </row>
    <row r="87" spans="94:95" s="185" customFormat="1" ht="14.4" x14ac:dyDescent="0.3">
      <c r="CP87" s="609"/>
      <c r="CQ87" s="609"/>
    </row>
    <row r="88" spans="94:95" s="185" customFormat="1" ht="14.4" x14ac:dyDescent="0.3">
      <c r="CP88" s="609"/>
      <c r="CQ88" s="609"/>
    </row>
    <row r="89" spans="94:95" s="185" customFormat="1" ht="14.4" x14ac:dyDescent="0.3">
      <c r="CP89" s="609"/>
      <c r="CQ89" s="609"/>
    </row>
    <row r="90" spans="94:95" s="185" customFormat="1" ht="14.4" x14ac:dyDescent="0.3">
      <c r="CP90" s="609"/>
      <c r="CQ90" s="609"/>
    </row>
    <row r="91" spans="94:95" s="185" customFormat="1" ht="14.4" x14ac:dyDescent="0.3">
      <c r="CP91" s="609"/>
      <c r="CQ91" s="609"/>
    </row>
    <row r="92" spans="94:95" s="185" customFormat="1" ht="14.4" x14ac:dyDescent="0.3">
      <c r="CP92" s="609"/>
      <c r="CQ92" s="609"/>
    </row>
    <row r="93" spans="94:95" s="185" customFormat="1" ht="14.4" x14ac:dyDescent="0.3">
      <c r="CP93" s="609"/>
      <c r="CQ93" s="609"/>
    </row>
    <row r="94" spans="94:95" s="185" customFormat="1" ht="14.4" x14ac:dyDescent="0.3">
      <c r="CP94" s="609"/>
      <c r="CQ94" s="609"/>
    </row>
    <row r="95" spans="94:95" s="185" customFormat="1" ht="14.4" x14ac:dyDescent="0.3">
      <c r="CP95" s="609"/>
      <c r="CQ95" s="609"/>
    </row>
    <row r="96" spans="94:95" s="185" customFormat="1" ht="14.4" x14ac:dyDescent="0.3">
      <c r="CP96" s="609"/>
      <c r="CQ96" s="609"/>
    </row>
    <row r="97" spans="94:95" s="185" customFormat="1" ht="14.4" x14ac:dyDescent="0.3">
      <c r="CP97" s="609"/>
      <c r="CQ97" s="609"/>
    </row>
    <row r="98" spans="94:95" s="185" customFormat="1" ht="14.4" x14ac:dyDescent="0.3">
      <c r="CP98" s="609"/>
      <c r="CQ98" s="609"/>
    </row>
    <row r="99" spans="94:95" s="185" customFormat="1" ht="14.4" x14ac:dyDescent="0.3">
      <c r="CP99" s="609"/>
      <c r="CQ99" s="609"/>
    </row>
    <row r="100" spans="94:95" s="185" customFormat="1" ht="14.4" x14ac:dyDescent="0.3">
      <c r="CP100" s="609"/>
      <c r="CQ100" s="609"/>
    </row>
    <row r="101" spans="94:95" s="185" customFormat="1" ht="14.4" x14ac:dyDescent="0.3">
      <c r="CP101" s="609"/>
      <c r="CQ101" s="609"/>
    </row>
    <row r="102" spans="94:95" s="185" customFormat="1" ht="14.4" x14ac:dyDescent="0.3">
      <c r="CP102" s="609"/>
      <c r="CQ102" s="609"/>
    </row>
    <row r="103" spans="94:95" s="185" customFormat="1" ht="14.4" x14ac:dyDescent="0.3">
      <c r="CP103" s="609"/>
      <c r="CQ103" s="609"/>
    </row>
    <row r="104" spans="94:95" s="185" customFormat="1" ht="14.4" x14ac:dyDescent="0.3">
      <c r="CP104" s="609"/>
      <c r="CQ104" s="609"/>
    </row>
    <row r="105" spans="94:95" s="185" customFormat="1" ht="14.4" x14ac:dyDescent="0.3">
      <c r="CP105" s="609"/>
      <c r="CQ105" s="609"/>
    </row>
    <row r="106" spans="94:95" s="185" customFormat="1" ht="14.4" x14ac:dyDescent="0.3">
      <c r="CP106" s="609"/>
      <c r="CQ106" s="609"/>
    </row>
    <row r="107" spans="94:95" s="185" customFormat="1" ht="14.4" x14ac:dyDescent="0.3">
      <c r="CP107" s="609"/>
      <c r="CQ107" s="609"/>
    </row>
    <row r="108" spans="94:95" s="185" customFormat="1" ht="14.4" x14ac:dyDescent="0.3">
      <c r="CP108" s="609"/>
      <c r="CQ108" s="609"/>
    </row>
    <row r="109" spans="94:95" s="185" customFormat="1" ht="14.4" x14ac:dyDescent="0.3">
      <c r="CP109" s="609"/>
      <c r="CQ109" s="609"/>
    </row>
    <row r="110" spans="94:95" s="185" customFormat="1" ht="14.4" x14ac:dyDescent="0.3">
      <c r="CP110" s="609"/>
      <c r="CQ110" s="609"/>
    </row>
    <row r="111" spans="94:95" s="185" customFormat="1" ht="14.4" x14ac:dyDescent="0.3">
      <c r="CP111" s="609"/>
      <c r="CQ111" s="609"/>
    </row>
    <row r="112" spans="94:95" s="185" customFormat="1" ht="14.4" x14ac:dyDescent="0.3">
      <c r="CP112" s="609"/>
      <c r="CQ112" s="609"/>
    </row>
    <row r="113" spans="94:95" s="185" customFormat="1" ht="14.4" x14ac:dyDescent="0.3">
      <c r="CP113" s="609"/>
      <c r="CQ113" s="609"/>
    </row>
    <row r="114" spans="94:95" s="185" customFormat="1" ht="14.4" x14ac:dyDescent="0.3">
      <c r="CP114" s="609"/>
      <c r="CQ114" s="609"/>
    </row>
    <row r="115" spans="94:95" s="185" customFormat="1" ht="14.4" x14ac:dyDescent="0.3">
      <c r="CP115" s="609"/>
      <c r="CQ115" s="609"/>
    </row>
    <row r="116" spans="94:95" s="185" customFormat="1" ht="14.4" x14ac:dyDescent="0.3">
      <c r="CP116" s="609"/>
      <c r="CQ116" s="609"/>
    </row>
    <row r="117" spans="94:95" s="185" customFormat="1" ht="14.4" x14ac:dyDescent="0.3">
      <c r="CP117" s="609"/>
      <c r="CQ117" s="609"/>
    </row>
    <row r="118" spans="94:95" s="185" customFormat="1" ht="14.4" x14ac:dyDescent="0.3">
      <c r="CP118" s="609"/>
      <c r="CQ118" s="609"/>
    </row>
    <row r="119" spans="94:95" s="185" customFormat="1" ht="14.4" x14ac:dyDescent="0.3">
      <c r="CP119" s="609"/>
      <c r="CQ119" s="609"/>
    </row>
    <row r="120" spans="94:95" s="185" customFormat="1" ht="14.4" x14ac:dyDescent="0.3">
      <c r="CP120" s="609"/>
      <c r="CQ120" s="609"/>
    </row>
    <row r="121" spans="94:95" s="185" customFormat="1" ht="14.4" x14ac:dyDescent="0.3">
      <c r="CP121" s="609"/>
      <c r="CQ121" s="609"/>
    </row>
    <row r="122" spans="94:95" s="185" customFormat="1" ht="14.4" x14ac:dyDescent="0.3">
      <c r="CP122" s="609"/>
      <c r="CQ122" s="609"/>
    </row>
    <row r="123" spans="94:95" s="185" customFormat="1" ht="14.4" x14ac:dyDescent="0.3">
      <c r="CP123" s="609"/>
      <c r="CQ123" s="609"/>
    </row>
    <row r="124" spans="94:95" s="185" customFormat="1" ht="14.4" x14ac:dyDescent="0.3">
      <c r="CP124" s="609"/>
      <c r="CQ124" s="609"/>
    </row>
    <row r="125" spans="94:95" s="185" customFormat="1" ht="14.4" x14ac:dyDescent="0.3">
      <c r="CP125" s="609"/>
      <c r="CQ125" s="609"/>
    </row>
    <row r="126" spans="94:95" s="185" customFormat="1" ht="14.4" x14ac:dyDescent="0.3">
      <c r="CP126" s="609"/>
      <c r="CQ126" s="609"/>
    </row>
    <row r="127" spans="94:95" s="185" customFormat="1" ht="14.4" x14ac:dyDescent="0.3">
      <c r="CP127" s="609"/>
      <c r="CQ127" s="609"/>
    </row>
    <row r="128" spans="94:95" s="185" customFormat="1" ht="14.4" x14ac:dyDescent="0.3">
      <c r="CP128" s="609"/>
      <c r="CQ128" s="609"/>
    </row>
    <row r="129" spans="94:95" s="185" customFormat="1" ht="14.4" x14ac:dyDescent="0.3">
      <c r="CP129" s="609"/>
      <c r="CQ129" s="609"/>
    </row>
    <row r="130" spans="94:95" s="185" customFormat="1" ht="14.4" x14ac:dyDescent="0.3">
      <c r="CP130" s="609"/>
      <c r="CQ130" s="609"/>
    </row>
    <row r="131" spans="94:95" s="185" customFormat="1" ht="14.4" x14ac:dyDescent="0.3">
      <c r="CP131" s="609"/>
      <c r="CQ131" s="609"/>
    </row>
    <row r="132" spans="94:95" s="185" customFormat="1" ht="14.4" x14ac:dyDescent="0.3">
      <c r="CP132" s="609"/>
      <c r="CQ132" s="609"/>
    </row>
    <row r="133" spans="94:95" s="185" customFormat="1" ht="14.4" x14ac:dyDescent="0.3">
      <c r="CP133" s="609"/>
      <c r="CQ133" s="609"/>
    </row>
    <row r="134" spans="94:95" s="185" customFormat="1" ht="14.4" x14ac:dyDescent="0.3">
      <c r="CP134" s="609"/>
      <c r="CQ134" s="609"/>
    </row>
    <row r="135" spans="94:95" s="185" customFormat="1" ht="14.4" x14ac:dyDescent="0.3">
      <c r="CP135" s="609"/>
      <c r="CQ135" s="609"/>
    </row>
    <row r="136" spans="94:95" s="185" customFormat="1" ht="14.4" x14ac:dyDescent="0.3">
      <c r="CP136" s="609"/>
      <c r="CQ136" s="609"/>
    </row>
    <row r="137" spans="94:95" s="185" customFormat="1" ht="14.4" x14ac:dyDescent="0.3">
      <c r="CP137" s="609"/>
      <c r="CQ137" s="609"/>
    </row>
    <row r="138" spans="94:95" s="185" customFormat="1" ht="14.4" x14ac:dyDescent="0.3">
      <c r="CP138" s="609"/>
      <c r="CQ138" s="609"/>
    </row>
    <row r="139" spans="94:95" s="185" customFormat="1" ht="14.4" x14ac:dyDescent="0.3">
      <c r="CP139" s="609"/>
      <c r="CQ139" s="609"/>
    </row>
    <row r="140" spans="94:95" s="185" customFormat="1" ht="14.4" x14ac:dyDescent="0.3">
      <c r="CP140" s="609"/>
      <c r="CQ140" s="609"/>
    </row>
    <row r="141" spans="94:95" s="185" customFormat="1" ht="14.4" x14ac:dyDescent="0.3">
      <c r="CP141" s="609"/>
      <c r="CQ141" s="609"/>
    </row>
    <row r="142" spans="94:95" s="185" customFormat="1" ht="14.4" x14ac:dyDescent="0.3">
      <c r="CP142" s="609"/>
      <c r="CQ142" s="609"/>
    </row>
    <row r="143" spans="94:95" s="185" customFormat="1" ht="14.4" x14ac:dyDescent="0.3">
      <c r="CP143" s="609"/>
      <c r="CQ143" s="609"/>
    </row>
    <row r="144" spans="94:95" s="185" customFormat="1" ht="14.4" x14ac:dyDescent="0.3">
      <c r="CP144" s="609"/>
      <c r="CQ144" s="609"/>
    </row>
    <row r="145" spans="94:95" s="185" customFormat="1" ht="14.4" x14ac:dyDescent="0.3">
      <c r="CP145" s="609"/>
      <c r="CQ145" s="609"/>
    </row>
    <row r="146" spans="94:95" s="185" customFormat="1" ht="14.4" x14ac:dyDescent="0.3">
      <c r="CP146" s="609"/>
      <c r="CQ146" s="609"/>
    </row>
    <row r="147" spans="94:95" s="185" customFormat="1" ht="14.4" x14ac:dyDescent="0.3">
      <c r="CP147" s="609"/>
      <c r="CQ147" s="609"/>
    </row>
    <row r="148" spans="94:95" s="185" customFormat="1" ht="14.4" x14ac:dyDescent="0.3">
      <c r="CP148" s="609"/>
      <c r="CQ148" s="609"/>
    </row>
    <row r="149" spans="94:95" s="185" customFormat="1" ht="14.4" x14ac:dyDescent="0.3">
      <c r="CP149" s="609"/>
      <c r="CQ149" s="609"/>
    </row>
    <row r="150" spans="94:95" s="185" customFormat="1" ht="14.4" x14ac:dyDescent="0.3">
      <c r="CP150" s="609"/>
      <c r="CQ150" s="609"/>
    </row>
    <row r="151" spans="94:95" s="185" customFormat="1" ht="14.4" x14ac:dyDescent="0.3">
      <c r="CP151" s="609"/>
      <c r="CQ151" s="609"/>
    </row>
    <row r="152" spans="94:95" s="185" customFormat="1" ht="14.4" x14ac:dyDescent="0.3">
      <c r="CP152" s="609"/>
      <c r="CQ152" s="609"/>
    </row>
    <row r="153" spans="94:95" s="185" customFormat="1" ht="14.4" x14ac:dyDescent="0.3">
      <c r="CP153" s="609"/>
      <c r="CQ153" s="609"/>
    </row>
    <row r="154" spans="94:95" s="185" customFormat="1" ht="14.4" x14ac:dyDescent="0.3">
      <c r="CP154" s="609"/>
      <c r="CQ154" s="609"/>
    </row>
    <row r="155" spans="94:95" s="185" customFormat="1" ht="14.4" x14ac:dyDescent="0.3">
      <c r="CP155" s="609"/>
      <c r="CQ155" s="609"/>
    </row>
    <row r="156" spans="94:95" s="185" customFormat="1" ht="14.4" x14ac:dyDescent="0.3">
      <c r="CP156" s="609"/>
      <c r="CQ156" s="609"/>
    </row>
    <row r="157" spans="94:95" s="185" customFormat="1" ht="14.4" x14ac:dyDescent="0.3">
      <c r="CP157" s="609"/>
      <c r="CQ157" s="609"/>
    </row>
    <row r="158" spans="94:95" s="185" customFormat="1" ht="14.4" x14ac:dyDescent="0.3">
      <c r="CP158" s="609"/>
      <c r="CQ158" s="609"/>
    </row>
    <row r="159" spans="94:95" s="185" customFormat="1" ht="14.4" x14ac:dyDescent="0.3">
      <c r="CP159" s="609"/>
      <c r="CQ159" s="609"/>
    </row>
    <row r="160" spans="94:95" s="185" customFormat="1" ht="14.4" x14ac:dyDescent="0.3">
      <c r="CP160" s="609"/>
      <c r="CQ160" s="609"/>
    </row>
    <row r="161" spans="94:95" s="185" customFormat="1" ht="14.4" x14ac:dyDescent="0.3">
      <c r="CP161" s="609"/>
      <c r="CQ161" s="609"/>
    </row>
    <row r="162" spans="94:95" s="185" customFormat="1" ht="14.4" x14ac:dyDescent="0.3">
      <c r="CP162" s="609"/>
      <c r="CQ162" s="609"/>
    </row>
    <row r="163" spans="94:95" s="185" customFormat="1" ht="14.4" x14ac:dyDescent="0.3">
      <c r="CP163" s="609"/>
      <c r="CQ163" s="609"/>
    </row>
    <row r="164" spans="94:95" s="185" customFormat="1" ht="14.4" x14ac:dyDescent="0.3">
      <c r="CP164" s="609"/>
      <c r="CQ164" s="609"/>
    </row>
    <row r="165" spans="94:95" s="185" customFormat="1" ht="14.4" x14ac:dyDescent="0.3">
      <c r="CP165" s="609"/>
      <c r="CQ165" s="609"/>
    </row>
    <row r="166" spans="94:95" s="185" customFormat="1" ht="14.4" x14ac:dyDescent="0.3">
      <c r="CP166" s="609"/>
      <c r="CQ166" s="609"/>
    </row>
    <row r="167" spans="94:95" s="185" customFormat="1" ht="14.4" x14ac:dyDescent="0.3">
      <c r="CP167" s="609"/>
      <c r="CQ167" s="609"/>
    </row>
    <row r="168" spans="94:95" s="185" customFormat="1" ht="14.4" x14ac:dyDescent="0.3">
      <c r="CP168" s="609"/>
      <c r="CQ168" s="609"/>
    </row>
    <row r="169" spans="94:95" s="185" customFormat="1" ht="14.4" x14ac:dyDescent="0.3">
      <c r="CP169" s="609"/>
      <c r="CQ169" s="609"/>
    </row>
    <row r="170" spans="94:95" s="185" customFormat="1" ht="14.4" x14ac:dyDescent="0.3">
      <c r="CP170" s="609"/>
      <c r="CQ170" s="609"/>
    </row>
    <row r="171" spans="94:95" s="185" customFormat="1" ht="14.4" x14ac:dyDescent="0.3">
      <c r="CP171" s="609"/>
      <c r="CQ171" s="609"/>
    </row>
    <row r="172" spans="94:95" s="185" customFormat="1" ht="14.4" x14ac:dyDescent="0.3">
      <c r="CP172" s="609"/>
      <c r="CQ172" s="609"/>
    </row>
    <row r="173" spans="94:95" s="185" customFormat="1" ht="14.4" x14ac:dyDescent="0.3">
      <c r="CP173" s="609"/>
      <c r="CQ173" s="609"/>
    </row>
    <row r="174" spans="94:95" s="185" customFormat="1" ht="14.4" x14ac:dyDescent="0.3">
      <c r="CP174" s="609"/>
      <c r="CQ174" s="609"/>
    </row>
    <row r="175" spans="94:95" s="185" customFormat="1" ht="14.4" x14ac:dyDescent="0.3">
      <c r="CP175" s="609"/>
      <c r="CQ175" s="609"/>
    </row>
    <row r="176" spans="94:95" s="185" customFormat="1" ht="14.4" x14ac:dyDescent="0.3">
      <c r="CP176" s="609"/>
      <c r="CQ176" s="609"/>
    </row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F25" sqref="F25"/>
    </sheetView>
  </sheetViews>
  <sheetFormatPr defaultColWidth="9.109375" defaultRowHeight="14.4" x14ac:dyDescent="0.3"/>
  <cols>
    <col min="1" max="1" width="4.6640625" style="674" customWidth="1"/>
    <col min="2" max="2" width="9.6640625" style="9" customWidth="1"/>
    <col min="3" max="3" width="9.109375" style="9" customWidth="1"/>
    <col min="4" max="4" width="10.33203125" style="9" customWidth="1"/>
    <col min="5" max="5" width="9.5546875" style="9" bestFit="1" customWidth="1"/>
    <col min="6" max="6" width="11" style="9" customWidth="1"/>
    <col min="7" max="7" width="8" style="9" customWidth="1"/>
    <col min="8" max="8" width="13.109375" style="9" customWidth="1"/>
    <col min="9" max="9" width="11.44140625" style="9" bestFit="1" customWidth="1"/>
    <col min="10" max="10" width="7.44140625" style="9" customWidth="1"/>
    <col min="11" max="11" width="12.5546875" style="9" customWidth="1"/>
    <col min="12" max="12" width="11.44140625" style="9" bestFit="1" customWidth="1"/>
    <col min="13" max="13" width="8.5546875" style="9" customWidth="1"/>
    <col min="14" max="14" width="12" style="9" customWidth="1"/>
    <col min="15" max="15" width="11.44140625" style="9" bestFit="1" customWidth="1"/>
    <col min="16" max="16" width="7" style="9" customWidth="1"/>
    <col min="17" max="17" width="12.33203125" style="9" customWidth="1"/>
    <col min="18" max="18" width="11.44140625" style="9" bestFit="1" customWidth="1"/>
    <col min="19" max="19" width="7.44140625" style="9" customWidth="1"/>
    <col min="20" max="20" width="12.33203125" style="9" customWidth="1"/>
    <col min="21" max="21" width="11.44140625" style="9" customWidth="1"/>
    <col min="22" max="22" width="7.109375" style="9" customWidth="1"/>
    <col min="23" max="23" width="12.6640625" style="9" customWidth="1"/>
    <col min="24" max="34" width="9.109375" style="9"/>
    <col min="35" max="35" width="9" style="9" customWidth="1"/>
    <col min="36" max="36" width="11.44140625" style="9" customWidth="1"/>
    <col min="37" max="37" width="7.88671875" style="9" customWidth="1"/>
    <col min="38" max="38" width="7.33203125" style="9" customWidth="1"/>
    <col min="39" max="40" width="9.109375" style="9" customWidth="1"/>
    <col min="41" max="16384" width="9.109375" style="9"/>
  </cols>
  <sheetData>
    <row r="1" spans="1:39" x14ac:dyDescent="0.3">
      <c r="U1" s="701"/>
      <c r="V1" s="701"/>
      <c r="W1" s="701"/>
      <c r="AJ1" s="701"/>
      <c r="AK1" s="701"/>
      <c r="AL1" s="701"/>
      <c r="AM1" s="701"/>
    </row>
    <row r="6" spans="1:39" x14ac:dyDescent="0.3">
      <c r="H6" s="672"/>
      <c r="I6" s="57"/>
      <c r="J6" s="57"/>
    </row>
    <row r="10" spans="1:39" ht="15" thickBot="1" x14ac:dyDescent="0.35">
      <c r="L10" s="185"/>
    </row>
    <row r="11" spans="1:39" x14ac:dyDescent="0.3">
      <c r="C11" s="57"/>
      <c r="D11" s="264"/>
      <c r="E11" s="265"/>
      <c r="F11" s="702" t="s">
        <v>1009</v>
      </c>
      <c r="G11" s="702"/>
      <c r="H11" s="702"/>
      <c r="I11" s="703" t="s">
        <v>470</v>
      </c>
      <c r="J11" s="703"/>
      <c r="K11" s="703"/>
      <c r="L11" s="703" t="s">
        <v>364</v>
      </c>
      <c r="M11" s="703"/>
      <c r="N11" s="703"/>
      <c r="O11" s="703" t="s">
        <v>1010</v>
      </c>
      <c r="P11" s="703"/>
      <c r="Q11" s="703"/>
      <c r="R11" s="703" t="s">
        <v>1011</v>
      </c>
      <c r="S11" s="703"/>
      <c r="T11" s="703"/>
      <c r="U11" s="703" t="s">
        <v>79</v>
      </c>
      <c r="V11" s="703"/>
      <c r="W11" s="703"/>
      <c r="X11" s="56"/>
      <c r="AJ11" s="703" t="s">
        <v>373</v>
      </c>
      <c r="AK11" s="703"/>
      <c r="AL11" s="703"/>
      <c r="AM11" s="703"/>
    </row>
    <row r="12" spans="1:39" ht="15" thickBot="1" x14ac:dyDescent="0.35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3">
      <c r="C13" s="682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3">
      <c r="A14" s="676"/>
      <c r="C14" s="261"/>
      <c r="D14" s="263" t="s">
        <v>985</v>
      </c>
      <c r="E14" s="175"/>
      <c r="F14" s="175"/>
      <c r="G14" s="533"/>
      <c r="H14" s="679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9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4">
      <c r="C15" s="57"/>
      <c r="D15" s="591" t="s">
        <v>986</v>
      </c>
      <c r="E15" s="134"/>
      <c r="F15" s="60"/>
      <c r="G15" s="537"/>
      <c r="H15" s="133">
        <f ca="1">SUM(H13:H14)</f>
        <v>0</v>
      </c>
      <c r="I15" s="60"/>
      <c r="J15" s="537"/>
      <c r="K15" s="133">
        <f ca="1">SUM(K13:K14)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3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3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" hidden="1" thickBot="1" x14ac:dyDescent="0.35">
      <c r="A19" s="680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78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0</v>
      </c>
      <c r="I19" s="183"/>
      <c r="J19" s="673"/>
      <c r="K19" s="678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0</v>
      </c>
      <c r="L19" s="183"/>
      <c r="M19" s="673"/>
      <c r="N19" s="678">
        <f>INDEX('Rate Tables'!$B$33:$D$33,1,2)*40*L19+((40*M19)*INDEX('Rate Tables'!$B$33:$D$33,1,3))</f>
        <v>0</v>
      </c>
      <c r="O19" s="183"/>
      <c r="P19" s="673"/>
      <c r="Q19" s="678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183"/>
      <c r="S19" s="673"/>
      <c r="T19" s="678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183"/>
      <c r="V19" s="673"/>
      <c r="W19" s="678">
        <f>INDEX('Rate Tables'!$B$51:$D$51,1,2)*40*U19+((40*V19)*INDEX('Rate Tables'!$B$51:$D$51,1,3))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B2:Y51"/>
  <sheetViews>
    <sheetView workbookViewId="0">
      <selection activeCell="D4" sqref="D4:E4"/>
    </sheetView>
  </sheetViews>
  <sheetFormatPr defaultColWidth="9.109375" defaultRowHeight="14.4" x14ac:dyDescent="0.3"/>
  <cols>
    <col min="1" max="1" width="5.5546875" customWidth="1"/>
    <col min="2" max="2" width="9.6640625" bestFit="1" customWidth="1"/>
    <col min="3" max="3" width="9.6640625" customWidth="1"/>
    <col min="4" max="4" width="11" customWidth="1"/>
    <col min="5" max="5" width="4.88671875" customWidth="1"/>
    <col min="6" max="6" width="9.109375" customWidth="1"/>
    <col min="7" max="7" width="7.44140625" customWidth="1"/>
    <col min="8" max="25" width="9.109375" customWidth="1"/>
  </cols>
  <sheetData>
    <row r="2" spans="2:25" x14ac:dyDescent="0.3">
      <c r="B2" s="671"/>
    </row>
    <row r="4" spans="2:25" x14ac:dyDescent="0.3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3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3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3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3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3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3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3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3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3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3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3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3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3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3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3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3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3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3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3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3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3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3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3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3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3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3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3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3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3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3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3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3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3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13" activePane="bottomLeft" state="frozen"/>
      <selection activeCell="D4" sqref="D4:E4"/>
      <selection pane="bottomLeft" activeCell="D4" sqref="D4:E4"/>
    </sheetView>
  </sheetViews>
  <sheetFormatPr defaultColWidth="0" defaultRowHeight="13.95" customHeight="1" zeroHeight="1" x14ac:dyDescent="0.25"/>
  <cols>
    <col min="1" max="1" width="2" style="1" hidden="1" customWidth="1"/>
    <col min="2" max="2" width="4.44140625" style="1" hidden="1" customWidth="1"/>
    <col min="3" max="3" width="18.33203125" style="1" hidden="1" customWidth="1"/>
    <col min="4" max="4" width="3" style="1" customWidth="1"/>
    <col min="5" max="5" width="13.44140625" style="1" customWidth="1"/>
    <col min="6" max="6" width="51.6640625" style="1" customWidth="1"/>
    <col min="7" max="7" width="8.33203125" style="1" customWidth="1"/>
    <col min="8" max="8" width="12.6640625" style="1" customWidth="1"/>
    <col min="9" max="9" width="9.109375" style="1" customWidth="1"/>
    <col min="10" max="10" width="13.6640625" style="48" customWidth="1"/>
    <col min="11" max="11" width="14.109375" style="1" bestFit="1" customWidth="1"/>
    <col min="12" max="12" width="3" style="1" customWidth="1"/>
    <col min="13" max="14" width="7.6640625" style="1" hidden="1" customWidth="1"/>
    <col min="15" max="15" width="2.88671875" style="41" hidden="1" customWidth="1"/>
    <col min="16" max="16" width="2.6640625" style="41" hidden="1" customWidth="1"/>
    <col min="17" max="19" width="11.33203125" style="42" hidden="1" customWidth="1"/>
    <col min="20" max="16384" width="9.109375" style="1" hidden="1"/>
  </cols>
  <sheetData>
    <row r="1" spans="1:19" s="129" customFormat="1" ht="16.95" customHeight="1" x14ac:dyDescent="0.3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3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SUMIF(O9:O100,"[",K9:K100)</f>
        <v>#NAME?</v>
      </c>
      <c r="K2" s="705"/>
      <c r="L2" s="37"/>
      <c r="M2" s="37"/>
      <c r="N2" s="19"/>
    </row>
    <row r="3" spans="1:19" ht="11.4" customHeight="1" x14ac:dyDescent="0.3">
      <c r="A3" s="37"/>
      <c r="B3" s="37"/>
      <c r="C3" s="37"/>
      <c r="D3" s="57"/>
      <c r="E3" s="706" t="s">
        <v>384</v>
      </c>
      <c r="F3" s="706"/>
      <c r="G3" s="135"/>
      <c r="H3" s="57"/>
      <c r="I3" s="57"/>
      <c r="J3" s="132"/>
      <c r="K3" s="57"/>
      <c r="L3" s="57"/>
      <c r="M3" s="57"/>
      <c r="N3" s="57"/>
    </row>
    <row r="4" spans="1:19" ht="10.95" hidden="1" customHeight="1" x14ac:dyDescent="0.3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3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3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2" hidden="1" customHeight="1" thickBot="1" x14ac:dyDescent="0.3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5" customHeight="1" thickBot="1" x14ac:dyDescent="0.3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3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2" customHeight="1" x14ac:dyDescent="0.3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2" customHeight="1" x14ac:dyDescent="0.3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2" customHeight="1" x14ac:dyDescent="0.25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2" customHeight="1" x14ac:dyDescent="0.3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2" customHeight="1" x14ac:dyDescent="0.3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2" customHeight="1" x14ac:dyDescent="0.25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2" customHeight="1" x14ac:dyDescent="0.3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2" customHeight="1" x14ac:dyDescent="0.3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2" customHeight="1" x14ac:dyDescent="0.3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2" customHeight="1" thickBot="1" x14ac:dyDescent="0.3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4.4" thickBot="1" x14ac:dyDescent="0.3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3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5" customHeight="1" x14ac:dyDescent="0.3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>
        <f t="shared" ref="O22" si="4">OR(NOT(ISERROR(SEARCH($F$5,Q22))),Q22=0)*OR(NOT(ISERROR(SEARCH($F$6,R22))),R22=0)</f>
        <v>1</v>
      </c>
      <c r="P22" s="106"/>
      <c r="Q22" s="108"/>
      <c r="R22" s="108"/>
      <c r="S22" s="108"/>
    </row>
    <row r="23" spans="1:19" ht="24" customHeight="1" thickBot="1" x14ac:dyDescent="0.3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4.4" thickBot="1" x14ac:dyDescent="0.3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3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2" customHeight="1" x14ac:dyDescent="0.3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2" customHeight="1" x14ac:dyDescent="0.25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2" customHeight="1" x14ac:dyDescent="0.3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2" customHeight="1" thickBot="1" x14ac:dyDescent="0.35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4.4" thickBot="1" x14ac:dyDescent="0.3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3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2" customHeight="1" x14ac:dyDescent="0.3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5">SUM(H32*J32)</f>
        <v>0</v>
      </c>
      <c r="L32" s="38"/>
      <c r="M32" s="104"/>
      <c r="N32" s="105"/>
      <c r="O32" s="106">
        <f t="shared" ref="O32:O37" si="6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2" customHeight="1" x14ac:dyDescent="0.3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5"/>
        <v>0</v>
      </c>
      <c r="L33" s="38"/>
      <c r="M33" s="104"/>
      <c r="N33" s="105"/>
      <c r="O33" s="106">
        <f t="shared" si="6"/>
        <v>1</v>
      </c>
      <c r="P33" s="106"/>
      <c r="Q33" s="108"/>
      <c r="R33" s="108"/>
      <c r="S33" s="108" t="s">
        <v>1000</v>
      </c>
    </row>
    <row r="34" spans="1:19" s="109" customFormat="1" ht="19.2" customHeight="1" x14ac:dyDescent="0.25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5"/>
        <v>#NAME?</v>
      </c>
      <c r="L34" s="38"/>
      <c r="M34" s="104"/>
      <c r="N34" s="105"/>
      <c r="O34" s="106">
        <f t="shared" si="6"/>
        <v>1</v>
      </c>
      <c r="P34" s="106"/>
      <c r="Q34" s="108"/>
      <c r="R34" s="108"/>
      <c r="S34" s="108" t="s">
        <v>1000</v>
      </c>
    </row>
    <row r="35" spans="1:19" s="109" customFormat="1" ht="19.2" customHeight="1" x14ac:dyDescent="0.3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5"/>
        <v>0</v>
      </c>
      <c r="L35" s="38"/>
      <c r="M35" s="104"/>
      <c r="N35" s="105"/>
      <c r="O35" s="106">
        <f t="shared" si="6"/>
        <v>1</v>
      </c>
      <c r="P35" s="106"/>
      <c r="Q35" s="108"/>
      <c r="R35" s="108"/>
      <c r="S35" s="108" t="s">
        <v>1000</v>
      </c>
    </row>
    <row r="36" spans="1:19" s="109" customFormat="1" ht="19.2" customHeight="1" x14ac:dyDescent="0.25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5"/>
        <v>#NAME?</v>
      </c>
      <c r="L36" s="38"/>
      <c r="M36" s="104"/>
      <c r="N36" s="105"/>
      <c r="O36" s="106">
        <f t="shared" si="6"/>
        <v>1</v>
      </c>
      <c r="P36" s="106"/>
      <c r="Q36" s="108"/>
      <c r="R36" s="108"/>
      <c r="S36" s="108" t="s">
        <v>1000</v>
      </c>
    </row>
    <row r="37" spans="1:19" s="109" customFormat="1" ht="19.2" customHeight="1" x14ac:dyDescent="0.25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5"/>
        <v>#NAME?</v>
      </c>
      <c r="L37" s="38"/>
      <c r="M37" s="104"/>
      <c r="N37" s="105"/>
      <c r="O37" s="106">
        <f t="shared" si="6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2" customHeight="1" x14ac:dyDescent="0.25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5"/>
        <v>#NAME?</v>
      </c>
      <c r="L38" s="38"/>
      <c r="M38" s="104"/>
      <c r="N38" s="105"/>
      <c r="O38" s="106">
        <f t="shared" ref="O38:O43" si="7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2" customHeight="1" x14ac:dyDescent="0.3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5"/>
        <v>0</v>
      </c>
      <c r="L39" s="38"/>
      <c r="M39" s="104"/>
      <c r="N39" s="105"/>
      <c r="O39" s="106">
        <f t="shared" si="7"/>
        <v>1</v>
      </c>
      <c r="P39" s="106"/>
      <c r="Q39" s="108"/>
      <c r="R39" s="108"/>
      <c r="S39" s="108" t="s">
        <v>1000</v>
      </c>
    </row>
    <row r="40" spans="1:19" s="109" customFormat="1" ht="19.2" customHeight="1" x14ac:dyDescent="0.25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5"/>
        <v>0</v>
      </c>
      <c r="L40" s="38"/>
      <c r="M40" s="104"/>
      <c r="N40" s="105"/>
      <c r="O40" s="106">
        <f t="shared" si="7"/>
        <v>1</v>
      </c>
      <c r="P40" s="106"/>
      <c r="Q40" s="108"/>
      <c r="R40" s="108"/>
      <c r="S40" s="108" t="s">
        <v>1000</v>
      </c>
    </row>
    <row r="41" spans="1:19" s="109" customFormat="1" ht="19.2" customHeight="1" x14ac:dyDescent="0.25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5"/>
        <v>#NAME?</v>
      </c>
      <c r="L41" s="38"/>
      <c r="M41" s="104"/>
      <c r="N41" s="105"/>
      <c r="O41" s="106">
        <f t="shared" si="7"/>
        <v>1</v>
      </c>
      <c r="P41" s="106"/>
      <c r="Q41" s="108"/>
      <c r="R41" s="108"/>
      <c r="S41" s="108" t="s">
        <v>1000</v>
      </c>
    </row>
    <row r="42" spans="1:19" s="109" customFormat="1" ht="19.2" customHeight="1" x14ac:dyDescent="0.25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5"/>
        <v>#NAME?</v>
      </c>
      <c r="L42" s="38"/>
      <c r="M42" s="104"/>
      <c r="N42" s="105"/>
      <c r="O42" s="106">
        <f t="shared" ref="O42" si="8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2" customHeight="1" thickBot="1" x14ac:dyDescent="0.35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5"/>
        <v>#NAME?</v>
      </c>
      <c r="L43" s="38"/>
      <c r="M43" s="104"/>
      <c r="N43" s="105"/>
      <c r="O43" s="106">
        <f t="shared" si="7"/>
        <v>1</v>
      </c>
      <c r="P43" s="106"/>
      <c r="Q43" s="108"/>
      <c r="R43" s="108"/>
      <c r="S43" s="108" t="s">
        <v>1000</v>
      </c>
    </row>
    <row r="44" spans="1:19" ht="14.4" thickBot="1" x14ac:dyDescent="0.3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3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2" customHeight="1" x14ac:dyDescent="0.25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9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2" customHeight="1" x14ac:dyDescent="0.25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9"/>
        <v>1</v>
      </c>
      <c r="P47" s="106"/>
      <c r="Q47" s="108"/>
      <c r="R47" s="108"/>
      <c r="S47" s="108" t="s">
        <v>1000</v>
      </c>
    </row>
    <row r="48" spans="1:19" s="109" customFormat="1" ht="19.2" customHeight="1" x14ac:dyDescent="0.3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10">SUM(H48*J48)</f>
        <v>0</v>
      </c>
      <c r="L48" s="38"/>
      <c r="M48" s="104"/>
      <c r="N48" s="105"/>
      <c r="O48" s="106">
        <f t="shared" si="9"/>
        <v>1</v>
      </c>
      <c r="P48" s="106"/>
      <c r="Q48" s="108"/>
      <c r="R48" s="111"/>
      <c r="S48" s="108" t="s">
        <v>1000</v>
      </c>
    </row>
    <row r="49" spans="1:19" s="109" customFormat="1" ht="19.2" customHeight="1" x14ac:dyDescent="0.25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10"/>
        <v>#NAME?</v>
      </c>
      <c r="L49" s="38"/>
      <c r="M49" s="104"/>
      <c r="N49" s="105"/>
      <c r="O49" s="106">
        <f t="shared" si="9"/>
        <v>1</v>
      </c>
      <c r="P49" s="106"/>
      <c r="Q49" s="108"/>
      <c r="R49" s="111"/>
      <c r="S49" s="108" t="s">
        <v>1000</v>
      </c>
    </row>
    <row r="50" spans="1:19" s="109" customFormat="1" ht="19.2" customHeight="1" x14ac:dyDescent="0.25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10"/>
        <v>0</v>
      </c>
      <c r="L50" s="38"/>
      <c r="M50" s="104"/>
      <c r="N50" s="105"/>
      <c r="O50" s="106">
        <f t="shared" si="9"/>
        <v>1</v>
      </c>
      <c r="P50" s="106"/>
      <c r="Q50" s="108"/>
      <c r="R50" s="108"/>
      <c r="S50" s="108" t="s">
        <v>1000</v>
      </c>
    </row>
    <row r="51" spans="1:19" s="109" customFormat="1" ht="19.2" customHeight="1" x14ac:dyDescent="0.3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10"/>
        <v>0</v>
      </c>
      <c r="L51" s="38"/>
      <c r="M51" s="104"/>
      <c r="N51" s="105"/>
      <c r="O51" s="106">
        <f t="shared" si="9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2" customHeight="1" x14ac:dyDescent="0.25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10"/>
        <v>0</v>
      </c>
      <c r="L52" s="38"/>
      <c r="M52" s="104"/>
      <c r="N52" s="105"/>
      <c r="O52" s="106">
        <f t="shared" si="9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2" customHeight="1" x14ac:dyDescent="0.25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10"/>
        <v>0</v>
      </c>
      <c r="L53" s="38"/>
      <c r="M53" s="104"/>
      <c r="N53" s="105"/>
      <c r="O53" s="106">
        <f t="shared" si="9"/>
        <v>1</v>
      </c>
      <c r="P53" s="106"/>
      <c r="Q53" s="108"/>
      <c r="R53" s="108"/>
      <c r="S53" s="108" t="s">
        <v>1000</v>
      </c>
    </row>
    <row r="54" spans="1:19" s="109" customFormat="1" ht="19.2" customHeight="1" x14ac:dyDescent="0.25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10"/>
        <v>0</v>
      </c>
      <c r="L54" s="38"/>
      <c r="M54" s="104"/>
      <c r="N54" s="105"/>
      <c r="O54" s="106">
        <f t="shared" si="9"/>
        <v>1</v>
      </c>
      <c r="P54" s="106"/>
      <c r="Q54" s="108"/>
      <c r="R54" s="108"/>
      <c r="S54" s="108" t="s">
        <v>1000</v>
      </c>
    </row>
    <row r="55" spans="1:19" s="109" customFormat="1" ht="19.2" customHeight="1" x14ac:dyDescent="0.3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10"/>
        <v>0</v>
      </c>
      <c r="L55" s="38"/>
      <c r="M55" s="104"/>
      <c r="N55" s="105"/>
      <c r="O55" s="106">
        <f t="shared" si="9"/>
        <v>1</v>
      </c>
      <c r="P55" s="106"/>
      <c r="Q55" s="108"/>
      <c r="R55" s="108"/>
      <c r="S55" s="108" t="s">
        <v>1000</v>
      </c>
    </row>
    <row r="56" spans="1:19" s="109" customFormat="1" ht="19.2" customHeight="1" thickBot="1" x14ac:dyDescent="0.35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9"/>
        <v>1</v>
      </c>
      <c r="P56" s="117"/>
      <c r="Q56" s="108"/>
      <c r="R56" s="108"/>
      <c r="S56" s="108" t="s">
        <v>1000</v>
      </c>
    </row>
    <row r="57" spans="1:19" ht="14.4" thickBot="1" x14ac:dyDescent="0.3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3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2" customHeight="1" x14ac:dyDescent="0.3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1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2" customHeight="1" x14ac:dyDescent="0.3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2">SUM(H60*J60)</f>
        <v>0</v>
      </c>
      <c r="L60" s="38"/>
      <c r="M60" s="104"/>
      <c r="N60" s="105"/>
      <c r="O60" s="106">
        <f t="shared" si="11"/>
        <v>1</v>
      </c>
      <c r="P60" s="106"/>
      <c r="Q60" s="108"/>
      <c r="R60" s="108"/>
      <c r="S60" s="108" t="s">
        <v>1000</v>
      </c>
    </row>
    <row r="61" spans="1:19" s="109" customFormat="1" ht="19.2" customHeight="1" x14ac:dyDescent="0.3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2"/>
        <v>0</v>
      </c>
      <c r="L61" s="38"/>
      <c r="M61" s="104"/>
      <c r="N61" s="105"/>
      <c r="O61" s="106">
        <f t="shared" si="11"/>
        <v>1</v>
      </c>
      <c r="P61" s="106"/>
      <c r="Q61" s="108"/>
      <c r="R61" s="108"/>
      <c r="S61" s="108" t="s">
        <v>1000</v>
      </c>
    </row>
    <row r="62" spans="1:19" s="109" customFormat="1" ht="19.2" customHeight="1" x14ac:dyDescent="0.3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2"/>
        <v>0</v>
      </c>
      <c r="L62" s="38"/>
      <c r="M62" s="104"/>
      <c r="N62" s="105"/>
      <c r="O62" s="106">
        <f t="shared" si="11"/>
        <v>1</v>
      </c>
      <c r="P62" s="106"/>
      <c r="Q62" s="108"/>
      <c r="R62" s="108"/>
      <c r="S62" s="108" t="s">
        <v>1000</v>
      </c>
    </row>
    <row r="63" spans="1:19" s="109" customFormat="1" ht="19.2" customHeight="1" x14ac:dyDescent="0.3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2"/>
        <v>0</v>
      </c>
      <c r="L63" s="38"/>
      <c r="M63" s="104"/>
      <c r="N63" s="105"/>
      <c r="O63" s="106">
        <f t="shared" si="11"/>
        <v>1</v>
      </c>
      <c r="P63" s="106"/>
      <c r="Q63" s="108"/>
      <c r="R63" s="108"/>
      <c r="S63" s="108" t="s">
        <v>1000</v>
      </c>
    </row>
    <row r="64" spans="1:19" s="109" customFormat="1" ht="19.2" customHeight="1" x14ac:dyDescent="0.3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2"/>
        <v>0</v>
      </c>
      <c r="L64" s="38"/>
      <c r="M64" s="104"/>
      <c r="N64" s="105"/>
      <c r="O64" s="106">
        <f t="shared" si="11"/>
        <v>1</v>
      </c>
      <c r="P64" s="106"/>
      <c r="Q64" s="108"/>
      <c r="R64" s="108"/>
      <c r="S64" s="108" t="s">
        <v>1000</v>
      </c>
    </row>
    <row r="65" spans="1:19" s="109" customFormat="1" ht="19.2" customHeight="1" x14ac:dyDescent="0.3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2"/>
        <v>0</v>
      </c>
      <c r="L65" s="38"/>
      <c r="M65" s="104"/>
      <c r="N65" s="105"/>
      <c r="O65" s="106">
        <f t="shared" si="11"/>
        <v>1</v>
      </c>
      <c r="P65" s="106"/>
      <c r="Q65" s="108"/>
      <c r="R65" s="108"/>
      <c r="S65" s="108" t="s">
        <v>1000</v>
      </c>
    </row>
    <row r="66" spans="1:19" s="109" customFormat="1" ht="19.2" customHeight="1" x14ac:dyDescent="0.25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1"/>
        <v>1</v>
      </c>
      <c r="P66" s="106"/>
      <c r="Q66" s="108"/>
      <c r="R66" s="108"/>
      <c r="S66" s="108" t="s">
        <v>1000</v>
      </c>
    </row>
    <row r="67" spans="1:19" s="109" customFormat="1" ht="19.2" customHeight="1" x14ac:dyDescent="0.3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1"/>
        <v>1</v>
      </c>
      <c r="P67" s="106"/>
      <c r="Q67" s="108"/>
      <c r="R67" s="108"/>
      <c r="S67" s="108" t="s">
        <v>1000</v>
      </c>
    </row>
    <row r="68" spans="1:19" s="109" customFormat="1" ht="19.2" customHeight="1" x14ac:dyDescent="0.3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1"/>
        <v>1</v>
      </c>
      <c r="P68" s="106"/>
      <c r="Q68" s="108"/>
      <c r="R68" s="108"/>
      <c r="S68" s="108" t="s">
        <v>1000</v>
      </c>
    </row>
    <row r="69" spans="1:19" s="109" customFormat="1" ht="19.2" customHeight="1" thickBot="1" x14ac:dyDescent="0.35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1"/>
        <v>1</v>
      </c>
      <c r="P69" s="106"/>
      <c r="Q69" s="108"/>
      <c r="R69" s="108"/>
      <c r="S69" s="108" t="s">
        <v>1000</v>
      </c>
    </row>
    <row r="70" spans="1:19" ht="14.4" thickBot="1" x14ac:dyDescent="0.3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3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2" customHeight="1" thickBot="1" x14ac:dyDescent="0.35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4.4" thickBot="1" x14ac:dyDescent="0.3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3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2" customHeight="1" thickBot="1" x14ac:dyDescent="0.35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4.4" thickBot="1" x14ac:dyDescent="0.3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3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2" customHeight="1" thickBot="1" x14ac:dyDescent="0.35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4.4" thickBot="1" x14ac:dyDescent="0.3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3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2" customHeight="1" x14ac:dyDescent="0.3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3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2" customHeight="1" thickBot="1" x14ac:dyDescent="0.35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3"/>
        <v>1</v>
      </c>
      <c r="P82" s="106"/>
      <c r="Q82" s="108"/>
      <c r="R82" s="108"/>
      <c r="S82" s="108" t="s">
        <v>1000</v>
      </c>
    </row>
    <row r="83" spans="1:19" ht="14.4" thickBot="1" x14ac:dyDescent="0.3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3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2" customHeight="1" thickBot="1" x14ac:dyDescent="0.35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4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2" customHeight="1" thickBot="1" x14ac:dyDescent="0.35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5">SUM(H86*J86)</f>
        <v>#NAME?</v>
      </c>
      <c r="L86" s="38"/>
      <c r="M86" s="104"/>
      <c r="N86" s="105"/>
      <c r="O86" s="106">
        <f t="shared" si="14"/>
        <v>1</v>
      </c>
      <c r="P86" s="106"/>
      <c r="Q86" s="108"/>
      <c r="R86" s="108"/>
      <c r="S86" s="108" t="s">
        <v>1001</v>
      </c>
    </row>
    <row r="87" spans="1:19" s="109" customFormat="1" ht="19.2" customHeight="1" thickBot="1" x14ac:dyDescent="0.35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5"/>
        <v>#NAME?</v>
      </c>
      <c r="L87" s="38"/>
      <c r="M87" s="104"/>
      <c r="N87" s="105"/>
      <c r="O87" s="106">
        <f t="shared" si="14"/>
        <v>1</v>
      </c>
      <c r="P87" s="106"/>
      <c r="Q87" s="108"/>
      <c r="R87" s="108"/>
      <c r="S87" s="108" t="s">
        <v>1001</v>
      </c>
    </row>
    <row r="88" spans="1:19" ht="14.4" thickBot="1" x14ac:dyDescent="0.3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3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2" customHeight="1" x14ac:dyDescent="0.3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2" customHeight="1" x14ac:dyDescent="0.3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6">SUM(H91*J91)</f>
        <v>2000</v>
      </c>
      <c r="L91" s="38"/>
      <c r="M91" s="104"/>
      <c r="N91" s="105"/>
      <c r="O91" s="106">
        <f t="shared" ref="O91:O92" si="17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2" customHeight="1" x14ac:dyDescent="0.3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6"/>
        <v>0</v>
      </c>
      <c r="L92" s="38"/>
      <c r="M92" s="104"/>
      <c r="N92" s="105"/>
      <c r="O92" s="106">
        <f t="shared" si="17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2" customHeight="1" x14ac:dyDescent="0.3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6"/>
        <v>0</v>
      </c>
      <c r="L93" s="38"/>
      <c r="M93" s="104"/>
      <c r="N93" s="105"/>
      <c r="O93" s="106">
        <f t="shared" ref="O93" si="18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2" customHeight="1" x14ac:dyDescent="0.3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9">SUM(H94*J94)</f>
        <v>0</v>
      </c>
      <c r="L94" s="38"/>
      <c r="M94" s="104"/>
      <c r="N94" s="105"/>
      <c r="O94" s="106">
        <f t="shared" ref="O94" si="20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2" customHeight="1" x14ac:dyDescent="0.3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1">SUM(H95*J95)</f>
        <v>0</v>
      </c>
      <c r="L95" s="38"/>
      <c r="M95" s="104"/>
      <c r="N95" s="105"/>
      <c r="O95" s="106">
        <f t="shared" ref="O95" si="22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2" customHeight="1" x14ac:dyDescent="0.3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2" customHeight="1" thickBot="1" x14ac:dyDescent="0.35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5" customHeight="1" x14ac:dyDescent="0.25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5" customHeight="1" x14ac:dyDescent="0.25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3.8" hidden="1" x14ac:dyDescent="0.25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399999999999999" hidden="1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3.8" hidden="1" x14ac:dyDescent="0.25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2" hidden="1" customHeight="1" x14ac:dyDescent="0.25"/>
    <row r="104" spans="1:20" ht="13.8" hidden="1" x14ac:dyDescent="0.25"/>
    <row r="105" spans="1:20" ht="13.8" hidden="1" x14ac:dyDescent="0.25"/>
    <row r="106" spans="1:20" ht="13.8" hidden="1" x14ac:dyDescent="0.25"/>
    <row r="107" spans="1:20" ht="13.8" hidden="1" x14ac:dyDescent="0.25"/>
    <row r="108" spans="1:20" ht="14.4" hidden="1" thickBot="1" x14ac:dyDescent="0.3"/>
    <row r="109" spans="1:20" ht="14.4" hidden="1" thickBot="1" x14ac:dyDescent="0.3">
      <c r="C109" s="205">
        <f>K109</f>
        <v>0</v>
      </c>
      <c r="D109" s="138"/>
    </row>
    <row r="110" spans="1:20" ht="13.8" hidden="1" x14ac:dyDescent="0.25"/>
    <row r="111" spans="1:20" ht="13.8" hidden="1" x14ac:dyDescent="0.25">
      <c r="C111" s="7"/>
    </row>
    <row r="112" spans="1:20" ht="13.8" hidden="1" x14ac:dyDescent="0.25"/>
    <row r="113" spans="1:19" ht="13.8" hidden="1" x14ac:dyDescent="0.25"/>
    <row r="114" spans="1:19" ht="13.95" hidden="1" customHeight="1" x14ac:dyDescent="0.25"/>
    <row r="115" spans="1:19" ht="13.95" hidden="1" customHeight="1" x14ac:dyDescent="0.25"/>
    <row r="116" spans="1:19" ht="13.95" hidden="1" customHeight="1" x14ac:dyDescent="0.25"/>
    <row r="117" spans="1:19" ht="13.95" hidden="1" customHeight="1" x14ac:dyDescent="0.25"/>
    <row r="118" spans="1:19" ht="13.95" hidden="1" customHeight="1" x14ac:dyDescent="0.25"/>
    <row r="119" spans="1:19" ht="13.95" hidden="1" customHeight="1" x14ac:dyDescent="0.25"/>
    <row r="120" spans="1:19" ht="13.95" hidden="1" customHeight="1" x14ac:dyDescent="0.25"/>
    <row r="121" spans="1:19" ht="19.350000000000001" hidden="1" customHeight="1" x14ac:dyDescent="0.25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5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5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3">SUM(J123*H123)</f>
        <v>#NAME?</v>
      </c>
      <c r="L123" s="38"/>
      <c r="M123" s="104"/>
      <c r="N123" s="40"/>
      <c r="O123" s="242">
        <f t="shared" ref="O123:O129" si="24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5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3"/>
        <v>#NAME?</v>
      </c>
      <c r="L124" s="38"/>
      <c r="M124" s="104"/>
      <c r="N124" s="40"/>
      <c r="O124" s="242">
        <f t="shared" si="24"/>
        <v>1</v>
      </c>
      <c r="S124" s="108">
        <v>982300</v>
      </c>
    </row>
    <row r="125" spans="1:19" ht="19.350000000000001" hidden="1" customHeight="1" x14ac:dyDescent="0.25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3"/>
        <v>#NAME?</v>
      </c>
      <c r="L125" s="38"/>
      <c r="M125" s="104"/>
      <c r="N125" s="40"/>
      <c r="O125" s="242">
        <f t="shared" si="24"/>
        <v>1</v>
      </c>
      <c r="S125" s="108">
        <v>982300</v>
      </c>
    </row>
    <row r="126" spans="1:19" ht="19.350000000000001" hidden="1" customHeight="1" x14ac:dyDescent="0.25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3"/>
        <v>#NAME?</v>
      </c>
      <c r="L126" s="38"/>
      <c r="M126" s="104"/>
      <c r="N126" s="40"/>
      <c r="O126" s="242">
        <f t="shared" si="24"/>
        <v>1</v>
      </c>
      <c r="S126" s="108">
        <v>982300</v>
      </c>
    </row>
    <row r="127" spans="1:19" ht="19.350000000000001" hidden="1" customHeight="1" x14ac:dyDescent="0.25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3"/>
        <v>#NAME?</v>
      </c>
      <c r="L127" s="38"/>
      <c r="M127" s="104"/>
      <c r="N127" s="40"/>
      <c r="O127" s="242">
        <f t="shared" si="24"/>
        <v>1</v>
      </c>
      <c r="S127" s="108">
        <v>982300</v>
      </c>
    </row>
    <row r="128" spans="1:19" ht="19.350000000000001" hidden="1" customHeight="1" x14ac:dyDescent="0.25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3"/>
        <v>#NAME?</v>
      </c>
      <c r="L128" s="38"/>
      <c r="M128" s="104"/>
      <c r="N128" s="40"/>
      <c r="O128" s="242">
        <f t="shared" si="24"/>
        <v>1</v>
      </c>
      <c r="S128" s="108">
        <v>982300</v>
      </c>
    </row>
    <row r="129" spans="1:19" ht="19.350000000000001" hidden="1" customHeight="1" x14ac:dyDescent="0.25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3"/>
        <v>#NAME?</v>
      </c>
      <c r="L129" s="38"/>
      <c r="M129" s="104"/>
      <c r="N129" s="40"/>
      <c r="O129" s="242">
        <f t="shared" si="24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D4" sqref="D4:E4"/>
    </sheetView>
  </sheetViews>
  <sheetFormatPr defaultColWidth="0" defaultRowHeight="13.95" customHeight="1" zeroHeight="1" x14ac:dyDescent="0.25"/>
  <cols>
    <col min="1" max="1" width="2" style="1" hidden="1" customWidth="1"/>
    <col min="2" max="2" width="4.44140625" style="1" hidden="1" customWidth="1"/>
    <col min="3" max="3" width="18.33203125" style="1" hidden="1" customWidth="1"/>
    <col min="4" max="4" width="3" style="1" customWidth="1"/>
    <col min="5" max="5" width="13.44140625" style="1" customWidth="1"/>
    <col min="6" max="6" width="51.6640625" style="1" customWidth="1"/>
    <col min="7" max="7" width="8.33203125" style="1" customWidth="1"/>
    <col min="8" max="8" width="12.6640625" style="1" customWidth="1"/>
    <col min="9" max="9" width="9.109375" style="1" customWidth="1"/>
    <col min="10" max="10" width="13.6640625" style="48" customWidth="1"/>
    <col min="11" max="11" width="14.109375" style="1" bestFit="1" customWidth="1"/>
    <col min="12" max="12" width="3" style="1" customWidth="1"/>
    <col min="13" max="14" width="7.6640625" style="1" hidden="1" customWidth="1"/>
    <col min="15" max="15" width="2.88671875" style="41" hidden="1" customWidth="1"/>
    <col min="16" max="16" width="2.6640625" style="41" hidden="1" customWidth="1"/>
    <col min="17" max="18" width="11.33203125" style="42" hidden="1" customWidth="1"/>
    <col min="19" max="19" width="11.33203125" style="297" hidden="1" customWidth="1"/>
    <col min="20" max="16384" width="9.109375" style="1" hidden="1"/>
  </cols>
  <sheetData>
    <row r="1" spans="1:19" s="129" customFormat="1" ht="16.95" customHeight="1" x14ac:dyDescent="0.3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3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SUMIF(O9:O235,"[",K9:K235)</f>
        <v>#NAME?</v>
      </c>
      <c r="K2" s="705"/>
      <c r="L2" s="37"/>
      <c r="M2" s="37"/>
      <c r="N2" s="19"/>
    </row>
    <row r="3" spans="1:19" ht="11.4" customHeight="1" x14ac:dyDescent="0.3">
      <c r="A3" s="37"/>
      <c r="B3" s="37"/>
      <c r="C3" s="37"/>
      <c r="D3" s="57"/>
      <c r="E3" s="706" t="s">
        <v>384</v>
      </c>
      <c r="F3" s="706"/>
      <c r="G3" s="201"/>
      <c r="H3" s="57"/>
      <c r="I3" s="57"/>
      <c r="J3" s="132"/>
      <c r="K3" s="57"/>
      <c r="L3" s="57"/>
      <c r="M3" s="57"/>
      <c r="N3" s="57"/>
    </row>
    <row r="4" spans="1:19" ht="10.95" hidden="1" customHeight="1" x14ac:dyDescent="0.3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3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3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2" hidden="1" customHeight="1" thickBot="1" x14ac:dyDescent="0.3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5" customHeight="1" thickBot="1" x14ac:dyDescent="0.3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3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2" customHeight="1" x14ac:dyDescent="0.3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2" customHeight="1" thickBot="1" x14ac:dyDescent="0.3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4.4" thickBot="1" x14ac:dyDescent="0.3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3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2" customHeight="1" x14ac:dyDescent="0.25">
      <c r="A14" s="707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2" customHeight="1" thickBot="1" x14ac:dyDescent="0.3">
      <c r="A15" s="707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4.4" thickBot="1" x14ac:dyDescent="0.3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3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2" customHeight="1" x14ac:dyDescent="0.3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2" customHeight="1" x14ac:dyDescent="0.3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2" customHeight="1" x14ac:dyDescent="0.3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2" customHeight="1" thickBot="1" x14ac:dyDescent="0.35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4.4" thickBot="1" x14ac:dyDescent="0.3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3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2" customHeight="1" x14ac:dyDescent="0.3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2" customHeight="1" x14ac:dyDescent="0.3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2" customHeight="1" thickBot="1" x14ac:dyDescent="0.3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4.4" thickBot="1" x14ac:dyDescent="0.3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3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2" customHeight="1" x14ac:dyDescent="0.3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2" customHeight="1" x14ac:dyDescent="0.3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2" customHeight="1" x14ac:dyDescent="0.3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2" customHeight="1" x14ac:dyDescent="0.3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2" customHeight="1" x14ac:dyDescent="0.3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2" customHeight="1" x14ac:dyDescent="0.25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2" customHeight="1" x14ac:dyDescent="0.3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2" customHeight="1" x14ac:dyDescent="0.3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2" customHeight="1" x14ac:dyDescent="0.3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2" customHeight="1" x14ac:dyDescent="0.25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2" customHeight="1" thickBot="1" x14ac:dyDescent="0.35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4.4" thickBot="1" x14ac:dyDescent="0.3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3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2" customHeight="1" x14ac:dyDescent="0.3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2" customHeight="1" x14ac:dyDescent="0.3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2" customHeight="1" x14ac:dyDescent="0.3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2" customHeight="1" x14ac:dyDescent="0.3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2" customHeight="1" x14ac:dyDescent="0.3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2" customHeight="1" x14ac:dyDescent="0.3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2" customHeight="1" x14ac:dyDescent="0.3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2" customHeight="1" x14ac:dyDescent="0.3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2" customHeight="1" x14ac:dyDescent="0.3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2" customHeight="1" x14ac:dyDescent="0.3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2" customHeight="1" x14ac:dyDescent="0.3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2" customHeight="1" x14ac:dyDescent="0.3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2" customHeight="1" x14ac:dyDescent="0.25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2" customHeight="1" x14ac:dyDescent="0.3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2" customHeight="1" thickBot="1" x14ac:dyDescent="0.35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4.4" thickBot="1" x14ac:dyDescent="0.3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3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2" customHeight="1" thickBot="1" x14ac:dyDescent="0.35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2" customHeight="1" thickBot="1" x14ac:dyDescent="0.3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3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5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2" customHeight="1" thickBot="1" x14ac:dyDescent="0.35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4.4" thickBot="1" x14ac:dyDescent="0.3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3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5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5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5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5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5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5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5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5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2" customHeight="1" thickBot="1" x14ac:dyDescent="0.35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4.4" thickBot="1" x14ac:dyDescent="0.3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3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2" customHeight="1" x14ac:dyDescent="0.3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2" customHeight="1" x14ac:dyDescent="0.3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2" customHeight="1" x14ac:dyDescent="0.3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2" customHeight="1" x14ac:dyDescent="0.3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2" customHeight="1" x14ac:dyDescent="0.3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2" customHeight="1" x14ac:dyDescent="0.3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2" customHeight="1" x14ac:dyDescent="0.3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2" customHeight="1" x14ac:dyDescent="0.3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2" customHeight="1" x14ac:dyDescent="0.3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2" customHeight="1" x14ac:dyDescent="0.3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2" customHeight="1" x14ac:dyDescent="0.3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2" customHeight="1" x14ac:dyDescent="0.3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2" customHeight="1" x14ac:dyDescent="0.3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2" customHeight="1" x14ac:dyDescent="0.3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2" customHeight="1" x14ac:dyDescent="0.3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2" customHeight="1" x14ac:dyDescent="0.3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2" customHeight="1" x14ac:dyDescent="0.3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2" customHeight="1" x14ac:dyDescent="0.3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2" customHeight="1" x14ac:dyDescent="0.3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2" customHeight="1" x14ac:dyDescent="0.3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2" customHeight="1" x14ac:dyDescent="0.3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2" customHeight="1" x14ac:dyDescent="0.3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2" customHeight="1" x14ac:dyDescent="0.3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2" customHeight="1" x14ac:dyDescent="0.3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2" customHeight="1" thickBot="1" x14ac:dyDescent="0.35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4.4" thickBot="1" x14ac:dyDescent="0.3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3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2" customHeight="1" x14ac:dyDescent="0.3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2" customHeight="1" x14ac:dyDescent="0.3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2" customHeight="1" x14ac:dyDescent="0.3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2" customHeight="1" x14ac:dyDescent="0.3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2" customHeight="1" x14ac:dyDescent="0.3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2" customHeight="1" x14ac:dyDescent="0.3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2" customHeight="1" x14ac:dyDescent="0.3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2" customHeight="1" x14ac:dyDescent="0.3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2" customHeight="1" thickBot="1" x14ac:dyDescent="0.35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4.4" thickBot="1" x14ac:dyDescent="0.3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3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2" customHeight="1" x14ac:dyDescent="0.3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2" customHeight="1" x14ac:dyDescent="0.3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2" customHeight="1" x14ac:dyDescent="0.3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2" customHeight="1" x14ac:dyDescent="0.3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2" customHeight="1" x14ac:dyDescent="0.3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2" customHeight="1" x14ac:dyDescent="0.3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2" customHeight="1" x14ac:dyDescent="0.3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2" customHeight="1" thickBot="1" x14ac:dyDescent="0.35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5" customHeight="1" x14ac:dyDescent="0.25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5" customHeight="1" thickBot="1" x14ac:dyDescent="0.3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3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2" customHeight="1" x14ac:dyDescent="0.3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2" customHeight="1" x14ac:dyDescent="0.3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2" customHeight="1" x14ac:dyDescent="0.3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2" customHeight="1" x14ac:dyDescent="0.3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2" customHeight="1" x14ac:dyDescent="0.3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2" customHeight="1" x14ac:dyDescent="0.3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2" customHeight="1" x14ac:dyDescent="0.3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2" customHeight="1" thickBot="1" x14ac:dyDescent="0.35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2" hidden="1" customHeight="1" x14ac:dyDescent="0.3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2" hidden="1" customHeight="1" x14ac:dyDescent="0.3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2" hidden="1" customHeight="1" x14ac:dyDescent="0.3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2" hidden="1" customHeight="1" thickBot="1" x14ac:dyDescent="0.35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5" customHeight="1" thickBot="1" x14ac:dyDescent="0.3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3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2" customHeight="1" x14ac:dyDescent="0.3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2" customHeight="1" x14ac:dyDescent="0.3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2" customHeight="1" x14ac:dyDescent="0.3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2" customHeight="1" x14ac:dyDescent="0.3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2" customHeight="1" x14ac:dyDescent="0.3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2" customHeight="1" x14ac:dyDescent="0.3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2" customHeight="1" x14ac:dyDescent="0.3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2" customHeight="1" thickBot="1" x14ac:dyDescent="0.35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5" customHeight="1" thickBot="1" x14ac:dyDescent="0.3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3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2" customHeight="1" x14ac:dyDescent="0.3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2" customHeight="1" x14ac:dyDescent="0.3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2" customHeight="1" x14ac:dyDescent="0.3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2" customHeight="1" thickBot="1" x14ac:dyDescent="0.35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5" customHeight="1" x14ac:dyDescent="0.25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5" customHeight="1" thickBot="1" x14ac:dyDescent="0.3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3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2" customHeight="1" x14ac:dyDescent="0.3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2" customHeight="1" x14ac:dyDescent="0.3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2" customHeight="1" x14ac:dyDescent="0.3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2" customHeight="1" x14ac:dyDescent="0.3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2" customHeight="1" x14ac:dyDescent="0.3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2" customHeight="1" x14ac:dyDescent="0.3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2" customHeight="1" x14ac:dyDescent="0.3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2" customHeight="1" x14ac:dyDescent="0.3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2" customHeight="1" x14ac:dyDescent="0.3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2" customHeight="1" x14ac:dyDescent="0.3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2" customHeight="1" x14ac:dyDescent="0.3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2" customHeight="1" x14ac:dyDescent="0.3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2" customHeight="1" x14ac:dyDescent="0.3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2" customHeight="1" x14ac:dyDescent="0.3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2" customHeight="1" x14ac:dyDescent="0.3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2" customHeight="1" x14ac:dyDescent="0.3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2" customHeight="1" x14ac:dyDescent="0.3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2" customHeight="1" x14ac:dyDescent="0.3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2" customHeight="1" x14ac:dyDescent="0.3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2" customHeight="1" x14ac:dyDescent="0.3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2" customHeight="1" x14ac:dyDescent="0.3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2" customHeight="1" x14ac:dyDescent="0.3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2" customHeight="1" x14ac:dyDescent="0.3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2" customHeight="1" x14ac:dyDescent="0.3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2" customHeight="1" x14ac:dyDescent="0.3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2" customHeight="1" x14ac:dyDescent="0.3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2" customHeight="1" x14ac:dyDescent="0.3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2" customHeight="1" x14ac:dyDescent="0.3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2" customHeight="1" x14ac:dyDescent="0.3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2" customHeight="1" x14ac:dyDescent="0.3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2" customHeight="1" x14ac:dyDescent="0.3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2" customHeight="1" thickBot="1" x14ac:dyDescent="0.35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5" customHeight="1" x14ac:dyDescent="0.25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5" customHeight="1" thickBot="1" x14ac:dyDescent="0.3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3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2" customHeight="1" x14ac:dyDescent="0.3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2" customHeight="1" x14ac:dyDescent="0.3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2" customHeight="1" x14ac:dyDescent="0.3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2" customHeight="1" x14ac:dyDescent="0.3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2" customHeight="1" x14ac:dyDescent="0.3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2" customHeight="1" x14ac:dyDescent="0.3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2" customHeight="1" x14ac:dyDescent="0.3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2" customHeight="1" x14ac:dyDescent="0.3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2" customHeight="1" x14ac:dyDescent="0.3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2" customHeight="1" x14ac:dyDescent="0.3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2" customHeight="1" x14ac:dyDescent="0.3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2" customHeight="1" x14ac:dyDescent="0.3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2" customHeight="1" x14ac:dyDescent="0.3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2" customHeight="1" thickBot="1" x14ac:dyDescent="0.35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5" customHeight="1" x14ac:dyDescent="0.25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5" customHeight="1" thickBot="1" x14ac:dyDescent="0.3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3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2" customHeight="1" x14ac:dyDescent="0.3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2" customHeight="1" x14ac:dyDescent="0.3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2" customHeight="1" x14ac:dyDescent="0.3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2" customHeight="1" x14ac:dyDescent="0.3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2" customHeight="1" x14ac:dyDescent="0.3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2" customHeight="1" thickBot="1" x14ac:dyDescent="0.35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5" customHeight="1" x14ac:dyDescent="0.25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5" customHeight="1" thickBot="1" x14ac:dyDescent="0.3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3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2" customHeight="1" x14ac:dyDescent="0.3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2" customHeight="1" x14ac:dyDescent="0.3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2" customHeight="1" x14ac:dyDescent="0.3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2" customHeight="1" x14ac:dyDescent="0.3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2" customHeight="1" thickBot="1" x14ac:dyDescent="0.35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5" customHeight="1" x14ac:dyDescent="0.25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5" customHeight="1" thickBot="1" x14ac:dyDescent="0.3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3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5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5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5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5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5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5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5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5" customHeight="1" x14ac:dyDescent="0.25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5" customHeight="1" x14ac:dyDescent="0.25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3.8" hidden="1" x14ac:dyDescent="0.25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399999999999999" hidden="1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3.8" hidden="1" x14ac:dyDescent="0.25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2" hidden="1" customHeight="1" x14ac:dyDescent="0.25"/>
    <row r="239" spans="1:20" ht="13.8" hidden="1" x14ac:dyDescent="0.25"/>
    <row r="240" spans="1:20" ht="13.8" hidden="1" x14ac:dyDescent="0.25"/>
    <row r="241" spans="1:20" ht="13.8" hidden="1" x14ac:dyDescent="0.25"/>
    <row r="242" spans="1:20" ht="13.8" hidden="1" x14ac:dyDescent="0.25"/>
    <row r="243" spans="1:20" ht="14.4" hidden="1" thickBot="1" x14ac:dyDescent="0.3"/>
    <row r="244" spans="1:20" ht="14.4" hidden="1" thickBot="1" x14ac:dyDescent="0.3">
      <c r="C244" s="205">
        <f>K244</f>
        <v>0</v>
      </c>
      <c r="D244" s="138"/>
    </row>
    <row r="245" spans="1:20" ht="13.8" hidden="1" x14ac:dyDescent="0.25"/>
    <row r="246" spans="1:20" ht="13.8" hidden="1" x14ac:dyDescent="0.25">
      <c r="C246" s="7"/>
    </row>
    <row r="247" spans="1:20" ht="13.8" hidden="1" x14ac:dyDescent="0.25"/>
    <row r="248" spans="1:20" ht="13.8" hidden="1" x14ac:dyDescent="0.25"/>
    <row r="249" spans="1:20" ht="13.95" hidden="1" customHeight="1" x14ac:dyDescent="0.25"/>
    <row r="250" spans="1:20" ht="13.95" hidden="1" customHeight="1" x14ac:dyDescent="0.25"/>
    <row r="251" spans="1:20" ht="13.95" hidden="1" customHeight="1" x14ac:dyDescent="0.25"/>
    <row r="252" spans="1:20" ht="13.95" hidden="1" customHeight="1" x14ac:dyDescent="0.25"/>
    <row r="253" spans="1:20" ht="13.95" hidden="1" customHeight="1" x14ac:dyDescent="0.25"/>
    <row r="254" spans="1:20" s="41" customFormat="1" ht="13.95" hidden="1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5" hidden="1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5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5" hidden="1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5" hidden="1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5" hidden="1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5" hidden="1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5" hidden="1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5" hidden="1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5" hidden="1" customHeight="1" x14ac:dyDescent="0.25"/>
    <row r="264" spans="1:20" ht="13.95" hidden="1" customHeight="1" x14ac:dyDescent="0.25"/>
    <row r="265" spans="1:20" ht="13.95" hidden="1" customHeight="1" x14ac:dyDescent="0.25"/>
    <row r="266" spans="1:20" ht="13.95" hidden="1" customHeight="1" x14ac:dyDescent="0.25"/>
    <row r="267" spans="1:20" ht="13.95" hidden="1" customHeight="1" x14ac:dyDescent="0.25"/>
    <row r="268" spans="1:20" ht="13.95" hidden="1" customHeight="1" x14ac:dyDescent="0.25"/>
    <row r="269" spans="1:20" ht="13.95" hidden="1" customHeight="1" x14ac:dyDescent="0.25"/>
    <row r="270" spans="1:20" ht="13.95" hidden="1" customHeight="1" x14ac:dyDescent="0.25"/>
    <row r="271" spans="1:20" ht="13.95" hidden="1" customHeight="1" x14ac:dyDescent="0.25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D4" sqref="D4:E4"/>
    </sheetView>
  </sheetViews>
  <sheetFormatPr defaultColWidth="0" defaultRowHeight="0" customHeight="1" zeroHeight="1" x14ac:dyDescent="0.3"/>
  <cols>
    <col min="1" max="1" width="1.6640625" style="493" hidden="1" customWidth="1"/>
    <col min="2" max="2" width="29.6640625" style="493" hidden="1" customWidth="1"/>
    <col min="3" max="3" width="2.33203125" style="493" hidden="1" customWidth="1"/>
    <col min="4" max="4" width="4.88671875" style="585" customWidth="1"/>
    <col min="5" max="5" width="36.109375" style="585" customWidth="1"/>
    <col min="6" max="6" width="25.6640625" style="585" hidden="1" customWidth="1"/>
    <col min="7" max="7" width="1.88671875" style="585" customWidth="1"/>
    <col min="8" max="8" width="16.5546875" style="585" customWidth="1"/>
    <col min="9" max="9" width="19.88671875" style="585" bestFit="1" customWidth="1"/>
    <col min="10" max="10" width="14.6640625" style="585" customWidth="1"/>
    <col min="11" max="11" width="9" style="585" bestFit="1" customWidth="1"/>
    <col min="12" max="12" width="28.6640625" style="585" customWidth="1"/>
    <col min="13" max="13" width="4.33203125" style="585" customWidth="1"/>
    <col min="14" max="14" width="18.33203125" style="493" hidden="1" customWidth="1"/>
    <col min="15" max="16384" width="0" style="499" hidden="1"/>
  </cols>
  <sheetData>
    <row r="1" spans="2:14" ht="41.4" hidden="1" customHeight="1" x14ac:dyDescent="0.3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3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5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3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8" x14ac:dyDescent="0.3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8" x14ac:dyDescent="0.3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6.2" x14ac:dyDescent="0.3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43325.486913425928</v>
      </c>
      <c r="M7" s="564"/>
      <c r="N7" s="498"/>
    </row>
    <row r="8" spans="2:14" ht="42" customHeight="1" x14ac:dyDescent="0.3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3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3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3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3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3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3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3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3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3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3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3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3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3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3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3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3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3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3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3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3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3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3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3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3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3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3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3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3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3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3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3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3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3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3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3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3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3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3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3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3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3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3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3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3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3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3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3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3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3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3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3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3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3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3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3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3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3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3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3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3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3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3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3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3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3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3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3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3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3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3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3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3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3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3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3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3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3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3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3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3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3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3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3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3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3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3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3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3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3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3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3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3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3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3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3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3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3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3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4.4" hidden="1" x14ac:dyDescent="0.3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8" hidden="1" thickBot="1" x14ac:dyDescent="0.35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4.4" hidden="1" x14ac:dyDescent="0.3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" hidden="1" thickBot="1" x14ac:dyDescent="0.35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3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4.4" hidden="1" x14ac:dyDescent="0.3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4.4" hidden="1" x14ac:dyDescent="0.3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3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3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3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4.4" hidden="1" x14ac:dyDescent="0.3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3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4.4" hidden="1" x14ac:dyDescent="0.3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3"/>
    <row r="121" spans="1:14" ht="18.75" hidden="1" customHeight="1" x14ac:dyDescent="0.3"/>
    <row r="122" spans="1:14" ht="18.75" hidden="1" customHeight="1" x14ac:dyDescent="0.3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3"/>
    <row r="124" spans="1:14" ht="18.75" hidden="1" customHeight="1" x14ac:dyDescent="0.3"/>
    <row r="125" spans="1:14" ht="18.75" hidden="1" customHeight="1" x14ac:dyDescent="0.3"/>
    <row r="126" spans="1:14" ht="18.75" hidden="1" customHeight="1" x14ac:dyDescent="0.3"/>
    <row r="127" spans="1:14" ht="18.75" hidden="1" customHeight="1" x14ac:dyDescent="0.3"/>
    <row r="128" spans="1:14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  <row r="145" ht="18.75" hidden="1" customHeight="1" x14ac:dyDescent="0.3"/>
    <row r="146" ht="18.75" hidden="1" customHeight="1" x14ac:dyDescent="0.3"/>
    <row r="147" ht="18.75" hidden="1" customHeight="1" x14ac:dyDescent="0.3"/>
    <row r="148" ht="18.75" hidden="1" customHeight="1" x14ac:dyDescent="0.3"/>
    <row r="149" ht="18.75" hidden="1" customHeight="1" x14ac:dyDescent="0.3"/>
    <row r="150" ht="18.75" hidden="1" customHeight="1" x14ac:dyDescent="0.3"/>
    <row r="151" ht="18.75" hidden="1" customHeight="1" x14ac:dyDescent="0.3"/>
    <row r="152" ht="18.75" hidden="1" customHeight="1" x14ac:dyDescent="0.3"/>
    <row r="153" ht="18.75" hidden="1" customHeight="1" x14ac:dyDescent="0.3"/>
    <row r="154" ht="18.75" hidden="1" customHeight="1" x14ac:dyDescent="0.3"/>
    <row r="155" ht="18.75" hidden="1" customHeight="1" x14ac:dyDescent="0.3"/>
    <row r="156" ht="18.75" hidden="1" customHeight="1" x14ac:dyDescent="0.3"/>
    <row r="157" ht="18.75" hidden="1" customHeight="1" x14ac:dyDescent="0.3"/>
    <row r="158" ht="18.75" hidden="1" customHeight="1" x14ac:dyDescent="0.3"/>
    <row r="159" ht="18.75" hidden="1" customHeight="1" x14ac:dyDescent="0.3"/>
    <row r="160" ht="18.75" hidden="1" customHeight="1" x14ac:dyDescent="0.3"/>
    <row r="161" ht="18.75" hidden="1" customHeight="1" x14ac:dyDescent="0.3"/>
    <row r="162" ht="18.75" hidden="1" customHeight="1" x14ac:dyDescent="0.3"/>
    <row r="163" ht="18.75" hidden="1" customHeight="1" x14ac:dyDescent="0.3"/>
    <row r="164" ht="18.75" hidden="1" customHeight="1" x14ac:dyDescent="0.3"/>
    <row r="165" ht="0" hidden="1" customHeight="1" x14ac:dyDescent="0.3"/>
    <row r="166" ht="0" hidden="1" customHeight="1" x14ac:dyDescent="0.3"/>
    <row r="167" ht="0" hidden="1" customHeight="1" x14ac:dyDescent="0.3"/>
    <row r="168" ht="0" hidden="1" customHeight="1" x14ac:dyDescent="0.3"/>
    <row r="169" ht="0" hidden="1" customHeight="1" x14ac:dyDescent="0.3"/>
    <row r="170" ht="0" hidden="1" customHeight="1" x14ac:dyDescent="0.3"/>
    <row r="171" ht="0" hidden="1" customHeight="1" x14ac:dyDescent="0.3"/>
    <row r="172" ht="0" hidden="1" customHeight="1" x14ac:dyDescent="0.3"/>
    <row r="173" ht="0" hidden="1" customHeight="1" x14ac:dyDescent="0.3"/>
    <row r="174" ht="0" hidden="1" customHeight="1" x14ac:dyDescent="0.3"/>
    <row r="175" ht="0" hidden="1" customHeight="1" x14ac:dyDescent="0.3"/>
    <row r="176" ht="0" hidden="1" customHeight="1" x14ac:dyDescent="0.3"/>
    <row r="177" ht="0" hidden="1" customHeight="1" x14ac:dyDescent="0.3"/>
    <row r="178" ht="0" hidden="1" customHeight="1" x14ac:dyDescent="0.3"/>
    <row r="179" ht="0" hidden="1" customHeight="1" x14ac:dyDescent="0.3"/>
    <row r="180" ht="0" hidden="1" customHeight="1" x14ac:dyDescent="0.3"/>
    <row r="181" ht="0" hidden="1" customHeight="1" x14ac:dyDescent="0.3"/>
    <row r="182" ht="0" hidden="1" customHeight="1" x14ac:dyDescent="0.3"/>
    <row r="183" ht="0" hidden="1" customHeight="1" x14ac:dyDescent="0.3"/>
    <row r="184" ht="0" hidden="1" customHeight="1" x14ac:dyDescent="0.3"/>
    <row r="185" ht="0" hidden="1" customHeight="1" x14ac:dyDescent="0.3"/>
    <row r="186" ht="0" hidden="1" customHeight="1" x14ac:dyDescent="0.3"/>
    <row r="187" ht="0" hidden="1" customHeight="1" x14ac:dyDescent="0.3"/>
    <row r="188" ht="0" hidden="1" customHeight="1" x14ac:dyDescent="0.3"/>
    <row r="189" ht="0" hidden="1" customHeight="1" x14ac:dyDescent="0.3"/>
    <row r="190" ht="0" hidden="1" customHeight="1" x14ac:dyDescent="0.3"/>
    <row r="191" ht="0" hidden="1" customHeight="1" x14ac:dyDescent="0.3"/>
    <row r="192" ht="0" hidden="1" customHeight="1" x14ac:dyDescent="0.3"/>
    <row r="193" ht="0" hidden="1" customHeight="1" x14ac:dyDescent="0.3"/>
    <row r="194" ht="0" hidden="1" customHeight="1" x14ac:dyDescent="0.3"/>
    <row r="195" ht="0" hidden="1" customHeight="1" x14ac:dyDescent="0.3"/>
    <row r="196" ht="0" hidden="1" customHeight="1" x14ac:dyDescent="0.3"/>
    <row r="197" ht="0" hidden="1" customHeight="1" x14ac:dyDescent="0.3"/>
    <row r="198" ht="0" hidden="1" customHeight="1" x14ac:dyDescent="0.3"/>
    <row r="199" ht="0" hidden="1" customHeight="1" x14ac:dyDescent="0.3"/>
    <row r="200" ht="0" hidden="1" customHeight="1" x14ac:dyDescent="0.3"/>
    <row r="201" ht="0" hidden="1" customHeight="1" x14ac:dyDescent="0.3"/>
    <row r="202" ht="0" hidden="1" customHeight="1" x14ac:dyDescent="0.3"/>
    <row r="203" ht="0" hidden="1" customHeight="1" x14ac:dyDescent="0.3"/>
    <row r="204" ht="0" hidden="1" customHeight="1" x14ac:dyDescent="0.3"/>
    <row r="205" ht="0" hidden="1" customHeight="1" x14ac:dyDescent="0.3"/>
    <row r="206" ht="0" hidden="1" customHeight="1" x14ac:dyDescent="0.3"/>
    <row r="207" ht="0" hidden="1" customHeight="1" x14ac:dyDescent="0.3"/>
    <row r="208" ht="0" hidden="1" customHeight="1" x14ac:dyDescent="0.3"/>
    <row r="209" ht="0" hidden="1" customHeight="1" x14ac:dyDescent="0.3"/>
    <row r="210" ht="0" hidden="1" customHeight="1" x14ac:dyDescent="0.3"/>
    <row r="211" ht="0" hidden="1" customHeight="1" x14ac:dyDescent="0.3"/>
    <row r="212" ht="0" hidden="1" customHeight="1" x14ac:dyDescent="0.3"/>
    <row r="213" ht="0" hidden="1" customHeight="1" x14ac:dyDescent="0.3"/>
    <row r="214" ht="0" hidden="1" customHeight="1" x14ac:dyDescent="0.3"/>
    <row r="215" ht="0" hidden="1" customHeight="1" x14ac:dyDescent="0.3"/>
    <row r="216" ht="0" hidden="1" customHeight="1" x14ac:dyDescent="0.3"/>
    <row r="217" ht="0" hidden="1" customHeight="1" x14ac:dyDescent="0.3"/>
    <row r="218" ht="0" hidden="1" customHeight="1" x14ac:dyDescent="0.3"/>
    <row r="219" ht="0" hidden="1" customHeight="1" x14ac:dyDescent="0.3"/>
    <row r="220" ht="0" hidden="1" customHeight="1" x14ac:dyDescent="0.3"/>
    <row r="221" ht="0" hidden="1" customHeight="1" x14ac:dyDescent="0.3"/>
    <row r="222" ht="0" hidden="1" customHeight="1" x14ac:dyDescent="0.3"/>
    <row r="223" ht="0" hidden="1" customHeight="1" x14ac:dyDescent="0.3"/>
    <row r="224" ht="0" hidden="1" customHeight="1" x14ac:dyDescent="0.3"/>
    <row r="225" ht="0" hidden="1" customHeight="1" x14ac:dyDescent="0.3"/>
    <row r="226" ht="0" hidden="1" customHeight="1" x14ac:dyDescent="0.3"/>
    <row r="227" ht="0" hidden="1" customHeight="1" x14ac:dyDescent="0.3"/>
    <row r="228" ht="0" hidden="1" customHeight="1" x14ac:dyDescent="0.3"/>
    <row r="229" ht="0" hidden="1" customHeight="1" x14ac:dyDescent="0.3"/>
    <row r="230" ht="0" hidden="1" customHeight="1" x14ac:dyDescent="0.3"/>
    <row r="231" ht="0" hidden="1" customHeight="1" x14ac:dyDescent="0.3"/>
    <row r="232" ht="0" hidden="1" customHeight="1" x14ac:dyDescent="0.3"/>
    <row r="233" ht="0" hidden="1" customHeight="1" x14ac:dyDescent="0.3"/>
    <row r="234" ht="0" hidden="1" customHeight="1" x14ac:dyDescent="0.3"/>
    <row r="235" ht="0" hidden="1" customHeight="1" x14ac:dyDescent="0.3"/>
    <row r="236" ht="0" hidden="1" customHeight="1" x14ac:dyDescent="0.3"/>
    <row r="237" ht="0" hidden="1" customHeight="1" x14ac:dyDescent="0.3"/>
    <row r="238" ht="0" hidden="1" customHeight="1" x14ac:dyDescent="0.3"/>
    <row r="239" ht="0" hidden="1" customHeight="1" x14ac:dyDescent="0.3"/>
    <row r="240" ht="0" hidden="1" customHeight="1" x14ac:dyDescent="0.3"/>
    <row r="241" ht="0" hidden="1" customHeight="1" x14ac:dyDescent="0.3"/>
    <row r="242" ht="0" hidden="1" customHeight="1" x14ac:dyDescent="0.3"/>
    <row r="243" ht="0" hidden="1" customHeight="1" x14ac:dyDescent="0.3"/>
    <row r="244" ht="0" hidden="1" customHeight="1" x14ac:dyDescent="0.3"/>
    <row r="245" ht="0" hidden="1" customHeight="1" x14ac:dyDescent="0.3"/>
    <row r="246" ht="0" hidden="1" customHeight="1" x14ac:dyDescent="0.3"/>
    <row r="247" ht="0" hidden="1" customHeight="1" x14ac:dyDescent="0.3"/>
    <row r="248" ht="0" hidden="1" customHeight="1" x14ac:dyDescent="0.3"/>
    <row r="249" ht="0" hidden="1" customHeight="1" x14ac:dyDescent="0.3"/>
    <row r="250" ht="0" hidden="1" customHeight="1" x14ac:dyDescent="0.3"/>
    <row r="251" ht="0" hidden="1" customHeight="1" x14ac:dyDescent="0.3"/>
    <row r="252" ht="0" hidden="1" customHeight="1" x14ac:dyDescent="0.3"/>
    <row r="253" ht="0" hidden="1" customHeight="1" x14ac:dyDescent="0.3"/>
    <row r="254" ht="0" hidden="1" customHeight="1" x14ac:dyDescent="0.3"/>
    <row r="255" ht="0" hidden="1" customHeight="1" x14ac:dyDescent="0.3"/>
    <row r="256" ht="0" hidden="1" customHeight="1" x14ac:dyDescent="0.3"/>
    <row r="257" ht="0" hidden="1" customHeight="1" x14ac:dyDescent="0.3"/>
    <row r="258" ht="0" hidden="1" customHeight="1" x14ac:dyDescent="0.3"/>
    <row r="259" ht="0" hidden="1" customHeight="1" x14ac:dyDescent="0.3"/>
    <row r="260" ht="0" hidden="1" customHeight="1" x14ac:dyDescent="0.3"/>
    <row r="261" ht="0" hidden="1" customHeight="1" x14ac:dyDescent="0.3"/>
    <row r="262" ht="0" hidden="1" customHeight="1" x14ac:dyDescent="0.3"/>
    <row r="263" ht="0" hidden="1" customHeight="1" x14ac:dyDescent="0.3"/>
    <row r="264" ht="0" hidden="1" customHeight="1" x14ac:dyDescent="0.3"/>
    <row r="265" ht="0" hidden="1" customHeight="1" x14ac:dyDescent="0.3"/>
    <row r="266" ht="0" hidden="1" customHeight="1" x14ac:dyDescent="0.3"/>
    <row r="267" ht="0" hidden="1" customHeight="1" x14ac:dyDescent="0.3"/>
    <row r="268" ht="0" hidden="1" customHeight="1" x14ac:dyDescent="0.3"/>
    <row r="269" ht="0" hidden="1" customHeight="1" x14ac:dyDescent="0.3"/>
    <row r="270" ht="0" hidden="1" customHeight="1" x14ac:dyDescent="0.3"/>
    <row r="271" ht="0" hidden="1" customHeight="1" x14ac:dyDescent="0.3"/>
    <row r="272" ht="0" hidden="1" customHeight="1" x14ac:dyDescent="0.3"/>
    <row r="273" ht="0" hidden="1" customHeight="1" x14ac:dyDescent="0.3"/>
    <row r="274" ht="0" hidden="1" customHeight="1" x14ac:dyDescent="0.3"/>
    <row r="275" ht="0" hidden="1" customHeight="1" x14ac:dyDescent="0.3"/>
    <row r="276" ht="0" hidden="1" customHeight="1" x14ac:dyDescent="0.3"/>
    <row r="277" ht="0" hidden="1" customHeight="1" x14ac:dyDescent="0.3"/>
    <row r="278" ht="0" hidden="1" customHeight="1" x14ac:dyDescent="0.3"/>
    <row r="279" ht="0" hidden="1" customHeight="1" x14ac:dyDescent="0.3"/>
    <row r="280" ht="0" hidden="1" customHeight="1" x14ac:dyDescent="0.3"/>
    <row r="281" ht="0" hidden="1" customHeight="1" x14ac:dyDescent="0.3"/>
    <row r="282" ht="0" hidden="1" customHeight="1" x14ac:dyDescent="0.3"/>
    <row r="283" ht="0" hidden="1" customHeight="1" x14ac:dyDescent="0.3"/>
    <row r="284" ht="0" hidden="1" customHeight="1" x14ac:dyDescent="0.3"/>
    <row r="285" ht="0" hidden="1" customHeight="1" x14ac:dyDescent="0.3"/>
    <row r="286" ht="0" hidden="1" customHeight="1" x14ac:dyDescent="0.3"/>
    <row r="287" ht="0" hidden="1" customHeight="1" x14ac:dyDescent="0.3"/>
    <row r="288" ht="0" hidden="1" customHeight="1" x14ac:dyDescent="0.3"/>
    <row r="289" ht="0" hidden="1" customHeight="1" x14ac:dyDescent="0.3"/>
    <row r="290" ht="0" hidden="1" customHeight="1" x14ac:dyDescent="0.3"/>
    <row r="291" ht="0" hidden="1" customHeight="1" x14ac:dyDescent="0.3"/>
    <row r="292" ht="0" hidden="1" customHeight="1" x14ac:dyDescent="0.3"/>
    <row r="293" ht="0" hidden="1" customHeight="1" x14ac:dyDescent="0.3"/>
    <row r="294" ht="0" hidden="1" customHeight="1" x14ac:dyDescent="0.3"/>
    <row r="295" ht="0" hidden="1" customHeight="1" x14ac:dyDescent="0.3"/>
    <row r="296" ht="0" hidden="1" customHeight="1" x14ac:dyDescent="0.3"/>
    <row r="297" ht="0" hidden="1" customHeight="1" x14ac:dyDescent="0.3"/>
    <row r="298" ht="0" hidden="1" customHeight="1" x14ac:dyDescent="0.3"/>
    <row r="299" ht="0" hidden="1" customHeight="1" x14ac:dyDescent="0.3"/>
    <row r="300" ht="0" hidden="1" customHeight="1" x14ac:dyDescent="0.3"/>
    <row r="301" ht="0" hidden="1" customHeight="1" x14ac:dyDescent="0.3"/>
    <row r="302" ht="0" hidden="1" customHeight="1" x14ac:dyDescent="0.3"/>
    <row r="303" ht="0" hidden="1" customHeight="1" x14ac:dyDescent="0.3"/>
    <row r="304" ht="0" hidden="1" customHeight="1" x14ac:dyDescent="0.3"/>
    <row r="305" ht="0" hidden="1" customHeight="1" x14ac:dyDescent="0.3"/>
    <row r="306" ht="0" hidden="1" customHeight="1" x14ac:dyDescent="0.3"/>
    <row r="307" ht="0" hidden="1" customHeight="1" x14ac:dyDescent="0.3"/>
    <row r="308" ht="0" hidden="1" customHeight="1" x14ac:dyDescent="0.3"/>
    <row r="309" ht="0" hidden="1" customHeight="1" x14ac:dyDescent="0.3"/>
    <row r="310" ht="0" hidden="1" customHeight="1" x14ac:dyDescent="0.3"/>
    <row r="311" ht="0" hidden="1" customHeight="1" x14ac:dyDescent="0.3"/>
    <row r="312" ht="0" hidden="1" customHeight="1" x14ac:dyDescent="0.3"/>
    <row r="313" ht="0" hidden="1" customHeight="1" x14ac:dyDescent="0.3"/>
    <row r="314" ht="0" hidden="1" customHeight="1" x14ac:dyDescent="0.3"/>
    <row r="315" ht="0" hidden="1" customHeight="1" x14ac:dyDescent="0.3"/>
    <row r="316" ht="0" hidden="1" customHeight="1" x14ac:dyDescent="0.3"/>
    <row r="317" ht="0" hidden="1" customHeight="1" x14ac:dyDescent="0.3"/>
    <row r="318" ht="0" hidden="1" customHeight="1" x14ac:dyDescent="0.3"/>
    <row r="319" ht="0" hidden="1" customHeight="1" x14ac:dyDescent="0.3"/>
    <row r="320" ht="0" hidden="1" customHeight="1" x14ac:dyDescent="0.3"/>
    <row r="321" ht="0" hidden="1" customHeight="1" x14ac:dyDescent="0.3"/>
    <row r="322" ht="0" hidden="1" customHeight="1" x14ac:dyDescent="0.3"/>
    <row r="323" ht="0" hidden="1" customHeight="1" x14ac:dyDescent="0.3"/>
    <row r="324" ht="0" hidden="1" customHeight="1" x14ac:dyDescent="0.3"/>
    <row r="325" ht="0" hidden="1" customHeight="1" x14ac:dyDescent="0.3"/>
    <row r="326" ht="0" hidden="1" customHeight="1" x14ac:dyDescent="0.3"/>
    <row r="327" ht="0" hidden="1" customHeight="1" x14ac:dyDescent="0.3"/>
    <row r="328" ht="0" hidden="1" customHeight="1" x14ac:dyDescent="0.3"/>
    <row r="329" ht="0" hidden="1" customHeight="1" x14ac:dyDescent="0.3"/>
    <row r="330" ht="0" hidden="1" customHeight="1" x14ac:dyDescent="0.3"/>
    <row r="331" ht="0" hidden="1" customHeight="1" x14ac:dyDescent="0.3"/>
    <row r="332" ht="0" hidden="1" customHeight="1" x14ac:dyDescent="0.3"/>
    <row r="333" ht="0" hidden="1" customHeight="1" x14ac:dyDescent="0.3"/>
    <row r="334" ht="0" hidden="1" customHeight="1" x14ac:dyDescent="0.3"/>
    <row r="335" ht="0" hidden="1" customHeight="1" x14ac:dyDescent="0.3"/>
    <row r="336" ht="0" hidden="1" customHeight="1" x14ac:dyDescent="0.3"/>
    <row r="337" ht="0" hidden="1" customHeight="1" x14ac:dyDescent="0.3"/>
    <row r="338" ht="0" hidden="1" customHeight="1" x14ac:dyDescent="0.3"/>
    <row r="339" ht="0" hidden="1" customHeight="1" x14ac:dyDescent="0.3"/>
    <row r="340" ht="0" hidden="1" customHeight="1" x14ac:dyDescent="0.3"/>
    <row r="341" ht="0" hidden="1" customHeight="1" x14ac:dyDescent="0.3"/>
    <row r="342" ht="0" hidden="1" customHeight="1" x14ac:dyDescent="0.3"/>
    <row r="343" ht="0" hidden="1" customHeight="1" x14ac:dyDescent="0.3"/>
    <row r="344" ht="0" hidden="1" customHeight="1" x14ac:dyDescent="0.3"/>
    <row r="345" ht="0" hidden="1" customHeight="1" x14ac:dyDescent="0.3"/>
    <row r="346" ht="0" hidden="1" customHeight="1" x14ac:dyDescent="0.3"/>
    <row r="347" ht="0" hidden="1" customHeight="1" x14ac:dyDescent="0.3"/>
    <row r="348" ht="0" hidden="1" customHeight="1" x14ac:dyDescent="0.3"/>
    <row r="349" ht="0" hidden="1" customHeight="1" x14ac:dyDescent="0.3"/>
    <row r="350" ht="0" hidden="1" customHeight="1" x14ac:dyDescent="0.3"/>
    <row r="351" ht="0" hidden="1" customHeight="1" x14ac:dyDescent="0.3"/>
    <row r="352" ht="0" hidden="1" customHeight="1" x14ac:dyDescent="0.3"/>
    <row r="353" ht="0" hidden="1" customHeight="1" x14ac:dyDescent="0.3"/>
    <row r="354" ht="0" hidden="1" customHeight="1" x14ac:dyDescent="0.3"/>
    <row r="355" ht="0" hidden="1" customHeight="1" x14ac:dyDescent="0.3"/>
    <row r="356" ht="0" hidden="1" customHeight="1" x14ac:dyDescent="0.3"/>
    <row r="357" ht="0" hidden="1" customHeight="1" x14ac:dyDescent="0.3"/>
    <row r="358" ht="0" hidden="1" customHeight="1" x14ac:dyDescent="0.3"/>
    <row r="359" ht="0" hidden="1" customHeight="1" x14ac:dyDescent="0.3"/>
    <row r="360" ht="0" hidden="1" customHeight="1" x14ac:dyDescent="0.3"/>
    <row r="361" ht="0" hidden="1" customHeight="1" x14ac:dyDescent="0.3"/>
    <row r="362" ht="0" hidden="1" customHeight="1" x14ac:dyDescent="0.3"/>
    <row r="363" ht="0" hidden="1" customHeight="1" x14ac:dyDescent="0.3"/>
    <row r="364" ht="0" hidden="1" customHeight="1" x14ac:dyDescent="0.3"/>
    <row r="365" ht="0" hidden="1" customHeight="1" x14ac:dyDescent="0.3"/>
    <row r="366" ht="0" hidden="1" customHeight="1" x14ac:dyDescent="0.3"/>
    <row r="367" ht="0" hidden="1" customHeight="1" x14ac:dyDescent="0.3"/>
    <row r="368" ht="0" hidden="1" customHeight="1" x14ac:dyDescent="0.3"/>
    <row r="369" ht="0" hidden="1" customHeight="1" x14ac:dyDescent="0.3"/>
    <row r="370" ht="0" hidden="1" customHeight="1" x14ac:dyDescent="0.3"/>
    <row r="371" ht="0" hidden="1" customHeight="1" x14ac:dyDescent="0.3"/>
    <row r="372" ht="0" hidden="1" customHeight="1" x14ac:dyDescent="0.3"/>
    <row r="373" ht="0" hidden="1" customHeight="1" x14ac:dyDescent="0.3"/>
    <row r="374" ht="0" hidden="1" customHeight="1" x14ac:dyDescent="0.3"/>
    <row r="375" ht="0" hidden="1" customHeight="1" x14ac:dyDescent="0.3"/>
    <row r="376" ht="0" hidden="1" customHeight="1" x14ac:dyDescent="0.3"/>
    <row r="377" ht="0" hidden="1" customHeight="1" x14ac:dyDescent="0.3"/>
    <row r="378" ht="0" hidden="1" customHeight="1" x14ac:dyDescent="0.3"/>
    <row r="379" ht="0" hidden="1" customHeight="1" x14ac:dyDescent="0.3"/>
    <row r="380" ht="0" hidden="1" customHeight="1" x14ac:dyDescent="0.3"/>
    <row r="381" ht="0" hidden="1" customHeight="1" x14ac:dyDescent="0.3"/>
    <row r="382" ht="0" hidden="1" customHeight="1" x14ac:dyDescent="0.3"/>
    <row r="383" ht="0" hidden="1" customHeight="1" x14ac:dyDescent="0.3"/>
    <row r="384" ht="0" hidden="1" customHeight="1" x14ac:dyDescent="0.3"/>
    <row r="385" ht="0" hidden="1" customHeight="1" x14ac:dyDescent="0.3"/>
    <row r="386" ht="0" hidden="1" customHeight="1" x14ac:dyDescent="0.3"/>
    <row r="387" ht="0" hidden="1" customHeight="1" x14ac:dyDescent="0.3"/>
    <row r="388" ht="0" hidden="1" customHeight="1" x14ac:dyDescent="0.3"/>
    <row r="389" ht="0" hidden="1" customHeight="1" x14ac:dyDescent="0.3"/>
    <row r="390" ht="0" hidden="1" customHeight="1" x14ac:dyDescent="0.3"/>
    <row r="391" ht="0" hidden="1" customHeight="1" x14ac:dyDescent="0.3"/>
    <row r="392" ht="0" hidden="1" customHeight="1" x14ac:dyDescent="0.3"/>
    <row r="393" ht="0" hidden="1" customHeight="1" x14ac:dyDescent="0.3"/>
    <row r="394" ht="0" hidden="1" customHeight="1" x14ac:dyDescent="0.3"/>
    <row r="395" ht="0" hidden="1" customHeight="1" x14ac:dyDescent="0.3"/>
    <row r="396" ht="0" hidden="1" customHeight="1" x14ac:dyDescent="0.3"/>
    <row r="397" ht="0" hidden="1" customHeight="1" x14ac:dyDescent="0.3"/>
    <row r="398" ht="0" hidden="1" customHeight="1" x14ac:dyDescent="0.3"/>
    <row r="399" ht="0" hidden="1" customHeight="1" x14ac:dyDescent="0.3"/>
    <row r="400" ht="0" hidden="1" customHeight="1" x14ac:dyDescent="0.3"/>
    <row r="401" ht="0" hidden="1" customHeight="1" x14ac:dyDescent="0.3"/>
    <row r="402" ht="0" hidden="1" customHeight="1" x14ac:dyDescent="0.3"/>
    <row r="403" ht="0" hidden="1" customHeight="1" x14ac:dyDescent="0.3"/>
    <row r="404" ht="0" hidden="1" customHeight="1" x14ac:dyDescent="0.3"/>
    <row r="405" ht="0" hidden="1" customHeight="1" x14ac:dyDescent="0.3"/>
    <row r="406" ht="0" hidden="1" customHeight="1" x14ac:dyDescent="0.3"/>
    <row r="407" ht="0" hidden="1" customHeight="1" x14ac:dyDescent="0.3"/>
    <row r="408" ht="0" hidden="1" customHeight="1" x14ac:dyDescent="0.3"/>
    <row r="409" ht="0" hidden="1" customHeight="1" x14ac:dyDescent="0.3"/>
    <row r="410" ht="0" hidden="1" customHeight="1" x14ac:dyDescent="0.3"/>
    <row r="411" ht="0" hidden="1" customHeight="1" x14ac:dyDescent="0.3"/>
    <row r="412" ht="0" hidden="1" customHeight="1" x14ac:dyDescent="0.3"/>
    <row r="413" ht="0" hidden="1" customHeight="1" x14ac:dyDescent="0.3"/>
    <row r="414" ht="0" hidden="1" customHeight="1" x14ac:dyDescent="0.3"/>
    <row r="415" ht="0" hidden="1" customHeight="1" x14ac:dyDescent="0.3"/>
    <row r="416" ht="0" hidden="1" customHeight="1" x14ac:dyDescent="0.3"/>
    <row r="417" ht="0" hidden="1" customHeight="1" x14ac:dyDescent="0.3"/>
    <row r="418" ht="0" hidden="1" customHeight="1" x14ac:dyDescent="0.3"/>
    <row r="419" ht="0" hidden="1" customHeight="1" x14ac:dyDescent="0.3"/>
    <row r="420" ht="0" hidden="1" customHeight="1" x14ac:dyDescent="0.3"/>
    <row r="421" ht="0" hidden="1" customHeight="1" x14ac:dyDescent="0.3"/>
    <row r="422" ht="0" hidden="1" customHeight="1" x14ac:dyDescent="0.3"/>
    <row r="423" ht="0" hidden="1" customHeight="1" x14ac:dyDescent="0.3"/>
    <row r="424" ht="0" hidden="1" customHeight="1" x14ac:dyDescent="0.3"/>
    <row r="425" ht="0" hidden="1" customHeight="1" x14ac:dyDescent="0.3"/>
    <row r="426" ht="0" hidden="1" customHeight="1" x14ac:dyDescent="0.3"/>
    <row r="427" ht="0" hidden="1" customHeight="1" x14ac:dyDescent="0.3"/>
    <row r="428" ht="0" hidden="1" customHeight="1" x14ac:dyDescent="0.3"/>
    <row r="429" ht="0" hidden="1" customHeight="1" x14ac:dyDescent="0.3"/>
    <row r="430" ht="0" hidden="1" customHeight="1" x14ac:dyDescent="0.3"/>
    <row r="431" ht="0" hidden="1" customHeight="1" x14ac:dyDescent="0.3"/>
    <row r="432" ht="0" hidden="1" customHeight="1" x14ac:dyDescent="0.3"/>
    <row r="433" ht="0" hidden="1" customHeight="1" x14ac:dyDescent="0.3"/>
    <row r="434" ht="0" hidden="1" customHeight="1" x14ac:dyDescent="0.3"/>
    <row r="435" ht="0" hidden="1" customHeight="1" x14ac:dyDescent="0.3"/>
    <row r="436" ht="0" hidden="1" customHeight="1" x14ac:dyDescent="0.3"/>
    <row r="437" ht="0" hidden="1" customHeight="1" x14ac:dyDescent="0.3"/>
    <row r="438" ht="0" hidden="1" customHeight="1" x14ac:dyDescent="0.3"/>
    <row r="439" ht="0" hidden="1" customHeight="1" x14ac:dyDescent="0.3"/>
    <row r="440" ht="0" hidden="1" customHeight="1" x14ac:dyDescent="0.3"/>
    <row r="441" ht="0" hidden="1" customHeight="1" x14ac:dyDescent="0.3"/>
    <row r="442" ht="0" hidden="1" customHeight="1" x14ac:dyDescent="0.3"/>
    <row r="443" ht="0" hidden="1" customHeight="1" x14ac:dyDescent="0.3"/>
    <row r="444" ht="0" hidden="1" customHeight="1" x14ac:dyDescent="0.3"/>
    <row r="445" ht="0" hidden="1" customHeight="1" x14ac:dyDescent="0.3"/>
    <row r="446" ht="0" hidden="1" customHeight="1" x14ac:dyDescent="0.3"/>
    <row r="447" ht="0" hidden="1" customHeight="1" x14ac:dyDescent="0.3"/>
    <row r="448" ht="0" hidden="1" customHeight="1" x14ac:dyDescent="0.3"/>
    <row r="449" ht="0" hidden="1" customHeight="1" x14ac:dyDescent="0.3"/>
    <row r="450" ht="0" hidden="1" customHeight="1" x14ac:dyDescent="0.3"/>
    <row r="451" ht="0" hidden="1" customHeight="1" x14ac:dyDescent="0.3"/>
    <row r="452" ht="0" hidden="1" customHeight="1" x14ac:dyDescent="0.3"/>
    <row r="453" ht="0" hidden="1" customHeight="1" x14ac:dyDescent="0.3"/>
    <row r="454" ht="0" hidden="1" customHeight="1" x14ac:dyDescent="0.3"/>
    <row r="455" ht="0" hidden="1" customHeight="1" x14ac:dyDescent="0.3"/>
    <row r="456" ht="0" hidden="1" customHeight="1" x14ac:dyDescent="0.3"/>
    <row r="457" ht="0" hidden="1" customHeight="1" x14ac:dyDescent="0.3"/>
    <row r="458" ht="0" hidden="1" customHeight="1" x14ac:dyDescent="0.3"/>
    <row r="459" ht="0" hidden="1" customHeight="1" x14ac:dyDescent="0.3"/>
    <row r="460" ht="0" hidden="1" customHeight="1" x14ac:dyDescent="0.3"/>
    <row r="461" ht="0" hidden="1" customHeight="1" x14ac:dyDescent="0.3"/>
    <row r="462" ht="0" hidden="1" customHeight="1" x14ac:dyDescent="0.3"/>
    <row r="463" ht="0" hidden="1" customHeight="1" x14ac:dyDescent="0.3"/>
    <row r="464" ht="0" hidden="1" customHeight="1" x14ac:dyDescent="0.3"/>
    <row r="465" ht="0" hidden="1" customHeight="1" x14ac:dyDescent="0.3"/>
    <row r="466" ht="0" hidden="1" customHeight="1" x14ac:dyDescent="0.3"/>
    <row r="467" ht="0" hidden="1" customHeight="1" x14ac:dyDescent="0.3"/>
    <row r="468" ht="0" hidden="1" customHeight="1" x14ac:dyDescent="0.3"/>
    <row r="469" ht="0" hidden="1" customHeight="1" x14ac:dyDescent="0.3"/>
    <row r="470" ht="0" hidden="1" customHeight="1" x14ac:dyDescent="0.3"/>
    <row r="471" ht="0" hidden="1" customHeight="1" x14ac:dyDescent="0.3"/>
    <row r="472" ht="0" hidden="1" customHeight="1" x14ac:dyDescent="0.3"/>
    <row r="473" ht="0" hidden="1" customHeight="1" x14ac:dyDescent="0.3"/>
    <row r="474" ht="0" hidden="1" customHeight="1" x14ac:dyDescent="0.3"/>
    <row r="475" ht="0" hidden="1" customHeight="1" x14ac:dyDescent="0.3"/>
    <row r="476" ht="0" hidden="1" customHeight="1" x14ac:dyDescent="0.3"/>
    <row r="477" ht="0" hidden="1" customHeight="1" x14ac:dyDescent="0.3"/>
    <row r="478" ht="0" hidden="1" customHeight="1" x14ac:dyDescent="0.3"/>
    <row r="479" ht="0" hidden="1" customHeight="1" x14ac:dyDescent="0.3"/>
    <row r="480" ht="0" hidden="1" customHeight="1" x14ac:dyDescent="0.3"/>
    <row r="481" ht="0" hidden="1" customHeight="1" x14ac:dyDescent="0.3"/>
    <row r="482" ht="0" hidden="1" customHeight="1" x14ac:dyDescent="0.3"/>
    <row r="483" ht="0" hidden="1" customHeight="1" x14ac:dyDescent="0.3"/>
    <row r="484" ht="0" hidden="1" customHeight="1" x14ac:dyDescent="0.3"/>
    <row r="485" ht="0" hidden="1" customHeight="1" x14ac:dyDescent="0.3"/>
    <row r="486" ht="0" hidden="1" customHeight="1" x14ac:dyDescent="0.3"/>
    <row r="487" ht="0" hidden="1" customHeight="1" x14ac:dyDescent="0.3"/>
    <row r="488" ht="0" hidden="1" customHeight="1" x14ac:dyDescent="0.3"/>
    <row r="489" ht="0" hidden="1" customHeight="1" x14ac:dyDescent="0.3"/>
    <row r="490" ht="0" hidden="1" customHeight="1" x14ac:dyDescent="0.3"/>
    <row r="491" ht="0" hidden="1" customHeight="1" x14ac:dyDescent="0.3"/>
    <row r="492" ht="0" hidden="1" customHeight="1" x14ac:dyDescent="0.3"/>
    <row r="493" ht="0" hidden="1" customHeight="1" x14ac:dyDescent="0.3"/>
    <row r="494" ht="0" hidden="1" customHeight="1" x14ac:dyDescent="0.3"/>
    <row r="495" ht="0" hidden="1" customHeight="1" x14ac:dyDescent="0.3"/>
    <row r="496" ht="0" hidden="1" customHeight="1" x14ac:dyDescent="0.3"/>
    <row r="497" ht="0" hidden="1" customHeight="1" x14ac:dyDescent="0.3"/>
    <row r="498" ht="0" hidden="1" customHeight="1" x14ac:dyDescent="0.3"/>
    <row r="499" ht="0" hidden="1" customHeight="1" x14ac:dyDescent="0.3"/>
    <row r="500" ht="0" hidden="1" customHeight="1" x14ac:dyDescent="0.3"/>
    <row r="501" ht="0" hidden="1" customHeight="1" x14ac:dyDescent="0.3"/>
    <row r="502" ht="0" hidden="1" customHeight="1" x14ac:dyDescent="0.3"/>
    <row r="503" ht="0" hidden="1" customHeight="1" x14ac:dyDescent="0.3"/>
    <row r="504" ht="0" hidden="1" customHeight="1" x14ac:dyDescent="0.3"/>
    <row r="505" ht="0" hidden="1" customHeight="1" x14ac:dyDescent="0.3"/>
    <row r="506" ht="0" hidden="1" customHeight="1" x14ac:dyDescent="0.3"/>
    <row r="507" ht="0" hidden="1" customHeight="1" x14ac:dyDescent="0.3"/>
    <row r="508" ht="0" hidden="1" customHeight="1" x14ac:dyDescent="0.3"/>
    <row r="509" ht="0" hidden="1" customHeight="1" x14ac:dyDescent="0.3"/>
    <row r="510" ht="0" hidden="1" customHeight="1" x14ac:dyDescent="0.3"/>
    <row r="511" ht="0" hidden="1" customHeight="1" x14ac:dyDescent="0.3"/>
    <row r="512" ht="0" hidden="1" customHeight="1" x14ac:dyDescent="0.3"/>
    <row r="513" ht="0" hidden="1" customHeight="1" x14ac:dyDescent="0.3"/>
    <row r="514" ht="0" hidden="1" customHeight="1" x14ac:dyDescent="0.3"/>
    <row r="515" ht="0" hidden="1" customHeight="1" x14ac:dyDescent="0.3"/>
    <row r="516" ht="0" hidden="1" customHeight="1" x14ac:dyDescent="0.3"/>
    <row r="517" ht="0" hidden="1" customHeight="1" x14ac:dyDescent="0.3"/>
    <row r="518" ht="0" hidden="1" customHeight="1" x14ac:dyDescent="0.3"/>
    <row r="519" ht="0" hidden="1" customHeight="1" x14ac:dyDescent="0.3"/>
    <row r="520" ht="0" hidden="1" customHeight="1" x14ac:dyDescent="0.3"/>
    <row r="521" ht="0" hidden="1" customHeight="1" x14ac:dyDescent="0.3"/>
    <row r="522" ht="0" hidden="1" customHeight="1" x14ac:dyDescent="0.3"/>
    <row r="523" ht="0" hidden="1" customHeight="1" x14ac:dyDescent="0.3"/>
    <row r="524" ht="0" hidden="1" customHeight="1" x14ac:dyDescent="0.3"/>
    <row r="525" ht="0" hidden="1" customHeight="1" x14ac:dyDescent="0.3"/>
    <row r="526" ht="0" hidden="1" customHeight="1" x14ac:dyDescent="0.3"/>
    <row r="527" ht="0" hidden="1" customHeight="1" x14ac:dyDescent="0.3"/>
    <row r="528" ht="0" hidden="1" customHeight="1" x14ac:dyDescent="0.3"/>
    <row r="529" ht="0" hidden="1" customHeight="1" x14ac:dyDescent="0.3"/>
    <row r="530" ht="0" hidden="1" customHeight="1" x14ac:dyDescent="0.3"/>
    <row r="531" ht="0" hidden="1" customHeight="1" x14ac:dyDescent="0.3"/>
    <row r="532" ht="0" hidden="1" customHeight="1" x14ac:dyDescent="0.3"/>
    <row r="533" ht="0" hidden="1" customHeight="1" x14ac:dyDescent="0.3"/>
    <row r="534" ht="0" hidden="1" customHeight="1" x14ac:dyDescent="0.3"/>
    <row r="535" ht="0" hidden="1" customHeight="1" x14ac:dyDescent="0.3"/>
    <row r="536" ht="0" hidden="1" customHeight="1" x14ac:dyDescent="0.3"/>
    <row r="537" ht="0" hidden="1" customHeight="1" x14ac:dyDescent="0.3"/>
    <row r="538" ht="0" hidden="1" customHeight="1" x14ac:dyDescent="0.3"/>
    <row r="539" ht="0" hidden="1" customHeight="1" x14ac:dyDescent="0.3"/>
    <row r="540" ht="0" hidden="1" customHeight="1" x14ac:dyDescent="0.3"/>
    <row r="541" ht="0" hidden="1" customHeight="1" x14ac:dyDescent="0.3"/>
    <row r="542" ht="0" hidden="1" customHeight="1" x14ac:dyDescent="0.3"/>
    <row r="543" ht="0" hidden="1" customHeight="1" x14ac:dyDescent="0.3"/>
    <row r="544" ht="0" hidden="1" customHeight="1" x14ac:dyDescent="0.3"/>
    <row r="545" ht="0" hidden="1" customHeight="1" x14ac:dyDescent="0.3"/>
    <row r="546" ht="0" hidden="1" customHeight="1" x14ac:dyDescent="0.3"/>
    <row r="547" ht="0" hidden="1" customHeight="1" x14ac:dyDescent="0.3"/>
    <row r="548" ht="0" hidden="1" customHeight="1" x14ac:dyDescent="0.3"/>
    <row r="549" ht="0" hidden="1" customHeight="1" x14ac:dyDescent="0.3"/>
    <row r="550" ht="0" hidden="1" customHeight="1" x14ac:dyDescent="0.3"/>
    <row r="551" ht="0" hidden="1" customHeight="1" x14ac:dyDescent="0.3"/>
    <row r="552" ht="0" hidden="1" customHeight="1" x14ac:dyDescent="0.3"/>
    <row r="553" ht="0" hidden="1" customHeight="1" x14ac:dyDescent="0.3"/>
    <row r="554" ht="0" hidden="1" customHeight="1" x14ac:dyDescent="0.3"/>
    <row r="555" ht="0" hidden="1" customHeight="1" x14ac:dyDescent="0.3"/>
    <row r="556" ht="0" hidden="1" customHeight="1" x14ac:dyDescent="0.3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D4" sqref="D4:E4"/>
    </sheetView>
  </sheetViews>
  <sheetFormatPr defaultColWidth="0" defaultRowHeight="14.4" zeroHeight="1" x14ac:dyDescent="0.3"/>
  <cols>
    <col min="1" max="1" width="1.6640625" style="493" hidden="1" customWidth="1"/>
    <col min="2" max="2" width="29.6640625" style="493" hidden="1" customWidth="1"/>
    <col min="3" max="3" width="2.33203125" style="493" hidden="1" customWidth="1"/>
    <col min="4" max="4" width="4.88671875" style="585" customWidth="1"/>
    <col min="5" max="5" width="33.33203125" style="585" customWidth="1"/>
    <col min="6" max="6" width="25.6640625" style="585" customWidth="1"/>
    <col min="7" max="8" width="1.88671875" style="585" customWidth="1"/>
    <col min="9" max="9" width="19.6640625" style="585" customWidth="1"/>
    <col min="10" max="10" width="17.33203125" style="585" bestFit="1" customWidth="1"/>
    <col min="11" max="11" width="9" style="585" bestFit="1" customWidth="1"/>
    <col min="12" max="12" width="26.6640625" style="585" bestFit="1" customWidth="1"/>
    <col min="13" max="13" width="4.33203125" style="585" customWidth="1"/>
    <col min="14" max="14" width="18.33203125" style="493" hidden="1" customWidth="1"/>
    <col min="15" max="16384" width="0" style="499" hidden="1"/>
  </cols>
  <sheetData>
    <row r="1" spans="2:14" ht="41.4" hidden="1" customHeight="1" x14ac:dyDescent="0.3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3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5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3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8" x14ac:dyDescent="0.3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8" x14ac:dyDescent="0.3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6.2" x14ac:dyDescent="0.3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43325.486913425928</v>
      </c>
      <c r="M7" s="564"/>
      <c r="N7" s="498"/>
    </row>
    <row r="8" spans="2:14" ht="36.6" customHeight="1" x14ac:dyDescent="0.3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5" customHeight="1" x14ac:dyDescent="0.3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3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3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3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3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3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3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3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3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3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3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3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3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3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3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3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3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3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3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3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3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3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3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3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3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3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3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3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3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3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3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3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3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3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3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3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3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3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3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3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3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3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3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3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3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3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3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3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3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3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3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3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3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3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3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3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3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3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3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3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3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3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3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3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3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3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3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3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3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3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3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3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3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3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3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3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3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3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3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3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3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3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3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3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3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3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3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3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3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3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3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3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3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3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3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3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3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3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3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3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3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3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3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3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3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3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3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3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3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3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3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3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3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3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3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3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3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3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3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3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3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3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3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3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3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3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3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3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3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3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3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3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3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3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3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3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3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3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3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3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3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3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3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3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3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3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3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3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3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3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3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3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3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3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3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3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3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3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3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3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3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3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3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3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3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3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3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3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3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3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3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3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3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3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3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3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3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3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3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3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3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3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3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3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3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3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3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3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3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3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3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3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3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3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3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3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3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3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3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3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3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3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3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3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3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3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3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3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3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3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3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3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3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3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3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3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3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3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3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3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3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3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3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3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3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8" hidden="1" thickBot="1" x14ac:dyDescent="0.35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3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" hidden="1" thickBot="1" x14ac:dyDescent="0.35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3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3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3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3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3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3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3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3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3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3"/>
    <row r="247" spans="1:14" hidden="1" x14ac:dyDescent="0.3"/>
    <row r="248" spans="1:14" hidden="1" x14ac:dyDescent="0.3"/>
    <row r="249" spans="1:14" hidden="1" x14ac:dyDescent="0.3"/>
    <row r="250" spans="1:14" hidden="1" x14ac:dyDescent="0.3"/>
    <row r="251" spans="1:14" hidden="1" x14ac:dyDescent="0.3"/>
    <row r="252" spans="1:14" hidden="1" x14ac:dyDescent="0.3"/>
    <row r="253" spans="1:14" hidden="1" x14ac:dyDescent="0.3"/>
    <row r="254" spans="1:14" hidden="1" x14ac:dyDescent="0.3"/>
    <row r="255" spans="1:14" hidden="1" x14ac:dyDescent="0.3"/>
    <row r="256" spans="1:14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x14ac:dyDescent="0.3"/>
    <row r="1074" x14ac:dyDescent="0.3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4.4" x14ac:dyDescent="0.3"/>
  <cols>
    <col min="7" max="7" width="11.109375" bestFit="1" customWidth="1"/>
    <col min="8" max="8" width="11.109375" customWidth="1"/>
    <col min="9" max="9" width="9.6640625" bestFit="1" customWidth="1"/>
    <col min="10" max="10" width="9.6640625" customWidth="1"/>
  </cols>
  <sheetData>
    <row r="4" spans="1:19" ht="15" thickBot="1" x14ac:dyDescent="0.35"/>
    <row r="5" spans="1:19" s="1" customFormat="1" ht="24" customHeight="1" thickBot="1" x14ac:dyDescent="0.3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2" customHeight="1" x14ac:dyDescent="0.3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2" customHeight="1" x14ac:dyDescent="0.3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2" customHeight="1" x14ac:dyDescent="0.3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2" customHeight="1" x14ac:dyDescent="0.3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2" customHeight="1" x14ac:dyDescent="0.3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2" customHeight="1" thickBot="1" x14ac:dyDescent="0.35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" thickBot="1" x14ac:dyDescent="0.35"/>
    <row r="16" spans="1:19" s="1" customFormat="1" ht="24" customHeight="1" thickBot="1" x14ac:dyDescent="0.3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2" customHeight="1" x14ac:dyDescent="0.3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2" customHeight="1" x14ac:dyDescent="0.3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2" customHeight="1" x14ac:dyDescent="0.3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2" customHeight="1" x14ac:dyDescent="0.3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2" customHeight="1" thickBot="1" x14ac:dyDescent="0.35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4.4" x14ac:dyDescent="0.3"/>
  <cols>
    <col min="1" max="1" width="22" customWidth="1"/>
    <col min="2" max="2" width="23.88671875" customWidth="1"/>
    <col min="3" max="3" width="25.33203125" customWidth="1"/>
    <col min="4" max="4" width="29.88671875" customWidth="1"/>
    <col min="5" max="5" width="30.44140625" customWidth="1"/>
    <col min="6" max="6" width="24.88671875" customWidth="1"/>
  </cols>
  <sheetData>
    <row r="1" spans="1:6" x14ac:dyDescent="0.3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3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8671875" defaultRowHeight="14.4" x14ac:dyDescent="0.3"/>
  <cols>
    <col min="1" max="1" width="8.88671875" style="404"/>
    <col min="2" max="4" width="24.109375" style="404" customWidth="1"/>
    <col min="5" max="5" width="14.6640625" style="404" customWidth="1"/>
    <col min="6" max="9" width="8.88671875" style="404"/>
    <col min="10" max="10" width="12" style="404" bestFit="1" customWidth="1"/>
    <col min="11" max="11" width="10.44140625" style="404" customWidth="1"/>
    <col min="12" max="12" width="8.88671875" style="404"/>
    <col min="13" max="13" width="14.6640625" style="404" bestFit="1" customWidth="1"/>
    <col min="14" max="14" width="11.109375" style="404" bestFit="1" customWidth="1"/>
    <col min="15" max="15" width="8.88671875" style="404"/>
    <col min="16" max="16" width="15.6640625" style="404" customWidth="1"/>
    <col min="17" max="18" width="8.88671875" style="404"/>
    <col min="19" max="19" width="19.44140625" style="404" customWidth="1"/>
    <col min="20" max="23" width="8.88671875" style="404"/>
    <col min="24" max="24" width="27.109375" style="404" bestFit="1" customWidth="1"/>
    <col min="25" max="25" width="19.44140625" style="404" bestFit="1" customWidth="1"/>
    <col min="26" max="26" width="27.109375" style="404" bestFit="1" customWidth="1"/>
    <col min="27" max="27" width="10.6640625" style="404" bestFit="1" customWidth="1"/>
    <col min="28" max="28" width="8.6640625" style="404" bestFit="1" customWidth="1"/>
    <col min="29" max="29" width="12.109375" style="404" bestFit="1" customWidth="1"/>
    <col min="30" max="30" width="10.44140625" style="404" bestFit="1" customWidth="1"/>
    <col min="31" max="16384" width="8.88671875" style="404"/>
  </cols>
  <sheetData>
    <row r="1" spans="1:33" x14ac:dyDescent="0.3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3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3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3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3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3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3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3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3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3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3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3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3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3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3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3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3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3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3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3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3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3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3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3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3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3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3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3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3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3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3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3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3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3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3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3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3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3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3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3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3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3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3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3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3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3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3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3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3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3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3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3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3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3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3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3">
      <c r="B56" s="412" t="s">
        <v>371</v>
      </c>
      <c r="D56" s="413">
        <v>7</v>
      </c>
      <c r="E56" s="414"/>
    </row>
    <row r="67" spans="2:12" x14ac:dyDescent="0.3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3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3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3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3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3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3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4.4" x14ac:dyDescent="0.3"/>
  <cols>
    <col min="4" max="4" width="10.5546875" bestFit="1" customWidth="1"/>
    <col min="5" max="5" width="33.109375" bestFit="1" customWidth="1"/>
    <col min="6" max="6" width="8.6640625" bestFit="1" customWidth="1"/>
    <col min="7" max="7" width="33.109375" bestFit="1" customWidth="1"/>
  </cols>
  <sheetData>
    <row r="3" spans="4:7" x14ac:dyDescent="0.3">
      <c r="D3" t="s">
        <v>910</v>
      </c>
      <c r="E3" t="s">
        <v>912</v>
      </c>
      <c r="F3" t="s">
        <v>909</v>
      </c>
      <c r="G3" t="s">
        <v>911</v>
      </c>
    </row>
    <row r="4" spans="4:7" x14ac:dyDescent="0.3">
      <c r="D4" t="s">
        <v>499</v>
      </c>
      <c r="E4" t="s">
        <v>376</v>
      </c>
      <c r="F4" s="484">
        <v>10000</v>
      </c>
      <c r="G4" t="s">
        <v>376</v>
      </c>
    </row>
    <row r="5" spans="4:7" x14ac:dyDescent="0.3">
      <c r="D5" t="s">
        <v>500</v>
      </c>
      <c r="E5" t="s">
        <v>501</v>
      </c>
      <c r="F5" s="484">
        <v>10000</v>
      </c>
      <c r="G5" t="s">
        <v>501</v>
      </c>
    </row>
    <row r="6" spans="4:7" x14ac:dyDescent="0.3">
      <c r="D6" t="s">
        <v>502</v>
      </c>
      <c r="E6" t="s">
        <v>503</v>
      </c>
      <c r="F6" s="484">
        <v>10000</v>
      </c>
      <c r="G6" t="s">
        <v>503</v>
      </c>
    </row>
    <row r="7" spans="4:7" x14ac:dyDescent="0.3">
      <c r="D7" t="s">
        <v>504</v>
      </c>
      <c r="E7" t="s">
        <v>23</v>
      </c>
      <c r="F7" s="484">
        <v>10000</v>
      </c>
      <c r="G7" t="s">
        <v>23</v>
      </c>
    </row>
    <row r="8" spans="4:7" x14ac:dyDescent="0.3">
      <c r="D8" t="s">
        <v>505</v>
      </c>
      <c r="E8" t="s">
        <v>414</v>
      </c>
      <c r="F8" s="484">
        <v>10000</v>
      </c>
      <c r="G8" t="s">
        <v>414</v>
      </c>
    </row>
    <row r="9" spans="4:7" x14ac:dyDescent="0.3">
      <c r="D9" t="s">
        <v>506</v>
      </c>
      <c r="E9" t="s">
        <v>24</v>
      </c>
      <c r="F9" s="484">
        <v>10000</v>
      </c>
      <c r="G9" t="s">
        <v>24</v>
      </c>
    </row>
    <row r="10" spans="4:7" x14ac:dyDescent="0.3">
      <c r="D10" t="s">
        <v>507</v>
      </c>
      <c r="E10" t="s">
        <v>26</v>
      </c>
      <c r="F10" s="484">
        <v>10000</v>
      </c>
      <c r="G10" t="s">
        <v>26</v>
      </c>
    </row>
    <row r="11" spans="4:7" x14ac:dyDescent="0.3">
      <c r="D11" t="s">
        <v>508</v>
      </c>
      <c r="E11" t="s">
        <v>28</v>
      </c>
      <c r="F11" s="484">
        <v>10000</v>
      </c>
      <c r="G11" t="s">
        <v>28</v>
      </c>
    </row>
    <row r="12" spans="4:7" x14ac:dyDescent="0.3">
      <c r="D12" t="s">
        <v>509</v>
      </c>
      <c r="E12" t="s">
        <v>29</v>
      </c>
      <c r="F12" s="484">
        <v>10000</v>
      </c>
      <c r="G12" t="s">
        <v>29</v>
      </c>
    </row>
    <row r="13" spans="4:7" x14ac:dyDescent="0.3">
      <c r="D13" t="s">
        <v>510</v>
      </c>
      <c r="E13" t="s">
        <v>31</v>
      </c>
      <c r="F13" s="484">
        <v>10000</v>
      </c>
      <c r="G13" t="s">
        <v>31</v>
      </c>
    </row>
    <row r="14" spans="4:7" x14ac:dyDescent="0.3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3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3">
      <c r="D16" t="s">
        <v>515</v>
      </c>
      <c r="E16" t="s">
        <v>34</v>
      </c>
      <c r="F16" s="484">
        <v>10000</v>
      </c>
      <c r="G16" t="s">
        <v>34</v>
      </c>
    </row>
    <row r="17" spans="4:7" x14ac:dyDescent="0.3">
      <c r="D17" t="s">
        <v>516</v>
      </c>
      <c r="E17" t="s">
        <v>36</v>
      </c>
      <c r="F17" s="484">
        <v>10000</v>
      </c>
      <c r="G17" t="s">
        <v>36</v>
      </c>
    </row>
    <row r="18" spans="4:7" x14ac:dyDescent="0.3">
      <c r="D18" t="s">
        <v>517</v>
      </c>
      <c r="E18" t="s">
        <v>37</v>
      </c>
      <c r="F18" s="484">
        <v>10000</v>
      </c>
      <c r="G18" t="s">
        <v>37</v>
      </c>
    </row>
    <row r="19" spans="4:7" x14ac:dyDescent="0.3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3">
      <c r="D20" t="s">
        <v>520</v>
      </c>
      <c r="E20" t="s">
        <v>39</v>
      </c>
      <c r="F20" s="484">
        <v>10000</v>
      </c>
      <c r="G20" t="s">
        <v>39</v>
      </c>
    </row>
    <row r="21" spans="4:7" x14ac:dyDescent="0.3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3">
      <c r="D22" t="s">
        <v>523</v>
      </c>
      <c r="E22" t="s">
        <v>41</v>
      </c>
      <c r="F22" s="484">
        <v>10000</v>
      </c>
      <c r="G22" t="s">
        <v>41</v>
      </c>
    </row>
    <row r="23" spans="4:7" x14ac:dyDescent="0.3">
      <c r="D23" t="s">
        <v>524</v>
      </c>
      <c r="E23" t="s">
        <v>42</v>
      </c>
      <c r="F23" s="484">
        <v>10000</v>
      </c>
      <c r="G23" t="s">
        <v>42</v>
      </c>
    </row>
    <row r="24" spans="4:7" x14ac:dyDescent="0.3">
      <c r="D24" t="s">
        <v>525</v>
      </c>
      <c r="E24" t="s">
        <v>45</v>
      </c>
      <c r="F24" s="484">
        <v>10000</v>
      </c>
      <c r="G24" t="s">
        <v>45</v>
      </c>
    </row>
    <row r="25" spans="4:7" x14ac:dyDescent="0.3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3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3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3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3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3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3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3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3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3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3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3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3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3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3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3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3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3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3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3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3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3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3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3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3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3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3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3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3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3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3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3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3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3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3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3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3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3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3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3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3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3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3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3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3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3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3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3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3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3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3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3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3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3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3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3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3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3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3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3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3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3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3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3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3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3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3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3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3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3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3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3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3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3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3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3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3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3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3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3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3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3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3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3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3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3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3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3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3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3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3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3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3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3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3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3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3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3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3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3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3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3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3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3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3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3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3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3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3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3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3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3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3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3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3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3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3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3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3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3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3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3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3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3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3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3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3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3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3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3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3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3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3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3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3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3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3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3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3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3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3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3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3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3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3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3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3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3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3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3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3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3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3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3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3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3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3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3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3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3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3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3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3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3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3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3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3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3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3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3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3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3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3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3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3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3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3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3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3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3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3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3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3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3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3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3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3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3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3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3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3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3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3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3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3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3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3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3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3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3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3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3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3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3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3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3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3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3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3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3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3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3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09375" defaultRowHeight="13.2" x14ac:dyDescent="0.25"/>
  <cols>
    <col min="1" max="2" width="29.6640625" style="428" customWidth="1"/>
    <col min="3" max="3" width="124.33203125" style="428" customWidth="1"/>
    <col min="4" max="5" width="29.6640625" style="428" customWidth="1"/>
    <col min="6" max="16384" width="9.109375" style="428"/>
  </cols>
  <sheetData>
    <row r="1" spans="3:3" ht="73.5" customHeight="1" x14ac:dyDescent="0.25"/>
    <row r="5" spans="3:3" ht="18" customHeight="1" thickBot="1" x14ac:dyDescent="0.3">
      <c r="C5" s="429" t="s">
        <v>412</v>
      </c>
    </row>
    <row r="6" spans="3:3" ht="50.25" customHeight="1" thickBot="1" x14ac:dyDescent="0.3">
      <c r="C6" s="430" t="s">
        <v>398</v>
      </c>
    </row>
    <row r="8" spans="3:3" ht="13.8" thickBot="1" x14ac:dyDescent="0.3"/>
    <row r="9" spans="3:3" s="432" customFormat="1" ht="27.75" customHeight="1" thickBot="1" x14ac:dyDescent="0.35">
      <c r="C9" s="431" t="s">
        <v>399</v>
      </c>
    </row>
    <row r="10" spans="3:3" ht="13.8" thickBot="1" x14ac:dyDescent="0.3"/>
    <row r="11" spans="3:3" ht="16.8" thickBot="1" x14ac:dyDescent="0.3">
      <c r="C11" s="433" t="s">
        <v>400</v>
      </c>
    </row>
    <row r="12" spans="3:3" ht="6" customHeight="1" x14ac:dyDescent="0.25">
      <c r="C12" s="434"/>
    </row>
    <row r="13" spans="3:3" ht="18.75" customHeight="1" x14ac:dyDescent="0.3">
      <c r="C13" s="435" t="s">
        <v>401</v>
      </c>
    </row>
    <row r="14" spans="3:3" ht="18.75" customHeight="1" x14ac:dyDescent="0.3">
      <c r="C14" s="435" t="s">
        <v>402</v>
      </c>
    </row>
    <row r="15" spans="3:3" ht="18.75" customHeight="1" x14ac:dyDescent="0.3">
      <c r="C15" s="435" t="s">
        <v>403</v>
      </c>
    </row>
    <row r="16" spans="3:3" ht="18.75" customHeight="1" x14ac:dyDescent="0.3">
      <c r="C16" s="435" t="s">
        <v>404</v>
      </c>
    </row>
    <row r="17" spans="3:3" ht="18.75" customHeight="1" x14ac:dyDescent="0.3">
      <c r="C17" s="435" t="s">
        <v>405</v>
      </c>
    </row>
    <row r="18" spans="3:3" ht="18.75" customHeight="1" x14ac:dyDescent="0.3">
      <c r="C18" s="435" t="s">
        <v>406</v>
      </c>
    </row>
    <row r="19" spans="3:3" ht="13.8" thickBot="1" x14ac:dyDescent="0.3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308</vt:i4>
      </vt:variant>
    </vt:vector>
  </HeadingPairs>
  <TitlesOfParts>
    <vt:vector size="318" baseType="lpstr">
      <vt:lpstr>Settings</vt:lpstr>
      <vt:lpstr>meta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Navarro, Michael</cp:lastModifiedBy>
  <cp:lastPrinted>2018-02-26T14:43:15Z</cp:lastPrinted>
  <dcterms:created xsi:type="dcterms:W3CDTF">2017-10-30T12:43:20Z</dcterms:created>
  <dcterms:modified xsi:type="dcterms:W3CDTF">2018-08-13T15:41:14Z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