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857"/>
  </bookViews>
  <sheets>
    <sheet name="ISIAN K13" sheetId="2" r:id="rId1"/>
    <sheet name="NILAI IJAZAH K13" sheetId="4" r:id="rId2"/>
    <sheet name="REKAP PERINGKAT 3 BESAR K13" sheetId="6" r:id="rId3"/>
  </sheets>
  <definedNames>
    <definedName name="_xlnm.Print_Titles" localSheetId="0">'ISIAN K13'!$4:$8</definedName>
    <definedName name="_xlnm.Print_Titles" localSheetId="1">'NILAI IJAZAH K13'!$3:$7</definedName>
  </definedNames>
  <calcPr calcId="144525"/>
</workbook>
</file>

<file path=xl/calcChain.xml><?xml version="1.0" encoding="utf-8"?>
<calcChain xmlns="http://schemas.openxmlformats.org/spreadsheetml/2006/main">
  <c r="E14" i="4" l="1"/>
  <c r="F14" i="4"/>
  <c r="G14" i="4"/>
  <c r="H14" i="4"/>
  <c r="I14" i="4"/>
  <c r="J14" i="4"/>
  <c r="K14" i="4"/>
  <c r="L14" i="4"/>
  <c r="M14" i="4"/>
  <c r="E15" i="4"/>
  <c r="F15" i="4"/>
  <c r="G15" i="4"/>
  <c r="H15" i="4"/>
  <c r="I15" i="4"/>
  <c r="J15" i="4"/>
  <c r="K15" i="4"/>
  <c r="L15" i="4"/>
  <c r="M15" i="4"/>
  <c r="E16" i="4"/>
  <c r="F16" i="4"/>
  <c r="G16" i="4"/>
  <c r="H16" i="4"/>
  <c r="I16" i="4"/>
  <c r="J16" i="4"/>
  <c r="K16" i="4"/>
  <c r="L16" i="4"/>
  <c r="M16" i="4"/>
  <c r="E17" i="4"/>
  <c r="F17" i="4"/>
  <c r="G17" i="4"/>
  <c r="H17" i="4"/>
  <c r="I17" i="4"/>
  <c r="J17" i="4"/>
  <c r="K17" i="4"/>
  <c r="L17" i="4"/>
  <c r="M17" i="4"/>
  <c r="E18" i="4"/>
  <c r="F18" i="4"/>
  <c r="G18" i="4"/>
  <c r="H18" i="4"/>
  <c r="I18" i="4"/>
  <c r="J18" i="4"/>
  <c r="K18" i="4"/>
  <c r="L18" i="4"/>
  <c r="M18" i="4"/>
  <c r="E19" i="4"/>
  <c r="F19" i="4"/>
  <c r="G19" i="4"/>
  <c r="H19" i="4"/>
  <c r="I19" i="4"/>
  <c r="J19" i="4"/>
  <c r="K19" i="4"/>
  <c r="L19" i="4"/>
  <c r="M19" i="4"/>
  <c r="E20" i="4"/>
  <c r="F20" i="4"/>
  <c r="G20" i="4"/>
  <c r="H20" i="4"/>
  <c r="I20" i="4"/>
  <c r="J20" i="4"/>
  <c r="K20" i="4"/>
  <c r="L20" i="4"/>
  <c r="M20" i="4"/>
  <c r="E21" i="4"/>
  <c r="F21" i="4"/>
  <c r="G21" i="4"/>
  <c r="H21" i="4"/>
  <c r="I21" i="4"/>
  <c r="J21" i="4"/>
  <c r="K21" i="4"/>
  <c r="L21" i="4"/>
  <c r="M21" i="4"/>
  <c r="E22" i="4"/>
  <c r="F22" i="4"/>
  <c r="G22" i="4"/>
  <c r="H22" i="4"/>
  <c r="I22" i="4"/>
  <c r="J22" i="4"/>
  <c r="K22" i="4"/>
  <c r="L22" i="4"/>
  <c r="M22" i="4"/>
  <c r="E23" i="4"/>
  <c r="F23" i="4"/>
  <c r="G23" i="4"/>
  <c r="H23" i="4"/>
  <c r="I23" i="4"/>
  <c r="J23" i="4"/>
  <c r="K23" i="4"/>
  <c r="L23" i="4"/>
  <c r="M23" i="4"/>
  <c r="E24" i="4"/>
  <c r="F24" i="4"/>
  <c r="G24" i="4"/>
  <c r="H24" i="4"/>
  <c r="I24" i="4"/>
  <c r="J24" i="4"/>
  <c r="K24" i="4"/>
  <c r="L24" i="4"/>
  <c r="M24" i="4"/>
  <c r="E25" i="4"/>
  <c r="F25" i="4"/>
  <c r="G25" i="4"/>
  <c r="H25" i="4"/>
  <c r="I25" i="4"/>
  <c r="J25" i="4"/>
  <c r="K25" i="4"/>
  <c r="L25" i="4"/>
  <c r="M25" i="4"/>
  <c r="E26" i="4"/>
  <c r="F26" i="4"/>
  <c r="G26" i="4"/>
  <c r="H26" i="4"/>
  <c r="I26" i="4"/>
  <c r="J26" i="4"/>
  <c r="K26" i="4"/>
  <c r="L26" i="4"/>
  <c r="M26" i="4"/>
  <c r="E27" i="4"/>
  <c r="F27" i="4"/>
  <c r="G27" i="4"/>
  <c r="H27" i="4"/>
  <c r="I27" i="4"/>
  <c r="J27" i="4"/>
  <c r="K27" i="4"/>
  <c r="L27" i="4"/>
  <c r="M27" i="4"/>
  <c r="E28" i="4"/>
  <c r="F28" i="4"/>
  <c r="G28" i="4"/>
  <c r="H28" i="4"/>
  <c r="I28" i="4"/>
  <c r="J28" i="4"/>
  <c r="K28" i="4"/>
  <c r="L28" i="4"/>
  <c r="M28" i="4"/>
  <c r="E29" i="4"/>
  <c r="F29" i="4"/>
  <c r="G29" i="4"/>
  <c r="H29" i="4"/>
  <c r="I29" i="4"/>
  <c r="J29" i="4"/>
  <c r="K29" i="4"/>
  <c r="L29" i="4"/>
  <c r="M29" i="4"/>
  <c r="E30" i="4"/>
  <c r="F30" i="4"/>
  <c r="G30" i="4"/>
  <c r="H30" i="4"/>
  <c r="I30" i="4"/>
  <c r="J30" i="4"/>
  <c r="K30" i="4"/>
  <c r="L30" i="4"/>
  <c r="M30" i="4"/>
  <c r="E31" i="4"/>
  <c r="F31" i="4"/>
  <c r="G31" i="4"/>
  <c r="H31" i="4"/>
  <c r="I31" i="4"/>
  <c r="J31" i="4"/>
  <c r="K31" i="4"/>
  <c r="L31" i="4"/>
  <c r="M31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O32" i="2" l="1"/>
  <c r="BX32" i="2" s="1"/>
  <c r="BO31" i="2"/>
  <c r="BX31" i="2" s="1"/>
  <c r="BO30" i="2"/>
  <c r="BX30" i="2" s="1"/>
  <c r="BO29" i="2"/>
  <c r="BX29" i="2" s="1"/>
  <c r="BO28" i="2"/>
  <c r="BX28" i="2" s="1"/>
  <c r="BO27" i="2"/>
  <c r="BX27" i="2" s="1"/>
  <c r="BO26" i="2"/>
  <c r="BX26" i="2" s="1"/>
  <c r="BO25" i="2"/>
  <c r="BX25" i="2" s="1"/>
  <c r="BO24" i="2"/>
  <c r="BX24" i="2" s="1"/>
  <c r="BO23" i="2"/>
  <c r="BX23" i="2" s="1"/>
  <c r="BO22" i="2"/>
  <c r="BX22" i="2" s="1"/>
  <c r="BO21" i="2"/>
  <c r="BX21" i="2" s="1"/>
  <c r="BO20" i="2"/>
  <c r="BX20" i="2" s="1"/>
  <c r="BO19" i="2"/>
  <c r="BX19" i="2" s="1"/>
  <c r="BO18" i="2"/>
  <c r="BX18" i="2" s="1"/>
  <c r="BO17" i="2"/>
  <c r="BX17" i="2" s="1"/>
  <c r="BO16" i="2"/>
  <c r="BX16" i="2" s="1"/>
  <c r="BO15" i="2"/>
  <c r="BX15" i="2" s="1"/>
  <c r="BN32" i="2"/>
  <c r="BW32" i="2" s="1"/>
  <c r="BN31" i="2"/>
  <c r="BW31" i="2" s="1"/>
  <c r="BN30" i="2"/>
  <c r="BW30" i="2" s="1"/>
  <c r="BN29" i="2"/>
  <c r="BW29" i="2" s="1"/>
  <c r="BN28" i="2"/>
  <c r="BW28" i="2" s="1"/>
  <c r="BN27" i="2"/>
  <c r="BW27" i="2" s="1"/>
  <c r="BN26" i="2"/>
  <c r="BW26" i="2" s="1"/>
  <c r="BN25" i="2"/>
  <c r="BW25" i="2" s="1"/>
  <c r="BN24" i="2"/>
  <c r="BW24" i="2" s="1"/>
  <c r="BN23" i="2"/>
  <c r="BW23" i="2" s="1"/>
  <c r="BN22" i="2"/>
  <c r="BW22" i="2" s="1"/>
  <c r="BN21" i="2"/>
  <c r="BW21" i="2" s="1"/>
  <c r="BN20" i="2"/>
  <c r="BW20" i="2" s="1"/>
  <c r="BN19" i="2"/>
  <c r="BW19" i="2" s="1"/>
  <c r="BN18" i="2"/>
  <c r="BW18" i="2" s="1"/>
  <c r="BN17" i="2"/>
  <c r="BW17" i="2" s="1"/>
  <c r="BN16" i="2"/>
  <c r="BW16" i="2" s="1"/>
  <c r="BN15" i="2"/>
  <c r="BW15" i="2" s="1"/>
  <c r="BM32" i="2"/>
  <c r="BV32" i="2" s="1"/>
  <c r="BM31" i="2"/>
  <c r="BV31" i="2" s="1"/>
  <c r="BM30" i="2"/>
  <c r="BV30" i="2" s="1"/>
  <c r="BM29" i="2"/>
  <c r="BV29" i="2" s="1"/>
  <c r="BM28" i="2"/>
  <c r="BV28" i="2" s="1"/>
  <c r="BM27" i="2"/>
  <c r="BV27" i="2" s="1"/>
  <c r="BM26" i="2"/>
  <c r="BV26" i="2" s="1"/>
  <c r="BM25" i="2"/>
  <c r="BV25" i="2" s="1"/>
  <c r="BM24" i="2"/>
  <c r="BV24" i="2" s="1"/>
  <c r="BM23" i="2"/>
  <c r="BV23" i="2" s="1"/>
  <c r="BM22" i="2"/>
  <c r="BV22" i="2" s="1"/>
  <c r="BM21" i="2"/>
  <c r="BV21" i="2" s="1"/>
  <c r="BM20" i="2"/>
  <c r="BV20" i="2" s="1"/>
  <c r="BM19" i="2"/>
  <c r="BV19" i="2" s="1"/>
  <c r="BM18" i="2"/>
  <c r="BV18" i="2" s="1"/>
  <c r="BM17" i="2"/>
  <c r="BV17" i="2" s="1"/>
  <c r="BM16" i="2"/>
  <c r="BV16" i="2" s="1"/>
  <c r="BM15" i="2"/>
  <c r="BV15" i="2" s="1"/>
  <c r="BL32" i="2"/>
  <c r="BU32" i="2" s="1"/>
  <c r="BL31" i="2"/>
  <c r="BU31" i="2" s="1"/>
  <c r="BL30" i="2"/>
  <c r="BU30" i="2" s="1"/>
  <c r="BL29" i="2"/>
  <c r="BU29" i="2" s="1"/>
  <c r="BL28" i="2"/>
  <c r="BU28" i="2" s="1"/>
  <c r="BL27" i="2"/>
  <c r="BU27" i="2" s="1"/>
  <c r="BL26" i="2"/>
  <c r="BU26" i="2" s="1"/>
  <c r="BL25" i="2"/>
  <c r="BU25" i="2" s="1"/>
  <c r="BL24" i="2"/>
  <c r="BU24" i="2" s="1"/>
  <c r="BL23" i="2"/>
  <c r="BU23" i="2" s="1"/>
  <c r="BL22" i="2"/>
  <c r="BU22" i="2" s="1"/>
  <c r="BL21" i="2"/>
  <c r="BU21" i="2" s="1"/>
  <c r="BL20" i="2"/>
  <c r="BU20" i="2" s="1"/>
  <c r="BL19" i="2"/>
  <c r="BU19" i="2" s="1"/>
  <c r="BL18" i="2"/>
  <c r="BU18" i="2" s="1"/>
  <c r="BL17" i="2"/>
  <c r="BU17" i="2" s="1"/>
  <c r="BL16" i="2"/>
  <c r="BU16" i="2" s="1"/>
  <c r="BL15" i="2"/>
  <c r="BU15" i="2" s="1"/>
  <c r="BK32" i="2"/>
  <c r="BT32" i="2" s="1"/>
  <c r="BK31" i="2"/>
  <c r="BT31" i="2" s="1"/>
  <c r="BK30" i="2"/>
  <c r="BT30" i="2" s="1"/>
  <c r="BK29" i="2"/>
  <c r="BT29" i="2" s="1"/>
  <c r="BK28" i="2"/>
  <c r="BT28" i="2" s="1"/>
  <c r="BK27" i="2"/>
  <c r="BT27" i="2" s="1"/>
  <c r="BK26" i="2"/>
  <c r="BT26" i="2" s="1"/>
  <c r="BK25" i="2"/>
  <c r="BT25" i="2" s="1"/>
  <c r="BK24" i="2"/>
  <c r="BT24" i="2" s="1"/>
  <c r="BK23" i="2"/>
  <c r="BT23" i="2" s="1"/>
  <c r="BK22" i="2"/>
  <c r="BT22" i="2" s="1"/>
  <c r="BK21" i="2"/>
  <c r="BT21" i="2" s="1"/>
  <c r="BK20" i="2"/>
  <c r="BT20" i="2" s="1"/>
  <c r="BK19" i="2"/>
  <c r="BT19" i="2" s="1"/>
  <c r="BK18" i="2"/>
  <c r="BT18" i="2" s="1"/>
  <c r="BK17" i="2"/>
  <c r="BT17" i="2" s="1"/>
  <c r="BK16" i="2"/>
  <c r="BT16" i="2" s="1"/>
  <c r="BK15" i="2"/>
  <c r="BT15" i="2" s="1"/>
  <c r="BJ32" i="2"/>
  <c r="BS32" i="2" s="1"/>
  <c r="BJ31" i="2"/>
  <c r="BS31" i="2" s="1"/>
  <c r="BJ30" i="2"/>
  <c r="BS30" i="2" s="1"/>
  <c r="BJ29" i="2"/>
  <c r="BS29" i="2" s="1"/>
  <c r="BJ28" i="2"/>
  <c r="BS28" i="2" s="1"/>
  <c r="BJ27" i="2"/>
  <c r="BS27" i="2" s="1"/>
  <c r="BJ26" i="2"/>
  <c r="BS26" i="2" s="1"/>
  <c r="BJ25" i="2"/>
  <c r="BS25" i="2" s="1"/>
  <c r="BJ24" i="2"/>
  <c r="BS24" i="2" s="1"/>
  <c r="BJ23" i="2"/>
  <c r="BS23" i="2" s="1"/>
  <c r="BJ22" i="2"/>
  <c r="BS22" i="2" s="1"/>
  <c r="BJ21" i="2"/>
  <c r="BS21" i="2" s="1"/>
  <c r="BJ20" i="2"/>
  <c r="BS20" i="2" s="1"/>
  <c r="BJ19" i="2"/>
  <c r="BS19" i="2" s="1"/>
  <c r="BJ18" i="2"/>
  <c r="BS18" i="2" s="1"/>
  <c r="BJ17" i="2"/>
  <c r="BS17" i="2" s="1"/>
  <c r="BJ16" i="2"/>
  <c r="BS16" i="2" s="1"/>
  <c r="BJ15" i="2"/>
  <c r="BS15" i="2" s="1"/>
  <c r="BI32" i="2"/>
  <c r="BR32" i="2" s="1"/>
  <c r="BI31" i="2"/>
  <c r="BR31" i="2" s="1"/>
  <c r="BI30" i="2"/>
  <c r="BR30" i="2" s="1"/>
  <c r="BI29" i="2"/>
  <c r="BR29" i="2" s="1"/>
  <c r="BI28" i="2"/>
  <c r="BR28" i="2" s="1"/>
  <c r="BI27" i="2"/>
  <c r="BR27" i="2" s="1"/>
  <c r="BI26" i="2"/>
  <c r="BR26" i="2" s="1"/>
  <c r="BI25" i="2"/>
  <c r="BR25" i="2" s="1"/>
  <c r="BI24" i="2"/>
  <c r="BR24" i="2" s="1"/>
  <c r="BI23" i="2"/>
  <c r="BR23" i="2" s="1"/>
  <c r="BI22" i="2"/>
  <c r="BR22" i="2" s="1"/>
  <c r="BI21" i="2"/>
  <c r="BR21" i="2" s="1"/>
  <c r="BI20" i="2"/>
  <c r="BR20" i="2" s="1"/>
  <c r="BI19" i="2"/>
  <c r="BR19" i="2" s="1"/>
  <c r="BI18" i="2"/>
  <c r="BR18" i="2" s="1"/>
  <c r="BI17" i="2"/>
  <c r="BR17" i="2" s="1"/>
  <c r="BI16" i="2"/>
  <c r="BR16" i="2" s="1"/>
  <c r="BI15" i="2"/>
  <c r="BR15" i="2" s="1"/>
  <c r="BH32" i="2"/>
  <c r="BQ32" i="2" s="1"/>
  <c r="BH31" i="2"/>
  <c r="BQ31" i="2" s="1"/>
  <c r="BH30" i="2"/>
  <c r="BQ30" i="2" s="1"/>
  <c r="BH29" i="2"/>
  <c r="BQ29" i="2" s="1"/>
  <c r="BH28" i="2"/>
  <c r="BQ28" i="2" s="1"/>
  <c r="BH27" i="2"/>
  <c r="BQ27" i="2" s="1"/>
  <c r="BH26" i="2"/>
  <c r="BQ26" i="2" s="1"/>
  <c r="BH25" i="2"/>
  <c r="BQ25" i="2" s="1"/>
  <c r="BH24" i="2"/>
  <c r="BQ24" i="2" s="1"/>
  <c r="BH23" i="2"/>
  <c r="BQ23" i="2" s="1"/>
  <c r="BH22" i="2"/>
  <c r="BQ22" i="2" s="1"/>
  <c r="BH21" i="2"/>
  <c r="BQ21" i="2" s="1"/>
  <c r="BH20" i="2"/>
  <c r="BQ20" i="2" s="1"/>
  <c r="BH19" i="2"/>
  <c r="BQ19" i="2" s="1"/>
  <c r="BH18" i="2"/>
  <c r="BQ18" i="2" s="1"/>
  <c r="BH17" i="2"/>
  <c r="BQ17" i="2" s="1"/>
  <c r="BH16" i="2"/>
  <c r="BQ16" i="2" s="1"/>
  <c r="BH15" i="2"/>
  <c r="BQ15" i="2" s="1"/>
  <c r="BG32" i="2"/>
  <c r="BP32" i="2" s="1"/>
  <c r="BG31" i="2"/>
  <c r="BP31" i="2" s="1"/>
  <c r="BG30" i="2"/>
  <c r="BP30" i="2" s="1"/>
  <c r="BG29" i="2"/>
  <c r="BP29" i="2" s="1"/>
  <c r="BG28" i="2"/>
  <c r="BP28" i="2" s="1"/>
  <c r="BG27" i="2"/>
  <c r="BP27" i="2" s="1"/>
  <c r="BG26" i="2" l="1"/>
  <c r="BP26" i="2" s="1"/>
  <c r="BG25" i="2"/>
  <c r="BP25" i="2" s="1"/>
  <c r="BG24" i="2"/>
  <c r="BP24" i="2" s="1"/>
  <c r="BG23" i="2"/>
  <c r="BP23" i="2" s="1"/>
  <c r="BG22" i="2"/>
  <c r="BP22" i="2" s="1"/>
  <c r="BG21" i="2"/>
  <c r="BP21" i="2" s="1"/>
  <c r="BG20" i="2"/>
  <c r="BP20" i="2" s="1"/>
  <c r="BG19" i="2"/>
  <c r="BP19" i="2" s="1"/>
  <c r="BG18" i="2"/>
  <c r="BP18" i="2" s="1"/>
  <c r="BG17" i="2"/>
  <c r="BP17" i="2" s="1"/>
  <c r="BG16" i="2"/>
  <c r="BP16" i="2" s="1"/>
  <c r="BG15" i="2"/>
  <c r="BP15" i="2" s="1"/>
  <c r="BG10" i="2" l="1"/>
  <c r="BP10" i="2" s="1"/>
  <c r="BH10" i="2"/>
  <c r="BQ10" i="2" s="1"/>
  <c r="BI10" i="2"/>
  <c r="BR10" i="2" s="1"/>
  <c r="BJ10" i="2"/>
  <c r="BS10" i="2" s="1"/>
  <c r="BK10" i="2"/>
  <c r="BT10" i="2" s="1"/>
  <c r="BL10" i="2"/>
  <c r="BU10" i="2" s="1"/>
  <c r="BM10" i="2"/>
  <c r="BV10" i="2" s="1"/>
  <c r="BN10" i="2"/>
  <c r="BW10" i="2" s="1"/>
  <c r="BO10" i="2"/>
  <c r="BX10" i="2" s="1"/>
  <c r="BG11" i="2"/>
  <c r="BP11" i="2" s="1"/>
  <c r="BH11" i="2"/>
  <c r="BQ11" i="2" s="1"/>
  <c r="BI11" i="2"/>
  <c r="BR11" i="2" s="1"/>
  <c r="BJ11" i="2"/>
  <c r="BS11" i="2" s="1"/>
  <c r="BK11" i="2"/>
  <c r="BT11" i="2" s="1"/>
  <c r="BL11" i="2"/>
  <c r="BU11" i="2" s="1"/>
  <c r="BM11" i="2"/>
  <c r="BV11" i="2" s="1"/>
  <c r="BN11" i="2"/>
  <c r="BW11" i="2" s="1"/>
  <c r="BO11" i="2"/>
  <c r="BX11" i="2" s="1"/>
  <c r="BG12" i="2"/>
  <c r="BP12" i="2" s="1"/>
  <c r="BH12" i="2"/>
  <c r="BQ12" i="2" s="1"/>
  <c r="BI12" i="2"/>
  <c r="BR12" i="2" s="1"/>
  <c r="BJ12" i="2"/>
  <c r="BS12" i="2" s="1"/>
  <c r="BK12" i="2"/>
  <c r="BT12" i="2" s="1"/>
  <c r="BL12" i="2"/>
  <c r="BU12" i="2" s="1"/>
  <c r="BM12" i="2"/>
  <c r="BV12" i="2" s="1"/>
  <c r="BN12" i="2"/>
  <c r="BW12" i="2" s="1"/>
  <c r="BO12" i="2"/>
  <c r="BX12" i="2" s="1"/>
  <c r="BG13" i="2"/>
  <c r="BP13" i="2" s="1"/>
  <c r="BH13" i="2"/>
  <c r="BQ13" i="2" s="1"/>
  <c r="BI13" i="2"/>
  <c r="BR13" i="2" s="1"/>
  <c r="BJ13" i="2"/>
  <c r="BS13" i="2" s="1"/>
  <c r="BK13" i="2"/>
  <c r="BT13" i="2" s="1"/>
  <c r="BL13" i="2"/>
  <c r="BU13" i="2" s="1"/>
  <c r="BM13" i="2"/>
  <c r="BV13" i="2" s="1"/>
  <c r="BN13" i="2"/>
  <c r="BW13" i="2" s="1"/>
  <c r="BO13" i="2"/>
  <c r="BX13" i="2" s="1"/>
  <c r="BG14" i="2"/>
  <c r="BP14" i="2" s="1"/>
  <c r="BH14" i="2"/>
  <c r="BQ14" i="2" s="1"/>
  <c r="BI14" i="2"/>
  <c r="BR14" i="2" s="1"/>
  <c r="BJ14" i="2"/>
  <c r="BS14" i="2" s="1"/>
  <c r="BK14" i="2"/>
  <c r="BT14" i="2" s="1"/>
  <c r="BL14" i="2"/>
  <c r="BU14" i="2" s="1"/>
  <c r="BM14" i="2"/>
  <c r="BV14" i="2" s="1"/>
  <c r="BN14" i="2"/>
  <c r="BW14" i="2" s="1"/>
  <c r="BO14" i="2"/>
  <c r="BX14" i="2" s="1"/>
  <c r="BO9" i="2"/>
  <c r="BX9" i="2" s="1"/>
  <c r="BN9" i="2"/>
  <c r="BW9" i="2" s="1"/>
  <c r="BM9" i="2"/>
  <c r="BV9" i="2" s="1"/>
  <c r="BL9" i="2"/>
  <c r="BU9" i="2" s="1"/>
  <c r="BK9" i="2"/>
  <c r="BT9" i="2" s="1"/>
  <c r="BJ9" i="2"/>
  <c r="BS9" i="2" s="1"/>
  <c r="BI9" i="2"/>
  <c r="BR9" i="2" s="1"/>
  <c r="BO11" i="6" l="1"/>
  <c r="BX11" i="6" s="1"/>
  <c r="BN11" i="6"/>
  <c r="BW11" i="6" s="1"/>
  <c r="BM11" i="6"/>
  <c r="BV11" i="6" s="1"/>
  <c r="BL11" i="6"/>
  <c r="BU11" i="6" s="1"/>
  <c r="BK11" i="6"/>
  <c r="BT11" i="6" s="1"/>
  <c r="BJ11" i="6"/>
  <c r="BS11" i="6" s="1"/>
  <c r="BI11" i="6"/>
  <c r="BR11" i="6" s="1"/>
  <c r="BH11" i="6"/>
  <c r="BQ11" i="6" s="1"/>
  <c r="BG11" i="6"/>
  <c r="BP11" i="6" s="1"/>
  <c r="BO10" i="6"/>
  <c r="BX10" i="6" s="1"/>
  <c r="BN10" i="6"/>
  <c r="BW10" i="6" s="1"/>
  <c r="BM10" i="6"/>
  <c r="BV10" i="6" s="1"/>
  <c r="BL10" i="6"/>
  <c r="BU10" i="6" s="1"/>
  <c r="BK10" i="6"/>
  <c r="BT10" i="6" s="1"/>
  <c r="BJ10" i="6"/>
  <c r="BS10" i="6" s="1"/>
  <c r="BI10" i="6"/>
  <c r="BR10" i="6" s="1"/>
  <c r="BH10" i="6"/>
  <c r="BQ10" i="6" s="1"/>
  <c r="BG10" i="6"/>
  <c r="BP10" i="6" s="1"/>
  <c r="BO9" i="6"/>
  <c r="BX9" i="6" s="1"/>
  <c r="BN9" i="6"/>
  <c r="BW9" i="6" s="1"/>
  <c r="BM9" i="6"/>
  <c r="BV9" i="6" s="1"/>
  <c r="BL9" i="6"/>
  <c r="BU9" i="6" s="1"/>
  <c r="BK9" i="6"/>
  <c r="BT9" i="6" s="1"/>
  <c r="BJ9" i="6"/>
  <c r="BS9" i="6" s="1"/>
  <c r="BI9" i="6"/>
  <c r="BR9" i="6" s="1"/>
  <c r="BH9" i="6"/>
  <c r="BQ9" i="6" s="1"/>
  <c r="BG9" i="6"/>
  <c r="BP9" i="6" s="1"/>
  <c r="E11" i="4" l="1"/>
  <c r="F11" i="4"/>
  <c r="G11" i="4"/>
  <c r="H11" i="4"/>
  <c r="I11" i="4"/>
  <c r="J11" i="4"/>
  <c r="K11" i="4"/>
  <c r="L11" i="4"/>
  <c r="M11" i="4"/>
  <c r="E12" i="4"/>
  <c r="F12" i="4"/>
  <c r="G12" i="4"/>
  <c r="H12" i="4"/>
  <c r="I12" i="4"/>
  <c r="J12" i="4"/>
  <c r="K12" i="4"/>
  <c r="L12" i="4"/>
  <c r="M12" i="4"/>
  <c r="E13" i="4"/>
  <c r="F13" i="4"/>
  <c r="G13" i="4"/>
  <c r="H13" i="4"/>
  <c r="I13" i="4"/>
  <c r="J13" i="4"/>
  <c r="K13" i="4"/>
  <c r="L13" i="4"/>
  <c r="M13" i="4"/>
  <c r="D9" i="4"/>
  <c r="D10" i="4"/>
  <c r="D11" i="4"/>
  <c r="D12" i="4"/>
  <c r="D13" i="4"/>
  <c r="C9" i="4"/>
  <c r="C10" i="4"/>
  <c r="C11" i="4"/>
  <c r="C12" i="4"/>
  <c r="C13" i="4"/>
  <c r="B9" i="4"/>
  <c r="B10" i="4"/>
  <c r="B11" i="4"/>
  <c r="B12" i="4"/>
  <c r="B13" i="4"/>
  <c r="D8" i="4"/>
  <c r="C8" i="4"/>
  <c r="B8" i="4"/>
  <c r="J9" i="4" l="1"/>
  <c r="M10" i="4"/>
  <c r="L10" i="4"/>
  <c r="K10" i="4"/>
  <c r="J10" i="4"/>
  <c r="I10" i="4"/>
  <c r="H10" i="4"/>
  <c r="G10" i="4"/>
  <c r="G9" i="4"/>
  <c r="H9" i="4"/>
  <c r="I9" i="4"/>
  <c r="K9" i="4"/>
  <c r="L9" i="4"/>
  <c r="M9" i="4"/>
  <c r="G8" i="4"/>
  <c r="H8" i="4"/>
  <c r="I8" i="4"/>
  <c r="J8" i="4"/>
  <c r="K8" i="4"/>
  <c r="L8" i="4"/>
  <c r="M8" i="4"/>
  <c r="F9" i="4"/>
  <c r="F10" i="4"/>
  <c r="BH9" i="2"/>
  <c r="E9" i="4"/>
  <c r="E10" i="4"/>
  <c r="BG9" i="2"/>
  <c r="BP9" i="2" l="1"/>
  <c r="E8" i="4" s="1"/>
  <c r="BQ9" i="2"/>
  <c r="F8" i="4" s="1"/>
</calcChain>
</file>

<file path=xl/sharedStrings.xml><?xml version="1.0" encoding="utf-8"?>
<sst xmlns="http://schemas.openxmlformats.org/spreadsheetml/2006/main" count="373" uniqueCount="107">
  <si>
    <t>NAMA SISWA</t>
  </si>
  <si>
    <t>NAMA LEMBAGA</t>
  </si>
  <si>
    <t>KELAS 4</t>
  </si>
  <si>
    <t>KELAS 5</t>
  </si>
  <si>
    <t>B. IND</t>
  </si>
  <si>
    <t>MAT</t>
  </si>
  <si>
    <t>IPA</t>
  </si>
  <si>
    <t>KELAS 6</t>
  </si>
  <si>
    <t>NILAI SISWA</t>
  </si>
  <si>
    <t>ST. 1</t>
  </si>
  <si>
    <t>ST. 2</t>
  </si>
  <si>
    <t>IPS</t>
  </si>
  <si>
    <t>MULOK</t>
  </si>
  <si>
    <t xml:space="preserve">KET : </t>
  </si>
  <si>
    <t>Nilai Kelas 4</t>
  </si>
  <si>
    <t>Nilai Kelas 5</t>
  </si>
  <si>
    <t>Nilai Kelas 6</t>
  </si>
  <si>
    <t xml:space="preserve">NO URUT               </t>
  </si>
  <si>
    <t xml:space="preserve">NISN                 </t>
  </si>
  <si>
    <t>DNT</t>
  </si>
  <si>
    <t>P. AGAMA DAN BUDI PEKERTI</t>
  </si>
  <si>
    <t>P. PANCASILA DAN KEWARGANEGARAAN</t>
  </si>
  <si>
    <t>SENI BUDAYA DAN PRAKARYA</t>
  </si>
  <si>
    <t>PJOK/PENJASKES</t>
  </si>
  <si>
    <t>Kepala UPTD Satuan Pendidikan</t>
  </si>
  <si>
    <t>SDN ………………………………..</t>
  </si>
  <si>
    <t>…………………………………………………..</t>
  </si>
  <si>
    <t>NIP. ………………………………………………..</t>
  </si>
  <si>
    <t>Jember, ……………………….</t>
  </si>
  <si>
    <t>SDN ………………………</t>
  </si>
  <si>
    <t>………………………………..</t>
  </si>
  <si>
    <t>NIP. ……………………………….</t>
  </si>
  <si>
    <t>Jember,…………………….</t>
  </si>
  <si>
    <t>SDN ……………………………….</t>
  </si>
  <si>
    <t>…………………………</t>
  </si>
  <si>
    <t>US</t>
  </si>
  <si>
    <t>JUMLAH                                                                                                                                                        {(Kls4 ST1+ST2)+(Kls5 ST1+ST2)+(Kls6 ST1+US)}</t>
  </si>
  <si>
    <t xml:space="preserve">NILAI RATA-RATA (IJAZAH) K 13                                                                                                        {(Kls4 ST1+ST2)+(Kls5 ST1+ST2)+(Kls6 ST1+US)} : 6                                                                                                                                                </t>
  </si>
  <si>
    <t>AKUMULASI PENILAIAN SISWA KELAS 6 SD KURIKULUM 2013 DARI NILAI RAPOR DAN UJIAN SEKOLAH</t>
  </si>
  <si>
    <t>Nilau Ujian Sekolah (US)</t>
  </si>
  <si>
    <t xml:space="preserve">1. DATA / NILAI YANG HARUS DISISI KOLOM 1 - 59 </t>
  </si>
  <si>
    <t>4. Pengisian Nilai pada US (Ujian Sekolah)  Mata pelajaran yang ada ujian praktek sbb = Nilai Ujian + Nilai Praktek  /  2</t>
  </si>
  <si>
    <t>PERINGKAT 3 BESAR SEKOLAH AKUMULASI NILAI RAPOR KURIKULUM 13</t>
  </si>
  <si>
    <t>DINAS PENDIDIKAN KAB. JEMBER TAHUN PELAJARAN 2021/2022</t>
  </si>
  <si>
    <t xml:space="preserve">1. SEKOLAH MENGISI DENGA CARA MANUAL 3 BESAR PEROLEHAN NILAI IJAZAH DARI JUMLAH SISWA </t>
  </si>
  <si>
    <t>SISWA KELAS 6 TAHUN PELAJARAN 2021/2022</t>
  </si>
  <si>
    <t>Identitas Siswa Sesuai DNT (Data Nominasi Tetap) 2021/2022</t>
  </si>
  <si>
    <t>Nilai Ijazah terisi secra otomatis (jangan diisi manual)</t>
  </si>
  <si>
    <t>2. Pengisian Biodata Siswa (Nama, NISN, dan Nomor Urut ) berdasarkan DNT (Data Nominasi Tetap) Pendataan Siswa Kelas 6 tahun pelajaran 2021/2022</t>
  </si>
  <si>
    <t>3. Pengisian Nilai Berdasarkan Nilai Rapor /rapor Online Dapodik Lembaga (sama)</t>
  </si>
  <si>
    <t>Jember, ………………………..</t>
  </si>
  <si>
    <t xml:space="preserve">ILAI RATA-RATA (IJAZAH) K 13                                                                                                                              {(Kls4 ST1+ST2)+(Kls5 ST1+ST2)+(Kls6 ST1+US)} : 6                                                                                                                                           </t>
  </si>
  <si>
    <t>N I L A I   S I S W A</t>
  </si>
  <si>
    <t>1.2  NILAI IJAZAH (Kurikulum 2013) SD N/S tahun pelajaran 2021/2022</t>
  </si>
  <si>
    <t>ttd &amp; Setempel</t>
  </si>
  <si>
    <t>1.1  ISIAN NILAI AKUMULASI NILAI RAPOR (Kurikulum 2013)</t>
  </si>
  <si>
    <t>1.3  PERINGKAT 3 BESAR SEKOLAH AKUMULASI NILAI RAPOR (KURIKULUM 13)</t>
  </si>
  <si>
    <t xml:space="preserve">2. PENGISIAN HARUS SESUAI DENGAN ISIAN DATA DAN NILA ISIAN (1.1 NILAI AKUMULASI NILAI RAPOR) </t>
  </si>
  <si>
    <t>AKBAR MALIK IBRAHIM</t>
  </si>
  <si>
    <t>ALAIKAL FAJRI EL MAUDUDY</t>
  </si>
  <si>
    <t>ALYA FAIZATUL MAYSAROH</t>
  </si>
  <si>
    <t>ANNISA AKYLA NURVANIA</t>
  </si>
  <si>
    <t>ARIVATUL RIZKY</t>
  </si>
  <si>
    <t>ATHALLAH SHAFA SHEEHAN</t>
  </si>
  <si>
    <t>DAFFI HANIF SETYAWAN</t>
  </si>
  <si>
    <t>FAITH ROMNEIYA ABRIELLE CHRYSSANI</t>
  </si>
  <si>
    <t>FARHAN AULIA RABBANY</t>
  </si>
  <si>
    <t>HAMAM MAULANA SHODIQ</t>
  </si>
  <si>
    <t>KHAIRINA AYDIN NAJLA'A</t>
  </si>
  <si>
    <t>MOCHAMMAD AFFAN MAWLA SHAHZADA</t>
  </si>
  <si>
    <t>MUHAMMAD ADNAN MUFLIH MURTAQIB</t>
  </si>
  <si>
    <t>NAFISAH NAILAL HUSNA</t>
  </si>
  <si>
    <t>NARAYAN FAKHRI IZZUDIN</t>
  </si>
  <si>
    <t>NARENDRA AHMAD SETYOADI</t>
  </si>
  <si>
    <t>NAURA CHASNA CHUWAIDA</t>
  </si>
  <si>
    <t>NAYYAKA ARDENIO SACHIOHADI ANTASENA</t>
  </si>
  <si>
    <t>PADMA HAYU DUHITA</t>
  </si>
  <si>
    <t>PUAN ALIYA NUGROHO</t>
  </si>
  <si>
    <t>QITARAH QWANDAFF</t>
  </si>
  <si>
    <t>RAFIF AGHA ABDULLAH</t>
  </si>
  <si>
    <t>SYLAN AISHA FARHANA</t>
  </si>
  <si>
    <t>YUSTISHIO PUTRA ATMAJA</t>
  </si>
  <si>
    <t>SDIT HARAPAN UMAT</t>
  </si>
  <si>
    <t>0096126558</t>
  </si>
  <si>
    <t>0106802589</t>
  </si>
  <si>
    <t>0092876574</t>
  </si>
  <si>
    <t>0095023547</t>
  </si>
  <si>
    <t>0102186173</t>
  </si>
  <si>
    <t>0091759436</t>
  </si>
  <si>
    <t>0099034946</t>
  </si>
  <si>
    <t>0104135846</t>
  </si>
  <si>
    <t>0108587077</t>
  </si>
  <si>
    <t>0096060890</t>
  </si>
  <si>
    <t>0108232698</t>
  </si>
  <si>
    <t>0096883446</t>
  </si>
  <si>
    <t>0098354710</t>
  </si>
  <si>
    <t>0099438970</t>
  </si>
  <si>
    <t>0102590611</t>
  </si>
  <si>
    <t>0097120456</t>
  </si>
  <si>
    <t>0109481334</t>
  </si>
  <si>
    <t>0107815009</t>
  </si>
  <si>
    <t>0102550637</t>
  </si>
  <si>
    <t>0105054602</t>
  </si>
  <si>
    <t>0106580857</t>
  </si>
  <si>
    <t>0095522225</t>
  </si>
  <si>
    <t>3093408347</t>
  </si>
  <si>
    <t>0098838905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</si>
</sst>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1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2">
    <xf numFmtId="0" fontId="0" fillId="0" borderId="0"/>
    <xf numFmtId="0" fontId="18" fillId="0" borderId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164" fontId="10" fillId="0" borderId="14" xfId="0" quotePrefix="1" applyNumberFormat="1" applyFont="1" applyFill="1" applyBorder="1" applyAlignment="1">
      <alignment horizontal="center" vertical="center" shrinkToFit="1"/>
    </xf>
    <xf numFmtId="1" fontId="10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1" fontId="14" fillId="8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" fontId="10" fillId="9" borderId="1" xfId="0" applyNumberFormat="1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0" fillId="0" borderId="14" xfId="0" quotePrefix="1" applyNumberFormat="1" applyFont="1" applyFill="1" applyBorder="1" applyAlignment="1">
      <alignment horizontal="center" vertical="center" shrinkToFit="1"/>
    </xf>
    <xf numFmtId="1" fontId="14" fillId="0" borderId="14" xfId="0" quotePrefix="1" applyNumberFormat="1" applyFont="1" applyFill="1" applyBorder="1" applyAlignment="1">
      <alignment horizontal="center" vertical="center" shrinkToFit="1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8" fillId="0" borderId="1" xfId="1" applyFill="1" applyBorder="1"/>
    <xf numFmtId="0" fontId="1" fillId="0" borderId="0" xfId="0" applyFont="1" applyAlignment="1">
      <alignment horizont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1172758</xdr:colOff>
      <xdr:row>99</xdr:row>
      <xdr:rowOff>23813</xdr:rowOff>
    </xdr:from>
    <xdr:to>
      <xdr:col>3</xdr:col>
      <xdr:colOff>1518040</xdr:colOff>
      <xdr:row>99</xdr:row>
      <xdr:rowOff>160734</xdr:rowOff>
    </xdr:to>
    <xdr:sp macro="" textlink="">
      <xdr:nvSpPr>
        <xdr:cNvPr id="2" name="TextBox 1"/>
        <xdr:cNvSpPr txBox="1"/>
      </xdr:nvSpPr>
      <xdr:spPr>
        <a:xfrm>
          <a:off x="3153958" y="7310438"/>
          <a:ext cx="345282" cy="13692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1164427</xdr:colOff>
      <xdr:row>100</xdr:row>
      <xdr:rowOff>27384</xdr:rowOff>
    </xdr:from>
    <xdr:to>
      <xdr:col>3</xdr:col>
      <xdr:colOff>1509709</xdr:colOff>
      <xdr:row>100</xdr:row>
      <xdr:rowOff>172641</xdr:rowOff>
    </xdr:to>
    <xdr:sp macro="" textlink="">
      <xdr:nvSpPr>
        <xdr:cNvPr id="3" name="TextBox 2"/>
        <xdr:cNvSpPr txBox="1"/>
      </xdr:nvSpPr>
      <xdr:spPr>
        <a:xfrm>
          <a:off x="3145627" y="7504509"/>
          <a:ext cx="345282" cy="145257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1168002</xdr:colOff>
      <xdr:row>101</xdr:row>
      <xdr:rowOff>30956</xdr:rowOff>
    </xdr:from>
    <xdr:to>
      <xdr:col>3</xdr:col>
      <xdr:colOff>1513284</xdr:colOff>
      <xdr:row>101</xdr:row>
      <xdr:rowOff>172642</xdr:rowOff>
    </xdr:to>
    <xdr:sp macro="" textlink="">
      <xdr:nvSpPr>
        <xdr:cNvPr id="4" name="TextBox 3"/>
        <xdr:cNvSpPr txBox="1"/>
      </xdr:nvSpPr>
      <xdr:spPr>
        <a:xfrm>
          <a:off x="3149202" y="7698581"/>
          <a:ext cx="345282" cy="141686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1165624</xdr:colOff>
      <xdr:row>102</xdr:row>
      <xdr:rowOff>22620</xdr:rowOff>
    </xdr:from>
    <xdr:to>
      <xdr:col>3</xdr:col>
      <xdr:colOff>1510906</xdr:colOff>
      <xdr:row>102</xdr:row>
      <xdr:rowOff>172641</xdr:rowOff>
    </xdr:to>
    <xdr:sp macro="" textlink="">
      <xdr:nvSpPr>
        <xdr:cNvPr id="5" name="TextBox 4"/>
        <xdr:cNvSpPr txBox="1"/>
      </xdr:nvSpPr>
      <xdr:spPr>
        <a:xfrm>
          <a:off x="3146824" y="7880745"/>
          <a:ext cx="345282" cy="150021"/>
        </a:xfrm>
        <a:prstGeom prst="rect">
          <a:avLst/>
        </a:prstGeom>
        <a:solidFill>
          <a:schemeClr val="accent5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1165083</xdr:colOff>
      <xdr:row>104</xdr:row>
      <xdr:rowOff>18287</xdr:rowOff>
    </xdr:from>
    <xdr:to>
      <xdr:col>3</xdr:col>
      <xdr:colOff>1510365</xdr:colOff>
      <xdr:row>104</xdr:row>
      <xdr:rowOff>168308</xdr:rowOff>
    </xdr:to>
    <xdr:sp macro="" textlink="">
      <xdr:nvSpPr>
        <xdr:cNvPr id="6" name="TextBox 5"/>
        <xdr:cNvSpPr txBox="1"/>
      </xdr:nvSpPr>
      <xdr:spPr>
        <a:xfrm>
          <a:off x="3146283" y="8181212"/>
          <a:ext cx="345282" cy="150021"/>
        </a:xfrm>
        <a:prstGeom prst="rect">
          <a:avLst/>
        </a:prstGeom>
        <a:solidFill>
          <a:srgbClr val="FF00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1172758</xdr:colOff>
      <xdr:row>99</xdr:row>
      <xdr:rowOff>23813</xdr:rowOff>
    </xdr:from>
    <xdr:to>
      <xdr:col>3</xdr:col>
      <xdr:colOff>1518040</xdr:colOff>
      <xdr:row>99</xdr:row>
      <xdr:rowOff>160734</xdr:rowOff>
    </xdr:to>
    <xdr:sp macro="" textlink="">
      <xdr:nvSpPr>
        <xdr:cNvPr id="7" name="TextBox 6"/>
        <xdr:cNvSpPr txBox="1"/>
      </xdr:nvSpPr>
      <xdr:spPr>
        <a:xfrm>
          <a:off x="3153958" y="7424738"/>
          <a:ext cx="345282" cy="13692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1164427</xdr:colOff>
      <xdr:row>100</xdr:row>
      <xdr:rowOff>27384</xdr:rowOff>
    </xdr:from>
    <xdr:to>
      <xdr:col>3</xdr:col>
      <xdr:colOff>1509709</xdr:colOff>
      <xdr:row>100</xdr:row>
      <xdr:rowOff>172641</xdr:rowOff>
    </xdr:to>
    <xdr:sp macro="" textlink="">
      <xdr:nvSpPr>
        <xdr:cNvPr id="8" name="TextBox 7"/>
        <xdr:cNvSpPr txBox="1"/>
      </xdr:nvSpPr>
      <xdr:spPr>
        <a:xfrm>
          <a:off x="3145627" y="7618809"/>
          <a:ext cx="345282" cy="145257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1168002</xdr:colOff>
      <xdr:row>101</xdr:row>
      <xdr:rowOff>30956</xdr:rowOff>
    </xdr:from>
    <xdr:to>
      <xdr:col>3</xdr:col>
      <xdr:colOff>1513284</xdr:colOff>
      <xdr:row>101</xdr:row>
      <xdr:rowOff>172642</xdr:rowOff>
    </xdr:to>
    <xdr:sp macro="" textlink="">
      <xdr:nvSpPr>
        <xdr:cNvPr id="9" name="TextBox 8"/>
        <xdr:cNvSpPr txBox="1"/>
      </xdr:nvSpPr>
      <xdr:spPr>
        <a:xfrm>
          <a:off x="3149202" y="7812881"/>
          <a:ext cx="345282" cy="141686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1165624</xdr:colOff>
      <xdr:row>102</xdr:row>
      <xdr:rowOff>22620</xdr:rowOff>
    </xdr:from>
    <xdr:to>
      <xdr:col>3</xdr:col>
      <xdr:colOff>1510906</xdr:colOff>
      <xdr:row>102</xdr:row>
      <xdr:rowOff>172641</xdr:rowOff>
    </xdr:to>
    <xdr:sp macro="" textlink="">
      <xdr:nvSpPr>
        <xdr:cNvPr id="10" name="TextBox 9"/>
        <xdr:cNvSpPr txBox="1"/>
      </xdr:nvSpPr>
      <xdr:spPr>
        <a:xfrm>
          <a:off x="3146824" y="7995045"/>
          <a:ext cx="345282" cy="150021"/>
        </a:xfrm>
        <a:prstGeom prst="rect">
          <a:avLst/>
        </a:prstGeom>
        <a:solidFill>
          <a:schemeClr val="accent5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1165083</xdr:colOff>
      <xdr:row>103</xdr:row>
      <xdr:rowOff>27812</xdr:rowOff>
    </xdr:from>
    <xdr:to>
      <xdr:col>3</xdr:col>
      <xdr:colOff>1262715</xdr:colOff>
      <xdr:row>103</xdr:row>
      <xdr:rowOff>177833</xdr:rowOff>
    </xdr:to>
    <xdr:sp macro="" textlink="">
      <xdr:nvSpPr>
        <xdr:cNvPr id="11" name="TextBox 10"/>
        <xdr:cNvSpPr txBox="1"/>
      </xdr:nvSpPr>
      <xdr:spPr>
        <a:xfrm>
          <a:off x="4394058" y="5628512"/>
          <a:ext cx="97632" cy="1500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1172758</xdr:colOff>
      <xdr:row>99</xdr:row>
      <xdr:rowOff>23813</xdr:rowOff>
    </xdr:from>
    <xdr:to>
      <xdr:col>3</xdr:col>
      <xdr:colOff>1518040</xdr:colOff>
      <xdr:row>99</xdr:row>
      <xdr:rowOff>160734</xdr:rowOff>
    </xdr:to>
    <xdr:sp macro="" textlink="">
      <xdr:nvSpPr>
        <xdr:cNvPr id="12" name="TextBox 11"/>
        <xdr:cNvSpPr txBox="1"/>
      </xdr:nvSpPr>
      <xdr:spPr>
        <a:xfrm>
          <a:off x="4401733" y="4862513"/>
          <a:ext cx="97632" cy="13692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1164427</xdr:colOff>
      <xdr:row>100</xdr:row>
      <xdr:rowOff>27384</xdr:rowOff>
    </xdr:from>
    <xdr:to>
      <xdr:col>3</xdr:col>
      <xdr:colOff>1509709</xdr:colOff>
      <xdr:row>100</xdr:row>
      <xdr:rowOff>172641</xdr:rowOff>
    </xdr:to>
    <xdr:sp macro="" textlink="">
      <xdr:nvSpPr>
        <xdr:cNvPr id="13" name="TextBox 12"/>
        <xdr:cNvSpPr txBox="1"/>
      </xdr:nvSpPr>
      <xdr:spPr>
        <a:xfrm>
          <a:off x="4393402" y="5056584"/>
          <a:ext cx="107157" cy="145257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1168002</xdr:colOff>
      <xdr:row>101</xdr:row>
      <xdr:rowOff>30956</xdr:rowOff>
    </xdr:from>
    <xdr:to>
      <xdr:col>3</xdr:col>
      <xdr:colOff>1513284</xdr:colOff>
      <xdr:row>101</xdr:row>
      <xdr:rowOff>172642</xdr:rowOff>
    </xdr:to>
    <xdr:sp macro="" textlink="">
      <xdr:nvSpPr>
        <xdr:cNvPr id="14" name="TextBox 13"/>
        <xdr:cNvSpPr txBox="1"/>
      </xdr:nvSpPr>
      <xdr:spPr>
        <a:xfrm>
          <a:off x="4396977" y="5250656"/>
          <a:ext cx="97632" cy="141686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1165624</xdr:colOff>
      <xdr:row>102</xdr:row>
      <xdr:rowOff>22620</xdr:rowOff>
    </xdr:from>
    <xdr:to>
      <xdr:col>3</xdr:col>
      <xdr:colOff>1510906</xdr:colOff>
      <xdr:row>102</xdr:row>
      <xdr:rowOff>172641</xdr:rowOff>
    </xdr:to>
    <xdr:sp macro="" textlink="">
      <xdr:nvSpPr>
        <xdr:cNvPr id="15" name="TextBox 14"/>
        <xdr:cNvSpPr txBox="1"/>
      </xdr:nvSpPr>
      <xdr:spPr>
        <a:xfrm>
          <a:off x="4394599" y="5432820"/>
          <a:ext cx="97632" cy="150021"/>
        </a:xfrm>
        <a:prstGeom prst="rect">
          <a:avLst/>
        </a:prstGeom>
        <a:solidFill>
          <a:schemeClr val="accent5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1165083</xdr:colOff>
      <xdr:row>104</xdr:row>
      <xdr:rowOff>18287</xdr:rowOff>
    </xdr:from>
    <xdr:to>
      <xdr:col>3</xdr:col>
      <xdr:colOff>1510365</xdr:colOff>
      <xdr:row>104</xdr:row>
      <xdr:rowOff>168308</xdr:rowOff>
    </xdr:to>
    <xdr:sp macro="" textlink="">
      <xdr:nvSpPr>
        <xdr:cNvPr id="16" name="TextBox 15"/>
        <xdr:cNvSpPr txBox="1"/>
      </xdr:nvSpPr>
      <xdr:spPr>
        <a:xfrm>
          <a:off x="4394058" y="5809487"/>
          <a:ext cx="97632" cy="150021"/>
        </a:xfrm>
        <a:prstGeom prst="rect">
          <a:avLst/>
        </a:prstGeom>
        <a:solidFill>
          <a:srgbClr val="FF00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1172758</xdr:colOff>
      <xdr:row>99</xdr:row>
      <xdr:rowOff>23813</xdr:rowOff>
    </xdr:from>
    <xdr:to>
      <xdr:col>3</xdr:col>
      <xdr:colOff>1518040</xdr:colOff>
      <xdr:row>99</xdr:row>
      <xdr:rowOff>160734</xdr:rowOff>
    </xdr:to>
    <xdr:sp macro="" textlink="">
      <xdr:nvSpPr>
        <xdr:cNvPr id="17" name="TextBox 16"/>
        <xdr:cNvSpPr txBox="1"/>
      </xdr:nvSpPr>
      <xdr:spPr>
        <a:xfrm>
          <a:off x="4401733" y="4862513"/>
          <a:ext cx="97632" cy="13692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1164427</xdr:colOff>
      <xdr:row>100</xdr:row>
      <xdr:rowOff>27384</xdr:rowOff>
    </xdr:from>
    <xdr:to>
      <xdr:col>3</xdr:col>
      <xdr:colOff>1509709</xdr:colOff>
      <xdr:row>100</xdr:row>
      <xdr:rowOff>172641</xdr:rowOff>
    </xdr:to>
    <xdr:sp macro="" textlink="">
      <xdr:nvSpPr>
        <xdr:cNvPr id="18" name="TextBox 17"/>
        <xdr:cNvSpPr txBox="1"/>
      </xdr:nvSpPr>
      <xdr:spPr>
        <a:xfrm>
          <a:off x="4393402" y="5056584"/>
          <a:ext cx="107157" cy="145257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1168002</xdr:colOff>
      <xdr:row>101</xdr:row>
      <xdr:rowOff>30956</xdr:rowOff>
    </xdr:from>
    <xdr:to>
      <xdr:col>3</xdr:col>
      <xdr:colOff>1513284</xdr:colOff>
      <xdr:row>101</xdr:row>
      <xdr:rowOff>172642</xdr:rowOff>
    </xdr:to>
    <xdr:sp macro="" textlink="">
      <xdr:nvSpPr>
        <xdr:cNvPr id="19" name="TextBox 18"/>
        <xdr:cNvSpPr txBox="1"/>
      </xdr:nvSpPr>
      <xdr:spPr>
        <a:xfrm>
          <a:off x="4396977" y="5250656"/>
          <a:ext cx="97632" cy="141686"/>
        </a:xfrm>
        <a:prstGeom prst="rect">
          <a:avLst/>
        </a:prstGeom>
        <a:solidFill>
          <a:srgbClr val="92D05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1165624</xdr:colOff>
      <xdr:row>102</xdr:row>
      <xdr:rowOff>22620</xdr:rowOff>
    </xdr:from>
    <xdr:to>
      <xdr:col>3</xdr:col>
      <xdr:colOff>1510906</xdr:colOff>
      <xdr:row>102</xdr:row>
      <xdr:rowOff>172641</xdr:rowOff>
    </xdr:to>
    <xdr:sp macro="" textlink="">
      <xdr:nvSpPr>
        <xdr:cNvPr id="20" name="TextBox 19"/>
        <xdr:cNvSpPr txBox="1"/>
      </xdr:nvSpPr>
      <xdr:spPr>
        <a:xfrm>
          <a:off x="4394599" y="5432820"/>
          <a:ext cx="97632" cy="150021"/>
        </a:xfrm>
        <a:prstGeom prst="rect">
          <a:avLst/>
        </a:prstGeom>
        <a:solidFill>
          <a:schemeClr val="accent5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3</xdr:col>
      <xdr:colOff>1165083</xdr:colOff>
      <xdr:row>103</xdr:row>
      <xdr:rowOff>27812</xdr:rowOff>
    </xdr:from>
    <xdr:to>
      <xdr:col>3</xdr:col>
      <xdr:colOff>1262715</xdr:colOff>
      <xdr:row>103</xdr:row>
      <xdr:rowOff>177833</xdr:rowOff>
    </xdr:to>
    <xdr:sp macro="" textlink="">
      <xdr:nvSpPr>
        <xdr:cNvPr id="21" name="TextBox 20"/>
        <xdr:cNvSpPr txBox="1"/>
      </xdr:nvSpPr>
      <xdr:spPr>
        <a:xfrm>
          <a:off x="4394058" y="5628512"/>
          <a:ext cx="97632" cy="15002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d-ID" sz="1100"/>
        </a:p>
      </xdr:txBody>
    </xdr:sp>
    <xdr:clientData/>
  </xdr:twoCellAnchor>
  <xdr:twoCellAnchor>
    <xdr:from>
      <xdr:col>64</xdr:col>
      <xdr:colOff>280707</xdr:colOff>
      <xdr:row>102</xdr:row>
      <xdr:rowOff>171450</xdr:rowOff>
    </xdr:from>
    <xdr:to>
      <xdr:col>65</xdr:col>
      <xdr:colOff>489697</xdr:colOff>
      <xdr:row>105</xdr:row>
      <xdr:rowOff>76200</xdr:rowOff>
    </xdr:to>
    <xdr:sp macro="" textlink="">
      <xdr:nvSpPr>
        <xdr:cNvPr id="22" name="TextBox 21"/>
        <xdr:cNvSpPr txBox="1"/>
      </xdr:nvSpPr>
      <xdr:spPr>
        <a:xfrm>
          <a:off x="35287883" y="5561479"/>
          <a:ext cx="71325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materai 10.000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392207</xdr:colOff>
      <xdr:row>93</xdr:row>
      <xdr:rowOff>67236</xdr:rowOff>
    </xdr:from>
    <xdr:to>
      <xdr:col>6</xdr:col>
      <xdr:colOff>568699</xdr:colOff>
      <xdr:row>95</xdr:row>
      <xdr:rowOff>162486</xdr:rowOff>
    </xdr:to>
    <xdr:sp macro="" textlink="">
      <xdr:nvSpPr>
        <xdr:cNvPr id="2" name="TextBox 1"/>
        <xdr:cNvSpPr txBox="1"/>
      </xdr:nvSpPr>
      <xdr:spPr>
        <a:xfrm>
          <a:off x="6432178" y="4639236"/>
          <a:ext cx="837639" cy="476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100"/>
            <a:t>materai 10.000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X108"/>
  <sheetViews>
    <sheetView tabSelected="1" topLeftCell="AT1" zoomScale="80" zoomScaleNormal="80" workbookViewId="0">
      <selection activeCell="BB37" sqref="BB37"/>
    </sheetView>
  </sheetViews>
  <sheetFormatPr defaultRowHeight="15" x14ac:dyDescent="0.25"/>
  <cols>
    <col min="1" max="1" width="6.140625" customWidth="1"/>
    <col min="2" max="2" width="10.85546875" customWidth="1"/>
    <col min="3" max="3" width="31.42578125" bestFit="1" customWidth="1"/>
    <col min="4" max="4" width="19" customWidth="1"/>
    <col min="5" max="58" width="7.5703125" customWidth="1"/>
    <col min="59" max="59" width="11.28515625" bestFit="1" customWidth="1"/>
    <col min="60" max="76" width="7.5703125" customWidth="1"/>
  </cols>
  <sheetData>
    <row r="1" spans="1:76" x14ac:dyDescent="0.25">
      <c r="A1" s="59" t="s">
        <v>38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</row>
    <row r="2" spans="1:76" x14ac:dyDescent="0.25">
      <c r="A2" s="59" t="s">
        <v>43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</row>
    <row r="3" spans="1:76" ht="18.75" x14ac:dyDescent="0.3">
      <c r="A3" s="57" t="s">
        <v>55</v>
      </c>
      <c r="B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 s="1"/>
      <c r="AN3" s="1"/>
      <c r="AO3" s="3"/>
      <c r="AP3" s="3"/>
      <c r="AQ3" s="3"/>
      <c r="AR3" s="3"/>
      <c r="AS3" s="3"/>
      <c r="AT3" s="3"/>
      <c r="AW3" s="1"/>
      <c r="AX3" s="40"/>
      <c r="AY3" s="40"/>
      <c r="AZ3" s="40"/>
      <c r="BA3" s="40"/>
      <c r="BB3" s="40"/>
      <c r="BC3" s="40"/>
      <c r="BF3" s="1"/>
      <c r="BG3" s="40"/>
      <c r="BH3" s="40"/>
      <c r="BI3" s="40"/>
      <c r="BJ3" s="40"/>
      <c r="BK3" s="40"/>
      <c r="BL3" s="40"/>
      <c r="BO3" s="1"/>
      <c r="BP3" s="3"/>
      <c r="BQ3" s="3"/>
      <c r="BR3" s="3"/>
      <c r="BS3" s="3"/>
      <c r="BT3" s="3"/>
      <c r="BU3" s="3"/>
      <c r="BX3" s="1"/>
    </row>
    <row r="4" spans="1:76" ht="15" customHeight="1" x14ac:dyDescent="0.25">
      <c r="A4" s="68" t="s">
        <v>17</v>
      </c>
      <c r="B4" s="68" t="s">
        <v>18</v>
      </c>
      <c r="C4" s="70" t="s">
        <v>0</v>
      </c>
      <c r="D4" s="70" t="s">
        <v>1</v>
      </c>
      <c r="E4" s="83" t="s">
        <v>52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5"/>
      <c r="BG4" s="60" t="s">
        <v>36</v>
      </c>
      <c r="BH4" s="61"/>
      <c r="BI4" s="61"/>
      <c r="BJ4" s="61"/>
      <c r="BK4" s="61"/>
      <c r="BL4" s="61"/>
      <c r="BM4" s="61"/>
      <c r="BN4" s="61"/>
      <c r="BO4" s="62"/>
      <c r="BP4" s="60" t="s">
        <v>37</v>
      </c>
      <c r="BQ4" s="61"/>
      <c r="BR4" s="61"/>
      <c r="BS4" s="61"/>
      <c r="BT4" s="61"/>
      <c r="BU4" s="61"/>
      <c r="BV4" s="61"/>
      <c r="BW4" s="61"/>
      <c r="BX4" s="62"/>
    </row>
    <row r="5" spans="1:76" ht="19.5" customHeight="1" x14ac:dyDescent="0.25">
      <c r="A5" s="69"/>
      <c r="B5" s="69"/>
      <c r="C5" s="71"/>
      <c r="D5" s="71"/>
      <c r="E5" s="66" t="s">
        <v>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7" t="s">
        <v>3</v>
      </c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86" t="s">
        <v>7</v>
      </c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8"/>
      <c r="BG5" s="63"/>
      <c r="BH5" s="64"/>
      <c r="BI5" s="64"/>
      <c r="BJ5" s="64"/>
      <c r="BK5" s="64"/>
      <c r="BL5" s="64"/>
      <c r="BM5" s="64"/>
      <c r="BN5" s="64"/>
      <c r="BO5" s="65"/>
      <c r="BP5" s="63"/>
      <c r="BQ5" s="64"/>
      <c r="BR5" s="64"/>
      <c r="BS5" s="64"/>
      <c r="BT5" s="64"/>
      <c r="BU5" s="64"/>
      <c r="BV5" s="64"/>
      <c r="BW5" s="64"/>
      <c r="BX5" s="65"/>
    </row>
    <row r="6" spans="1:76" ht="57.75" customHeight="1" x14ac:dyDescent="0.25">
      <c r="A6" s="69"/>
      <c r="B6" s="69"/>
      <c r="C6" s="71"/>
      <c r="D6" s="71"/>
      <c r="E6" s="72" t="s">
        <v>20</v>
      </c>
      <c r="F6" s="72"/>
      <c r="G6" s="72" t="s">
        <v>21</v>
      </c>
      <c r="H6" s="72"/>
      <c r="I6" s="73" t="s">
        <v>4</v>
      </c>
      <c r="J6" s="74"/>
      <c r="K6" s="73" t="s">
        <v>5</v>
      </c>
      <c r="L6" s="74"/>
      <c r="M6" s="73" t="s">
        <v>6</v>
      </c>
      <c r="N6" s="74"/>
      <c r="O6" s="72" t="s">
        <v>11</v>
      </c>
      <c r="P6" s="72"/>
      <c r="Q6" s="72" t="s">
        <v>22</v>
      </c>
      <c r="R6" s="72"/>
      <c r="S6" s="72" t="s">
        <v>23</v>
      </c>
      <c r="T6" s="72"/>
      <c r="U6" s="72" t="s">
        <v>12</v>
      </c>
      <c r="V6" s="72"/>
      <c r="W6" s="77" t="s">
        <v>20</v>
      </c>
      <c r="X6" s="77"/>
      <c r="Y6" s="77" t="s">
        <v>21</v>
      </c>
      <c r="Z6" s="77"/>
      <c r="AA6" s="75" t="s">
        <v>4</v>
      </c>
      <c r="AB6" s="76"/>
      <c r="AC6" s="75" t="s">
        <v>5</v>
      </c>
      <c r="AD6" s="76"/>
      <c r="AE6" s="75" t="s">
        <v>6</v>
      </c>
      <c r="AF6" s="76"/>
      <c r="AG6" s="77" t="s">
        <v>11</v>
      </c>
      <c r="AH6" s="77"/>
      <c r="AI6" s="77" t="s">
        <v>22</v>
      </c>
      <c r="AJ6" s="77"/>
      <c r="AK6" s="77" t="s">
        <v>23</v>
      </c>
      <c r="AL6" s="77"/>
      <c r="AM6" s="77" t="s">
        <v>12</v>
      </c>
      <c r="AN6" s="77"/>
      <c r="AO6" s="10" t="s">
        <v>20</v>
      </c>
      <c r="AP6" s="10" t="s">
        <v>21</v>
      </c>
      <c r="AQ6" s="11" t="s">
        <v>4</v>
      </c>
      <c r="AR6" s="11" t="s">
        <v>5</v>
      </c>
      <c r="AS6" s="11" t="s">
        <v>6</v>
      </c>
      <c r="AT6" s="10" t="s">
        <v>11</v>
      </c>
      <c r="AU6" s="10" t="s">
        <v>22</v>
      </c>
      <c r="AV6" s="10" t="s">
        <v>23</v>
      </c>
      <c r="AW6" s="10" t="s">
        <v>12</v>
      </c>
      <c r="AX6" s="42" t="s">
        <v>20</v>
      </c>
      <c r="AY6" s="42" t="s">
        <v>21</v>
      </c>
      <c r="AZ6" s="43" t="s">
        <v>4</v>
      </c>
      <c r="BA6" s="43" t="s">
        <v>5</v>
      </c>
      <c r="BB6" s="43" t="s">
        <v>6</v>
      </c>
      <c r="BC6" s="42" t="s">
        <v>11</v>
      </c>
      <c r="BD6" s="42" t="s">
        <v>22</v>
      </c>
      <c r="BE6" s="42" t="s">
        <v>23</v>
      </c>
      <c r="BF6" s="42" t="s">
        <v>12</v>
      </c>
      <c r="BG6" s="78" t="s">
        <v>20</v>
      </c>
      <c r="BH6" s="78" t="s">
        <v>21</v>
      </c>
      <c r="BI6" s="78" t="s">
        <v>4</v>
      </c>
      <c r="BJ6" s="78" t="s">
        <v>5</v>
      </c>
      <c r="BK6" s="78" t="s">
        <v>6</v>
      </c>
      <c r="BL6" s="78" t="s">
        <v>11</v>
      </c>
      <c r="BM6" s="78" t="s">
        <v>22</v>
      </c>
      <c r="BN6" s="78" t="s">
        <v>23</v>
      </c>
      <c r="BO6" s="78" t="s">
        <v>12</v>
      </c>
      <c r="BP6" s="78" t="s">
        <v>20</v>
      </c>
      <c r="BQ6" s="78" t="s">
        <v>21</v>
      </c>
      <c r="BR6" s="78" t="s">
        <v>4</v>
      </c>
      <c r="BS6" s="78" t="s">
        <v>5</v>
      </c>
      <c r="BT6" s="78" t="s">
        <v>6</v>
      </c>
      <c r="BU6" s="78" t="s">
        <v>11</v>
      </c>
      <c r="BV6" s="78" t="s">
        <v>22</v>
      </c>
      <c r="BW6" s="78" t="s">
        <v>23</v>
      </c>
      <c r="BX6" s="78" t="s">
        <v>12</v>
      </c>
    </row>
    <row r="7" spans="1:76" ht="18" customHeight="1" x14ac:dyDescent="0.25">
      <c r="A7" s="7" t="s">
        <v>19</v>
      </c>
      <c r="B7" s="7" t="s">
        <v>19</v>
      </c>
      <c r="C7" s="8" t="s">
        <v>19</v>
      </c>
      <c r="D7" s="8" t="s">
        <v>19</v>
      </c>
      <c r="E7" s="12" t="s">
        <v>9</v>
      </c>
      <c r="F7" s="12" t="s">
        <v>10</v>
      </c>
      <c r="G7" s="12" t="s">
        <v>9</v>
      </c>
      <c r="H7" s="12" t="s">
        <v>10</v>
      </c>
      <c r="I7" s="12" t="s">
        <v>9</v>
      </c>
      <c r="J7" s="12" t="s">
        <v>10</v>
      </c>
      <c r="K7" s="12" t="s">
        <v>9</v>
      </c>
      <c r="L7" s="12" t="s">
        <v>10</v>
      </c>
      <c r="M7" s="12" t="s">
        <v>9</v>
      </c>
      <c r="N7" s="12" t="s">
        <v>10</v>
      </c>
      <c r="O7" s="12" t="s">
        <v>9</v>
      </c>
      <c r="P7" s="12" t="s">
        <v>10</v>
      </c>
      <c r="Q7" s="12" t="s">
        <v>9</v>
      </c>
      <c r="R7" s="12" t="s">
        <v>10</v>
      </c>
      <c r="S7" s="12" t="s">
        <v>9</v>
      </c>
      <c r="T7" s="12" t="s">
        <v>10</v>
      </c>
      <c r="U7" s="12" t="s">
        <v>9</v>
      </c>
      <c r="V7" s="12" t="s">
        <v>10</v>
      </c>
      <c r="W7" s="13" t="s">
        <v>9</v>
      </c>
      <c r="X7" s="13" t="s">
        <v>10</v>
      </c>
      <c r="Y7" s="13" t="s">
        <v>9</v>
      </c>
      <c r="Z7" s="13" t="s">
        <v>10</v>
      </c>
      <c r="AA7" s="13" t="s">
        <v>9</v>
      </c>
      <c r="AB7" s="13" t="s">
        <v>10</v>
      </c>
      <c r="AC7" s="13" t="s">
        <v>9</v>
      </c>
      <c r="AD7" s="13" t="s">
        <v>10</v>
      </c>
      <c r="AE7" s="13" t="s">
        <v>9</v>
      </c>
      <c r="AF7" s="13" t="s">
        <v>10</v>
      </c>
      <c r="AG7" s="13" t="s">
        <v>9</v>
      </c>
      <c r="AH7" s="13" t="s">
        <v>10</v>
      </c>
      <c r="AI7" s="13" t="s">
        <v>9</v>
      </c>
      <c r="AJ7" s="13" t="s">
        <v>10</v>
      </c>
      <c r="AK7" s="13" t="s">
        <v>9</v>
      </c>
      <c r="AL7" s="13" t="s">
        <v>10</v>
      </c>
      <c r="AM7" s="13" t="s">
        <v>9</v>
      </c>
      <c r="AN7" s="13" t="s">
        <v>10</v>
      </c>
      <c r="AO7" s="14" t="s">
        <v>9</v>
      </c>
      <c r="AP7" s="14" t="s">
        <v>9</v>
      </c>
      <c r="AQ7" s="14" t="s">
        <v>9</v>
      </c>
      <c r="AR7" s="14" t="s">
        <v>9</v>
      </c>
      <c r="AS7" s="14" t="s">
        <v>9</v>
      </c>
      <c r="AT7" s="14" t="s">
        <v>9</v>
      </c>
      <c r="AU7" s="14" t="s">
        <v>9</v>
      </c>
      <c r="AV7" s="14" t="s">
        <v>9</v>
      </c>
      <c r="AW7" s="14" t="s">
        <v>9</v>
      </c>
      <c r="AX7" s="44" t="s">
        <v>35</v>
      </c>
      <c r="AY7" s="44" t="s">
        <v>35</v>
      </c>
      <c r="AZ7" s="44" t="s">
        <v>35</v>
      </c>
      <c r="BA7" s="44" t="s">
        <v>35</v>
      </c>
      <c r="BB7" s="44" t="s">
        <v>35</v>
      </c>
      <c r="BC7" s="44" t="s">
        <v>35</v>
      </c>
      <c r="BD7" s="44" t="s">
        <v>35</v>
      </c>
      <c r="BE7" s="44" t="s">
        <v>35</v>
      </c>
      <c r="BF7" s="44" t="s">
        <v>35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 spans="1:76" ht="12.75" customHeight="1" x14ac:dyDescent="0.25">
      <c r="A8" s="4">
        <v>1</v>
      </c>
      <c r="B8" s="4">
        <v>3</v>
      </c>
      <c r="C8" s="4">
        <v>4</v>
      </c>
      <c r="D8" s="4">
        <v>5</v>
      </c>
      <c r="E8" s="4">
        <v>6</v>
      </c>
      <c r="F8" s="4">
        <v>7</v>
      </c>
      <c r="G8" s="4">
        <v>8</v>
      </c>
      <c r="H8" s="4">
        <v>9</v>
      </c>
      <c r="I8" s="4">
        <v>10</v>
      </c>
      <c r="J8" s="4">
        <v>11</v>
      </c>
      <c r="K8" s="4">
        <v>12</v>
      </c>
      <c r="L8" s="4">
        <v>13</v>
      </c>
      <c r="M8" s="4">
        <v>14</v>
      </c>
      <c r="N8" s="4">
        <v>15</v>
      </c>
      <c r="O8" s="4">
        <v>16</v>
      </c>
      <c r="P8" s="4">
        <v>17</v>
      </c>
      <c r="Q8" s="4">
        <v>18</v>
      </c>
      <c r="R8" s="4">
        <v>19</v>
      </c>
      <c r="S8" s="4">
        <v>20</v>
      </c>
      <c r="T8" s="4">
        <v>21</v>
      </c>
      <c r="U8" s="4">
        <v>22</v>
      </c>
      <c r="V8" s="4">
        <v>23</v>
      </c>
      <c r="W8" s="4">
        <v>24</v>
      </c>
      <c r="X8" s="4">
        <v>25</v>
      </c>
      <c r="Y8" s="4">
        <v>26</v>
      </c>
      <c r="Z8" s="4">
        <v>27</v>
      </c>
      <c r="AA8" s="4">
        <v>28</v>
      </c>
      <c r="AB8" s="4">
        <v>29</v>
      </c>
      <c r="AC8" s="4">
        <v>30</v>
      </c>
      <c r="AD8" s="4">
        <v>31</v>
      </c>
      <c r="AE8" s="4">
        <v>32</v>
      </c>
      <c r="AF8" s="4">
        <v>33</v>
      </c>
      <c r="AG8" s="4">
        <v>34</v>
      </c>
      <c r="AH8" s="4">
        <v>35</v>
      </c>
      <c r="AI8" s="4">
        <v>36</v>
      </c>
      <c r="AJ8" s="4">
        <v>37</v>
      </c>
      <c r="AK8" s="4">
        <v>38</v>
      </c>
      <c r="AL8" s="4">
        <v>39</v>
      </c>
      <c r="AM8" s="4">
        <v>40</v>
      </c>
      <c r="AN8" s="4">
        <v>41</v>
      </c>
      <c r="AO8" s="4">
        <v>42</v>
      </c>
      <c r="AP8" s="4">
        <v>43</v>
      </c>
      <c r="AQ8" s="4">
        <v>44</v>
      </c>
      <c r="AR8" s="4">
        <v>45</v>
      </c>
      <c r="AS8" s="4">
        <v>46</v>
      </c>
      <c r="AT8" s="4">
        <v>47</v>
      </c>
      <c r="AU8" s="4">
        <v>48</v>
      </c>
      <c r="AV8" s="4">
        <v>49</v>
      </c>
      <c r="AW8" s="4">
        <v>50</v>
      </c>
      <c r="AX8" s="4">
        <v>51</v>
      </c>
      <c r="AY8" s="4">
        <v>52</v>
      </c>
      <c r="AZ8" s="4">
        <v>53</v>
      </c>
      <c r="BA8" s="4">
        <v>54</v>
      </c>
      <c r="BB8" s="4">
        <v>55</v>
      </c>
      <c r="BC8" s="4">
        <v>56</v>
      </c>
      <c r="BD8" s="4">
        <v>57</v>
      </c>
      <c r="BE8" s="4">
        <v>58</v>
      </c>
      <c r="BF8" s="4">
        <v>59</v>
      </c>
      <c r="BG8" s="4">
        <v>60</v>
      </c>
      <c r="BH8" s="4">
        <v>61</v>
      </c>
      <c r="BI8" s="4">
        <v>62</v>
      </c>
      <c r="BJ8" s="4">
        <v>63</v>
      </c>
      <c r="BK8" s="4">
        <v>64</v>
      </c>
      <c r="BL8" s="4">
        <v>65</v>
      </c>
      <c r="BM8" s="4">
        <v>66</v>
      </c>
      <c r="BN8" s="4">
        <v>67</v>
      </c>
      <c r="BO8" s="4">
        <v>68</v>
      </c>
      <c r="BP8" s="4">
        <v>69</v>
      </c>
      <c r="BQ8" s="4">
        <v>70</v>
      </c>
      <c r="BR8" s="4">
        <v>71</v>
      </c>
      <c r="BS8" s="4">
        <v>72</v>
      </c>
      <c r="BT8" s="4">
        <v>73</v>
      </c>
      <c r="BU8" s="4">
        <v>74</v>
      </c>
      <c r="BV8" s="4">
        <v>75</v>
      </c>
      <c r="BW8" s="4">
        <v>76</v>
      </c>
      <c r="BX8" s="4">
        <v>77</v>
      </c>
    </row>
    <row r="9" spans="1:76" s="33" customFormat="1" ht="24.75" customHeight="1" x14ac:dyDescent="0.25">
      <c r="A9" s="36">
        <v>1</v>
      </c>
      <c r="B9" s="58" t="s">
        <v>83</v>
      </c>
      <c r="C9" s="58" t="s">
        <v>58</v>
      </c>
      <c r="D9" s="37" t="s">
        <v>82</v>
      </c>
      <c r="E9" s="16">
        <v>91</v>
      </c>
      <c r="F9" s="16">
        <v>95</v>
      </c>
      <c r="G9" s="16">
        <v>88</v>
      </c>
      <c r="H9" s="16">
        <v>92</v>
      </c>
      <c r="I9" s="16">
        <v>89</v>
      </c>
      <c r="J9" s="16">
        <v>92</v>
      </c>
      <c r="K9" s="16">
        <v>77</v>
      </c>
      <c r="L9" s="16">
        <v>93</v>
      </c>
      <c r="M9" s="16">
        <v>86</v>
      </c>
      <c r="N9" s="16">
        <v>90</v>
      </c>
      <c r="O9" s="16">
        <v>89</v>
      </c>
      <c r="P9" s="16">
        <v>95</v>
      </c>
      <c r="Q9" s="17">
        <v>83</v>
      </c>
      <c r="R9" s="17">
        <v>83</v>
      </c>
      <c r="S9" s="17">
        <v>88</v>
      </c>
      <c r="T9" s="17">
        <v>83</v>
      </c>
      <c r="U9" s="17">
        <v>76</v>
      </c>
      <c r="V9" s="17">
        <v>76</v>
      </c>
      <c r="W9" s="18">
        <v>86</v>
      </c>
      <c r="X9" s="18">
        <v>84</v>
      </c>
      <c r="Y9" s="18">
        <v>93</v>
      </c>
      <c r="Z9" s="18">
        <v>87</v>
      </c>
      <c r="AA9" s="18">
        <v>84</v>
      </c>
      <c r="AB9" s="18">
        <v>85</v>
      </c>
      <c r="AC9" s="18">
        <v>96</v>
      </c>
      <c r="AD9" s="18">
        <v>89</v>
      </c>
      <c r="AE9" s="18">
        <v>87</v>
      </c>
      <c r="AF9" s="18">
        <v>93</v>
      </c>
      <c r="AG9" s="18">
        <v>89</v>
      </c>
      <c r="AH9" s="18">
        <v>88</v>
      </c>
      <c r="AI9" s="19">
        <v>85</v>
      </c>
      <c r="AJ9" s="19">
        <v>85</v>
      </c>
      <c r="AK9" s="19">
        <v>80</v>
      </c>
      <c r="AL9" s="19">
        <v>81</v>
      </c>
      <c r="AM9" s="19">
        <v>85</v>
      </c>
      <c r="AN9" s="19">
        <v>84</v>
      </c>
      <c r="AO9" s="20">
        <v>94</v>
      </c>
      <c r="AP9" s="20">
        <v>90</v>
      </c>
      <c r="AQ9" s="20">
        <v>89</v>
      </c>
      <c r="AR9" s="20">
        <v>89</v>
      </c>
      <c r="AS9" s="20">
        <v>93</v>
      </c>
      <c r="AT9" s="20">
        <v>85</v>
      </c>
      <c r="AU9" s="21">
        <v>90</v>
      </c>
      <c r="AV9" s="21">
        <v>76</v>
      </c>
      <c r="AW9" s="21">
        <v>92</v>
      </c>
      <c r="AX9" s="45">
        <v>83</v>
      </c>
      <c r="AY9" s="45">
        <v>92</v>
      </c>
      <c r="AZ9" s="45">
        <v>91.5</v>
      </c>
      <c r="BA9" s="45">
        <v>80</v>
      </c>
      <c r="BB9" s="45">
        <v>95.5</v>
      </c>
      <c r="BC9" s="45">
        <v>93</v>
      </c>
      <c r="BD9" s="46">
        <v>87.63636363636364</v>
      </c>
      <c r="BE9" s="46">
        <v>94</v>
      </c>
      <c r="BF9" s="46">
        <v>95</v>
      </c>
      <c r="BG9" s="32">
        <f>E9+F9+W9+X9+AO9+AX9</f>
        <v>533</v>
      </c>
      <c r="BH9" s="32">
        <f>G9+H9+Y9+Z9+AP9+AY9</f>
        <v>542</v>
      </c>
      <c r="BI9" s="32">
        <f>I9+J9+AA9+AB9+AQ9+AZ9</f>
        <v>530.5</v>
      </c>
      <c r="BJ9" s="32">
        <f>K9+L9+AC9+AD9+AR9+BA9</f>
        <v>524</v>
      </c>
      <c r="BK9" s="32">
        <f>M9+N9+AE9+AF9+AS9+BB9</f>
        <v>544.5</v>
      </c>
      <c r="BL9" s="32">
        <f>O9+P9+AG9+AH9+AT9+BC9</f>
        <v>539</v>
      </c>
      <c r="BM9" s="32">
        <f>Q9+R9+AI9+AJ9+AU9+BD9</f>
        <v>513.63636363636363</v>
      </c>
      <c r="BN9" s="32">
        <f>S9+T9+AK9+AL9+AV9+BE9</f>
        <v>502</v>
      </c>
      <c r="BO9" s="32">
        <f>U9+V9+AM9+AN9+AW9+BF9</f>
        <v>508</v>
      </c>
      <c r="BP9" s="32">
        <f>BG9/6</f>
        <v>88.833333333333329</v>
      </c>
      <c r="BQ9" s="32">
        <f t="shared" ref="BQ9:BX9" si="0">BH9/6</f>
        <v>90.333333333333329</v>
      </c>
      <c r="BR9" s="32">
        <f t="shared" si="0"/>
        <v>88.416666666666671</v>
      </c>
      <c r="BS9" s="32">
        <f t="shared" si="0"/>
        <v>87.333333333333329</v>
      </c>
      <c r="BT9" s="32">
        <f t="shared" si="0"/>
        <v>90.75</v>
      </c>
      <c r="BU9" s="32">
        <f t="shared" si="0"/>
        <v>89.833333333333329</v>
      </c>
      <c r="BV9" s="32">
        <f t="shared" si="0"/>
        <v>85.606060606060609</v>
      </c>
      <c r="BW9" s="32">
        <f t="shared" si="0"/>
        <v>83.666666666666671</v>
      </c>
      <c r="BX9" s="32">
        <f t="shared" si="0"/>
        <v>84.666666666666671</v>
      </c>
    </row>
    <row r="10" spans="1:76" s="33" customFormat="1" ht="24.75" customHeight="1" x14ac:dyDescent="0.25">
      <c r="A10" s="36">
        <v>2</v>
      </c>
      <c r="B10" s="58" t="s">
        <v>84</v>
      </c>
      <c r="C10" s="58" t="s">
        <v>59</v>
      </c>
      <c r="D10" s="37" t="s">
        <v>82</v>
      </c>
      <c r="E10" s="26">
        <v>85</v>
      </c>
      <c r="F10" s="26">
        <v>89</v>
      </c>
      <c r="G10" s="26">
        <v>94</v>
      </c>
      <c r="H10" s="26">
        <v>97</v>
      </c>
      <c r="I10" s="26">
        <v>92</v>
      </c>
      <c r="J10" s="26">
        <v>93</v>
      </c>
      <c r="K10" s="26">
        <v>94</v>
      </c>
      <c r="L10" s="26">
        <v>92</v>
      </c>
      <c r="M10" s="26">
        <v>93</v>
      </c>
      <c r="N10" s="26">
        <v>93</v>
      </c>
      <c r="O10" s="26">
        <v>89</v>
      </c>
      <c r="P10" s="26">
        <v>95</v>
      </c>
      <c r="Q10" s="27">
        <v>89</v>
      </c>
      <c r="R10" s="27">
        <v>83</v>
      </c>
      <c r="S10" s="27">
        <v>88</v>
      </c>
      <c r="T10" s="27">
        <v>88</v>
      </c>
      <c r="U10" s="27">
        <v>80</v>
      </c>
      <c r="V10" s="27">
        <v>87</v>
      </c>
      <c r="W10" s="28">
        <v>91</v>
      </c>
      <c r="X10" s="28">
        <v>94</v>
      </c>
      <c r="Y10" s="28">
        <v>96</v>
      </c>
      <c r="Z10" s="28">
        <v>96</v>
      </c>
      <c r="AA10" s="28">
        <v>93</v>
      </c>
      <c r="AB10" s="28">
        <v>94</v>
      </c>
      <c r="AC10" s="28">
        <v>95</v>
      </c>
      <c r="AD10" s="28">
        <v>97</v>
      </c>
      <c r="AE10" s="28">
        <v>92</v>
      </c>
      <c r="AF10" s="28">
        <v>94</v>
      </c>
      <c r="AG10" s="28">
        <v>86</v>
      </c>
      <c r="AH10" s="28">
        <v>93</v>
      </c>
      <c r="AI10" s="29">
        <v>87</v>
      </c>
      <c r="AJ10" s="29">
        <v>84</v>
      </c>
      <c r="AK10" s="29">
        <v>85</v>
      </c>
      <c r="AL10" s="29">
        <v>82</v>
      </c>
      <c r="AM10" s="29">
        <v>89</v>
      </c>
      <c r="AN10" s="29">
        <v>89</v>
      </c>
      <c r="AO10" s="30">
        <v>97</v>
      </c>
      <c r="AP10" s="30">
        <v>90</v>
      </c>
      <c r="AQ10" s="30">
        <v>83</v>
      </c>
      <c r="AR10" s="30">
        <v>96</v>
      </c>
      <c r="AS10" s="30">
        <v>88</v>
      </c>
      <c r="AT10" s="30">
        <v>88</v>
      </c>
      <c r="AU10" s="31">
        <v>88</v>
      </c>
      <c r="AV10" s="31">
        <v>75</v>
      </c>
      <c r="AW10" s="31">
        <v>89</v>
      </c>
      <c r="AX10" s="45">
        <v>94</v>
      </c>
      <c r="AY10" s="45">
        <v>92</v>
      </c>
      <c r="AZ10" s="45">
        <v>95</v>
      </c>
      <c r="BA10" s="45">
        <v>92</v>
      </c>
      <c r="BB10" s="45">
        <v>93.5</v>
      </c>
      <c r="BC10" s="45">
        <v>93</v>
      </c>
      <c r="BD10" s="46">
        <v>89.272727272727266</v>
      </c>
      <c r="BE10" s="46">
        <v>94.6</v>
      </c>
      <c r="BF10" s="46">
        <v>93.5</v>
      </c>
      <c r="BG10" s="32">
        <f t="shared" ref="BG10:BG32" si="1">E10+F10+W10+X10+AO10+AX10</f>
        <v>550</v>
      </c>
      <c r="BH10" s="32">
        <f t="shared" ref="BH10:BH32" si="2">G10+H10+Y10+Z10+AP10+AY10</f>
        <v>565</v>
      </c>
      <c r="BI10" s="32">
        <f t="shared" ref="BI10:BI32" si="3">I10+J10+AA10+AB10+AQ10+AZ10</f>
        <v>550</v>
      </c>
      <c r="BJ10" s="32">
        <f t="shared" ref="BJ10:BJ32" si="4">K10+L10+AC10+AD10+AR10+BA10</f>
        <v>566</v>
      </c>
      <c r="BK10" s="32">
        <f t="shared" ref="BK10:BK32" si="5">M10+N10+AE10+AF10+AS10+BB10</f>
        <v>553.5</v>
      </c>
      <c r="BL10" s="32">
        <f t="shared" ref="BL10:BL32" si="6">O10+P10+AG10+AH10+AT10+BC10</f>
        <v>544</v>
      </c>
      <c r="BM10" s="32">
        <f t="shared" ref="BM10:BM32" si="7">Q10+R10+AI10+AJ10+AU10+BD10</f>
        <v>520.27272727272725</v>
      </c>
      <c r="BN10" s="32">
        <f t="shared" ref="BN10:BN32" si="8">S10+T10+AK10+AL10+AV10+BE10</f>
        <v>512.6</v>
      </c>
      <c r="BO10" s="32">
        <f t="shared" ref="BO10:BO32" si="9">U10+V10+AM10+AN10+AW10+BF10</f>
        <v>527.5</v>
      </c>
      <c r="BP10" s="32">
        <f t="shared" ref="BP10:BP32" si="10">BG10/6</f>
        <v>91.666666666666671</v>
      </c>
      <c r="BQ10" s="32">
        <f t="shared" ref="BQ10:BQ32" si="11">BH10/6</f>
        <v>94.166666666666671</v>
      </c>
      <c r="BR10" s="32">
        <f t="shared" ref="BR10:BR32" si="12">BI10/6</f>
        <v>91.666666666666671</v>
      </c>
      <c r="BS10" s="32">
        <f t="shared" ref="BS10:BS32" si="13">BJ10/6</f>
        <v>94.333333333333329</v>
      </c>
      <c r="BT10" s="32">
        <f t="shared" ref="BT10:BT32" si="14">BK10/6</f>
        <v>92.25</v>
      </c>
      <c r="BU10" s="32">
        <f t="shared" ref="BU10:BU32" si="15">BL10/6</f>
        <v>90.666666666666671</v>
      </c>
      <c r="BV10" s="32">
        <f t="shared" ref="BV10:BV32" si="16">BM10/6</f>
        <v>86.712121212121204</v>
      </c>
      <c r="BW10" s="32">
        <f t="shared" ref="BW10:BW32" si="17">BN10/6</f>
        <v>85.433333333333337</v>
      </c>
      <c r="BX10" s="32">
        <f t="shared" ref="BX10:BX32" si="18">BO10/6</f>
        <v>87.916666666666671</v>
      </c>
    </row>
    <row r="11" spans="1:76" s="33" customFormat="1" ht="24.75" customHeight="1" x14ac:dyDescent="0.25">
      <c r="A11" s="36">
        <v>3</v>
      </c>
      <c r="B11" s="58" t="s">
        <v>85</v>
      </c>
      <c r="C11" s="58" t="s">
        <v>60</v>
      </c>
      <c r="D11" s="37" t="s">
        <v>82</v>
      </c>
      <c r="E11" s="26">
        <v>77</v>
      </c>
      <c r="F11" s="26">
        <v>84</v>
      </c>
      <c r="G11" s="26">
        <v>79</v>
      </c>
      <c r="H11" s="26">
        <v>83</v>
      </c>
      <c r="I11" s="26">
        <v>84</v>
      </c>
      <c r="J11" s="26">
        <v>83</v>
      </c>
      <c r="K11" s="26">
        <v>69</v>
      </c>
      <c r="L11" s="26">
        <v>79</v>
      </c>
      <c r="M11" s="26">
        <v>75</v>
      </c>
      <c r="N11" s="26">
        <v>81</v>
      </c>
      <c r="O11" s="26">
        <v>75</v>
      </c>
      <c r="P11" s="26">
        <v>80</v>
      </c>
      <c r="Q11" s="27">
        <v>79</v>
      </c>
      <c r="R11" s="27">
        <v>87</v>
      </c>
      <c r="S11" s="27">
        <v>87</v>
      </c>
      <c r="T11" s="27">
        <v>78</v>
      </c>
      <c r="U11" s="27">
        <v>79</v>
      </c>
      <c r="V11" s="27">
        <v>83</v>
      </c>
      <c r="W11" s="28">
        <v>85</v>
      </c>
      <c r="X11" s="28">
        <v>83</v>
      </c>
      <c r="Y11" s="28">
        <v>96</v>
      </c>
      <c r="Z11" s="28">
        <v>85</v>
      </c>
      <c r="AA11" s="28">
        <v>87</v>
      </c>
      <c r="AB11" s="28">
        <v>82</v>
      </c>
      <c r="AC11" s="28">
        <v>82</v>
      </c>
      <c r="AD11" s="28">
        <v>81</v>
      </c>
      <c r="AE11" s="28">
        <v>84</v>
      </c>
      <c r="AF11" s="28">
        <v>82</v>
      </c>
      <c r="AG11" s="28">
        <v>91</v>
      </c>
      <c r="AH11" s="28">
        <v>86</v>
      </c>
      <c r="AI11" s="29">
        <v>85</v>
      </c>
      <c r="AJ11" s="29">
        <v>83</v>
      </c>
      <c r="AK11" s="29">
        <v>88</v>
      </c>
      <c r="AL11" s="29">
        <v>81</v>
      </c>
      <c r="AM11" s="29">
        <v>90</v>
      </c>
      <c r="AN11" s="29">
        <v>91</v>
      </c>
      <c r="AO11" s="30">
        <v>88</v>
      </c>
      <c r="AP11" s="30">
        <v>75</v>
      </c>
      <c r="AQ11" s="30">
        <v>78</v>
      </c>
      <c r="AR11" s="30">
        <v>75</v>
      </c>
      <c r="AS11" s="30">
        <v>75</v>
      </c>
      <c r="AT11" s="30">
        <v>75</v>
      </c>
      <c r="AU11" s="31">
        <v>87</v>
      </c>
      <c r="AV11" s="31">
        <v>75</v>
      </c>
      <c r="AW11" s="31">
        <v>83</v>
      </c>
      <c r="AX11" s="45">
        <v>84</v>
      </c>
      <c r="AY11" s="45">
        <v>79</v>
      </c>
      <c r="AZ11" s="45">
        <v>84.5</v>
      </c>
      <c r="BA11" s="45">
        <v>77</v>
      </c>
      <c r="BB11" s="45">
        <v>77</v>
      </c>
      <c r="BC11" s="45">
        <v>78</v>
      </c>
      <c r="BD11" s="46">
        <v>83.909090909090907</v>
      </c>
      <c r="BE11" s="46">
        <v>94</v>
      </c>
      <c r="BF11" s="46">
        <v>87.25</v>
      </c>
      <c r="BG11" s="32">
        <f t="shared" si="1"/>
        <v>501</v>
      </c>
      <c r="BH11" s="32">
        <f t="shared" si="2"/>
        <v>497</v>
      </c>
      <c r="BI11" s="32">
        <f t="shared" si="3"/>
        <v>498.5</v>
      </c>
      <c r="BJ11" s="32">
        <f t="shared" si="4"/>
        <v>463</v>
      </c>
      <c r="BK11" s="32">
        <f t="shared" si="5"/>
        <v>474</v>
      </c>
      <c r="BL11" s="32">
        <f t="shared" si="6"/>
        <v>485</v>
      </c>
      <c r="BM11" s="32">
        <f t="shared" si="7"/>
        <v>504.90909090909088</v>
      </c>
      <c r="BN11" s="32">
        <f t="shared" si="8"/>
        <v>503</v>
      </c>
      <c r="BO11" s="32">
        <f t="shared" si="9"/>
        <v>513.25</v>
      </c>
      <c r="BP11" s="32">
        <f t="shared" si="10"/>
        <v>83.5</v>
      </c>
      <c r="BQ11" s="32">
        <f t="shared" si="11"/>
        <v>82.833333333333329</v>
      </c>
      <c r="BR11" s="32">
        <f t="shared" si="12"/>
        <v>83.083333333333329</v>
      </c>
      <c r="BS11" s="32">
        <f t="shared" si="13"/>
        <v>77.166666666666671</v>
      </c>
      <c r="BT11" s="32">
        <f t="shared" si="14"/>
        <v>79</v>
      </c>
      <c r="BU11" s="32">
        <f t="shared" si="15"/>
        <v>80.833333333333329</v>
      </c>
      <c r="BV11" s="32">
        <f t="shared" si="16"/>
        <v>84.151515151515142</v>
      </c>
      <c r="BW11" s="32">
        <f t="shared" si="17"/>
        <v>83.833333333333329</v>
      </c>
      <c r="BX11" s="32">
        <f t="shared" si="18"/>
        <v>85.541666666666671</v>
      </c>
    </row>
    <row r="12" spans="1:76" s="33" customFormat="1" ht="24.75" customHeight="1" x14ac:dyDescent="0.25">
      <c r="A12" s="36">
        <v>4</v>
      </c>
      <c r="B12" s="58" t="s">
        <v>86</v>
      </c>
      <c r="C12" s="58" t="s">
        <v>61</v>
      </c>
      <c r="D12" s="37" t="s">
        <v>82</v>
      </c>
      <c r="E12" s="26">
        <v>77</v>
      </c>
      <c r="F12" s="26">
        <v>83</v>
      </c>
      <c r="G12" s="26">
        <v>80</v>
      </c>
      <c r="H12" s="26">
        <v>86</v>
      </c>
      <c r="I12" s="26">
        <v>78</v>
      </c>
      <c r="J12" s="26">
        <v>83</v>
      </c>
      <c r="K12" s="26">
        <v>73</v>
      </c>
      <c r="L12" s="26">
        <v>83</v>
      </c>
      <c r="M12" s="26">
        <v>75</v>
      </c>
      <c r="N12" s="26">
        <v>77</v>
      </c>
      <c r="O12" s="26">
        <v>75</v>
      </c>
      <c r="P12" s="26">
        <v>81</v>
      </c>
      <c r="Q12" s="27">
        <v>95</v>
      </c>
      <c r="R12" s="27">
        <v>78</v>
      </c>
      <c r="S12" s="27">
        <v>86</v>
      </c>
      <c r="T12" s="27">
        <v>78</v>
      </c>
      <c r="U12" s="27">
        <v>80</v>
      </c>
      <c r="V12" s="27">
        <v>76</v>
      </c>
      <c r="W12" s="28">
        <v>84</v>
      </c>
      <c r="X12" s="28">
        <v>94</v>
      </c>
      <c r="Y12" s="28">
        <v>87</v>
      </c>
      <c r="Z12" s="28">
        <v>93</v>
      </c>
      <c r="AA12" s="28">
        <v>95</v>
      </c>
      <c r="AB12" s="28">
        <v>86</v>
      </c>
      <c r="AC12" s="28">
        <v>81</v>
      </c>
      <c r="AD12" s="28">
        <v>87</v>
      </c>
      <c r="AE12" s="28">
        <v>89</v>
      </c>
      <c r="AF12" s="28">
        <v>87</v>
      </c>
      <c r="AG12" s="28">
        <v>95</v>
      </c>
      <c r="AH12" s="28">
        <v>92</v>
      </c>
      <c r="AI12" s="29">
        <v>96</v>
      </c>
      <c r="AJ12" s="29">
        <v>84</v>
      </c>
      <c r="AK12" s="29">
        <v>87</v>
      </c>
      <c r="AL12" s="29">
        <v>81</v>
      </c>
      <c r="AM12" s="29">
        <v>87</v>
      </c>
      <c r="AN12" s="29">
        <v>84</v>
      </c>
      <c r="AO12" s="30">
        <v>91</v>
      </c>
      <c r="AP12" s="30">
        <v>79</v>
      </c>
      <c r="AQ12" s="30">
        <v>82</v>
      </c>
      <c r="AR12" s="30">
        <v>75</v>
      </c>
      <c r="AS12" s="30">
        <v>85</v>
      </c>
      <c r="AT12" s="30">
        <v>77</v>
      </c>
      <c r="AU12" s="31">
        <v>88</v>
      </c>
      <c r="AV12" s="31">
        <v>76</v>
      </c>
      <c r="AW12" s="31">
        <v>85</v>
      </c>
      <c r="AX12" s="45">
        <v>80</v>
      </c>
      <c r="AY12" s="45">
        <v>82</v>
      </c>
      <c r="AZ12" s="45">
        <v>89.5</v>
      </c>
      <c r="BA12" s="45">
        <v>79</v>
      </c>
      <c r="BB12" s="45">
        <v>85.75</v>
      </c>
      <c r="BC12" s="45">
        <v>78</v>
      </c>
      <c r="BD12" s="46">
        <v>88.181818181818187</v>
      </c>
      <c r="BE12" s="46">
        <v>92.8</v>
      </c>
      <c r="BF12" s="46">
        <v>87.75</v>
      </c>
      <c r="BG12" s="32">
        <f t="shared" si="1"/>
        <v>509</v>
      </c>
      <c r="BH12" s="32">
        <f t="shared" si="2"/>
        <v>507</v>
      </c>
      <c r="BI12" s="32">
        <f t="shared" si="3"/>
        <v>513.5</v>
      </c>
      <c r="BJ12" s="32">
        <f t="shared" si="4"/>
        <v>478</v>
      </c>
      <c r="BK12" s="32">
        <f t="shared" si="5"/>
        <v>498.75</v>
      </c>
      <c r="BL12" s="32">
        <f t="shared" si="6"/>
        <v>498</v>
      </c>
      <c r="BM12" s="32">
        <f t="shared" si="7"/>
        <v>529.18181818181824</v>
      </c>
      <c r="BN12" s="32">
        <f t="shared" si="8"/>
        <v>500.8</v>
      </c>
      <c r="BO12" s="32">
        <f t="shared" si="9"/>
        <v>499.75</v>
      </c>
      <c r="BP12" s="32">
        <f t="shared" si="10"/>
        <v>84.833333333333329</v>
      </c>
      <c r="BQ12" s="32">
        <f t="shared" si="11"/>
        <v>84.5</v>
      </c>
      <c r="BR12" s="32">
        <f t="shared" si="12"/>
        <v>85.583333333333329</v>
      </c>
      <c r="BS12" s="32">
        <f t="shared" si="13"/>
        <v>79.666666666666671</v>
      </c>
      <c r="BT12" s="32">
        <f t="shared" si="14"/>
        <v>83.125</v>
      </c>
      <c r="BU12" s="32">
        <f t="shared" si="15"/>
        <v>83</v>
      </c>
      <c r="BV12" s="32">
        <f t="shared" si="16"/>
        <v>88.196969696969703</v>
      </c>
      <c r="BW12" s="32">
        <f t="shared" si="17"/>
        <v>83.466666666666669</v>
      </c>
      <c r="BX12" s="32">
        <f t="shared" si="18"/>
        <v>83.291666666666671</v>
      </c>
    </row>
    <row r="13" spans="1:76" s="33" customFormat="1" ht="24.75" customHeight="1" x14ac:dyDescent="0.25">
      <c r="A13" s="36">
        <v>5</v>
      </c>
      <c r="B13" s="58" t="s">
        <v>87</v>
      </c>
      <c r="C13" s="58" t="s">
        <v>62</v>
      </c>
      <c r="D13" s="37" t="s">
        <v>82</v>
      </c>
      <c r="E13" s="26">
        <v>81</v>
      </c>
      <c r="F13" s="26">
        <v>85</v>
      </c>
      <c r="G13" s="26">
        <v>92</v>
      </c>
      <c r="H13" s="26">
        <v>92</v>
      </c>
      <c r="I13" s="26">
        <v>88</v>
      </c>
      <c r="J13" s="26">
        <v>95</v>
      </c>
      <c r="K13" s="26">
        <v>72</v>
      </c>
      <c r="L13" s="26">
        <v>81</v>
      </c>
      <c r="M13" s="26">
        <v>80</v>
      </c>
      <c r="N13" s="26">
        <v>86</v>
      </c>
      <c r="O13" s="26">
        <v>84</v>
      </c>
      <c r="P13" s="26">
        <v>92</v>
      </c>
      <c r="Q13" s="27">
        <v>97</v>
      </c>
      <c r="R13" s="27">
        <v>89</v>
      </c>
      <c r="S13" s="27">
        <v>85</v>
      </c>
      <c r="T13" s="27">
        <v>83</v>
      </c>
      <c r="U13" s="27">
        <v>80</v>
      </c>
      <c r="V13" s="27">
        <v>78</v>
      </c>
      <c r="W13" s="28">
        <v>84</v>
      </c>
      <c r="X13" s="28">
        <v>82</v>
      </c>
      <c r="Y13" s="28">
        <v>90</v>
      </c>
      <c r="Z13" s="28">
        <v>83</v>
      </c>
      <c r="AA13" s="28">
        <v>89</v>
      </c>
      <c r="AB13" s="28">
        <v>85</v>
      </c>
      <c r="AC13" s="28">
        <v>87</v>
      </c>
      <c r="AD13" s="28">
        <v>82</v>
      </c>
      <c r="AE13" s="28">
        <v>80</v>
      </c>
      <c r="AF13" s="28">
        <v>80</v>
      </c>
      <c r="AG13" s="28">
        <v>79</v>
      </c>
      <c r="AH13" s="28">
        <v>79</v>
      </c>
      <c r="AI13" s="29">
        <v>82</v>
      </c>
      <c r="AJ13" s="29">
        <v>81</v>
      </c>
      <c r="AK13" s="29">
        <v>81</v>
      </c>
      <c r="AL13" s="29">
        <v>81</v>
      </c>
      <c r="AM13" s="29">
        <v>82</v>
      </c>
      <c r="AN13" s="29">
        <v>80</v>
      </c>
      <c r="AO13" s="30">
        <v>95</v>
      </c>
      <c r="AP13" s="30">
        <v>84</v>
      </c>
      <c r="AQ13" s="30">
        <v>87</v>
      </c>
      <c r="AR13" s="30">
        <v>75</v>
      </c>
      <c r="AS13" s="30">
        <v>92</v>
      </c>
      <c r="AT13" s="30">
        <v>81</v>
      </c>
      <c r="AU13" s="31">
        <v>91</v>
      </c>
      <c r="AV13" s="31">
        <v>77</v>
      </c>
      <c r="AW13" s="31">
        <v>95</v>
      </c>
      <c r="AX13" s="45">
        <v>94</v>
      </c>
      <c r="AY13" s="45">
        <v>91</v>
      </c>
      <c r="AZ13" s="45">
        <v>90.5</v>
      </c>
      <c r="BA13" s="45">
        <v>78</v>
      </c>
      <c r="BB13" s="45">
        <v>90.75</v>
      </c>
      <c r="BC13" s="45">
        <v>94</v>
      </c>
      <c r="BD13" s="46">
        <v>87.818181818181813</v>
      </c>
      <c r="BE13" s="46">
        <v>93.8</v>
      </c>
      <c r="BF13" s="46">
        <v>90.5</v>
      </c>
      <c r="BG13" s="32">
        <f t="shared" si="1"/>
        <v>521</v>
      </c>
      <c r="BH13" s="32">
        <f t="shared" si="2"/>
        <v>532</v>
      </c>
      <c r="BI13" s="32">
        <f t="shared" si="3"/>
        <v>534.5</v>
      </c>
      <c r="BJ13" s="32">
        <f t="shared" si="4"/>
        <v>475</v>
      </c>
      <c r="BK13" s="32">
        <f t="shared" si="5"/>
        <v>508.75</v>
      </c>
      <c r="BL13" s="32">
        <f t="shared" si="6"/>
        <v>509</v>
      </c>
      <c r="BM13" s="32">
        <f t="shared" si="7"/>
        <v>527.81818181818176</v>
      </c>
      <c r="BN13" s="32">
        <f t="shared" si="8"/>
        <v>500.8</v>
      </c>
      <c r="BO13" s="32">
        <f t="shared" si="9"/>
        <v>505.5</v>
      </c>
      <c r="BP13" s="32">
        <f t="shared" si="10"/>
        <v>86.833333333333329</v>
      </c>
      <c r="BQ13" s="32">
        <f t="shared" si="11"/>
        <v>88.666666666666671</v>
      </c>
      <c r="BR13" s="32">
        <f t="shared" si="12"/>
        <v>89.083333333333329</v>
      </c>
      <c r="BS13" s="32">
        <f t="shared" si="13"/>
        <v>79.166666666666671</v>
      </c>
      <c r="BT13" s="32">
        <f t="shared" si="14"/>
        <v>84.791666666666671</v>
      </c>
      <c r="BU13" s="32">
        <f t="shared" si="15"/>
        <v>84.833333333333329</v>
      </c>
      <c r="BV13" s="32">
        <f t="shared" si="16"/>
        <v>87.969696969696955</v>
      </c>
      <c r="BW13" s="32">
        <f t="shared" si="17"/>
        <v>83.466666666666669</v>
      </c>
      <c r="BX13" s="32">
        <f t="shared" si="18"/>
        <v>84.25</v>
      </c>
    </row>
    <row r="14" spans="1:76" s="33" customFormat="1" ht="24.75" customHeight="1" x14ac:dyDescent="0.25">
      <c r="A14" s="36">
        <v>6</v>
      </c>
      <c r="B14" s="58" t="s">
        <v>88</v>
      </c>
      <c r="C14" s="58" t="s">
        <v>63</v>
      </c>
      <c r="D14" s="37" t="s">
        <v>82</v>
      </c>
      <c r="E14" s="26">
        <v>82</v>
      </c>
      <c r="F14" s="26">
        <v>88</v>
      </c>
      <c r="G14" s="26">
        <v>87</v>
      </c>
      <c r="H14" s="26">
        <v>89</v>
      </c>
      <c r="I14" s="26">
        <v>87</v>
      </c>
      <c r="J14" s="26">
        <v>91</v>
      </c>
      <c r="K14" s="26">
        <v>77</v>
      </c>
      <c r="L14" s="26">
        <v>89</v>
      </c>
      <c r="M14" s="26">
        <v>86</v>
      </c>
      <c r="N14" s="26">
        <v>83</v>
      </c>
      <c r="O14" s="26">
        <v>86</v>
      </c>
      <c r="P14" s="26">
        <v>85</v>
      </c>
      <c r="Q14" s="27">
        <v>83</v>
      </c>
      <c r="R14" s="27">
        <v>81</v>
      </c>
      <c r="S14" s="27">
        <v>95</v>
      </c>
      <c r="T14" s="27">
        <v>83</v>
      </c>
      <c r="U14" s="27">
        <v>79</v>
      </c>
      <c r="V14" s="27">
        <v>87</v>
      </c>
      <c r="W14" s="28">
        <v>80</v>
      </c>
      <c r="X14" s="28">
        <v>91</v>
      </c>
      <c r="Y14" s="28">
        <v>87</v>
      </c>
      <c r="Z14" s="28">
        <v>95</v>
      </c>
      <c r="AA14" s="28">
        <v>79</v>
      </c>
      <c r="AB14" s="28">
        <v>86</v>
      </c>
      <c r="AC14" s="28">
        <v>78</v>
      </c>
      <c r="AD14" s="28">
        <v>82</v>
      </c>
      <c r="AE14" s="28">
        <v>80</v>
      </c>
      <c r="AF14" s="28">
        <v>84</v>
      </c>
      <c r="AG14" s="28">
        <v>80</v>
      </c>
      <c r="AH14" s="28">
        <v>84</v>
      </c>
      <c r="AI14" s="29">
        <v>77</v>
      </c>
      <c r="AJ14" s="29">
        <v>85</v>
      </c>
      <c r="AK14" s="29">
        <v>88</v>
      </c>
      <c r="AL14" s="29">
        <v>82</v>
      </c>
      <c r="AM14" s="29">
        <v>79</v>
      </c>
      <c r="AN14" s="29">
        <v>85</v>
      </c>
      <c r="AO14" s="30">
        <v>91</v>
      </c>
      <c r="AP14" s="30">
        <v>83</v>
      </c>
      <c r="AQ14" s="30">
        <v>78</v>
      </c>
      <c r="AR14" s="30">
        <v>76</v>
      </c>
      <c r="AS14" s="30">
        <v>80</v>
      </c>
      <c r="AT14" s="30">
        <v>84</v>
      </c>
      <c r="AU14" s="31">
        <v>87</v>
      </c>
      <c r="AV14" s="31">
        <v>76</v>
      </c>
      <c r="AW14" s="31">
        <v>78</v>
      </c>
      <c r="AX14" s="45">
        <v>78</v>
      </c>
      <c r="AY14" s="45">
        <v>88</v>
      </c>
      <c r="AZ14" s="45">
        <v>88</v>
      </c>
      <c r="BA14" s="45">
        <v>77</v>
      </c>
      <c r="BB14" s="45">
        <v>86</v>
      </c>
      <c r="BC14" s="45">
        <v>91</v>
      </c>
      <c r="BD14" s="46">
        <v>85.909090909090907</v>
      </c>
      <c r="BE14" s="46">
        <v>93.2</v>
      </c>
      <c r="BF14" s="46">
        <v>92.5</v>
      </c>
      <c r="BG14" s="32">
        <f t="shared" si="1"/>
        <v>510</v>
      </c>
      <c r="BH14" s="32">
        <f t="shared" si="2"/>
        <v>529</v>
      </c>
      <c r="BI14" s="32">
        <f t="shared" si="3"/>
        <v>509</v>
      </c>
      <c r="BJ14" s="32">
        <f t="shared" si="4"/>
        <v>479</v>
      </c>
      <c r="BK14" s="32">
        <f t="shared" si="5"/>
        <v>499</v>
      </c>
      <c r="BL14" s="32">
        <f t="shared" si="6"/>
        <v>510</v>
      </c>
      <c r="BM14" s="32">
        <f t="shared" si="7"/>
        <v>498.90909090909088</v>
      </c>
      <c r="BN14" s="32">
        <f t="shared" si="8"/>
        <v>517.20000000000005</v>
      </c>
      <c r="BO14" s="32">
        <f t="shared" si="9"/>
        <v>500.5</v>
      </c>
      <c r="BP14" s="32">
        <f t="shared" si="10"/>
        <v>85</v>
      </c>
      <c r="BQ14" s="32">
        <f t="shared" si="11"/>
        <v>88.166666666666671</v>
      </c>
      <c r="BR14" s="32">
        <f t="shared" si="12"/>
        <v>84.833333333333329</v>
      </c>
      <c r="BS14" s="32">
        <f t="shared" si="13"/>
        <v>79.833333333333329</v>
      </c>
      <c r="BT14" s="32">
        <f t="shared" si="14"/>
        <v>83.166666666666671</v>
      </c>
      <c r="BU14" s="32">
        <f t="shared" si="15"/>
        <v>85</v>
      </c>
      <c r="BV14" s="32">
        <f t="shared" si="16"/>
        <v>83.151515151515142</v>
      </c>
      <c r="BW14" s="32">
        <f t="shared" si="17"/>
        <v>86.2</v>
      </c>
      <c r="BX14" s="32">
        <f t="shared" si="18"/>
        <v>83.416666666666671</v>
      </c>
    </row>
    <row r="15" spans="1:76" s="33" customFormat="1" ht="24.75" customHeight="1" x14ac:dyDescent="0.25">
      <c r="A15" s="36">
        <v>7</v>
      </c>
      <c r="B15" s="58" t="s">
        <v>89</v>
      </c>
      <c r="C15" s="58" t="s">
        <v>64</v>
      </c>
      <c r="D15" s="37" t="s">
        <v>82</v>
      </c>
      <c r="E15" s="26">
        <v>84</v>
      </c>
      <c r="F15" s="26">
        <v>85</v>
      </c>
      <c r="G15" s="26">
        <v>90</v>
      </c>
      <c r="H15" s="26">
        <v>86</v>
      </c>
      <c r="I15" s="26">
        <v>90</v>
      </c>
      <c r="J15" s="26">
        <v>91</v>
      </c>
      <c r="K15" s="26">
        <v>79</v>
      </c>
      <c r="L15" s="26">
        <v>90</v>
      </c>
      <c r="M15" s="26">
        <v>85</v>
      </c>
      <c r="N15" s="26">
        <v>84</v>
      </c>
      <c r="O15" s="26">
        <v>88</v>
      </c>
      <c r="P15" s="26">
        <v>84</v>
      </c>
      <c r="Q15" s="27">
        <v>91</v>
      </c>
      <c r="R15" s="27">
        <v>81</v>
      </c>
      <c r="S15" s="27">
        <v>86</v>
      </c>
      <c r="T15" s="27">
        <v>83</v>
      </c>
      <c r="U15" s="27">
        <v>81</v>
      </c>
      <c r="V15" s="27">
        <v>80</v>
      </c>
      <c r="W15" s="28">
        <v>95</v>
      </c>
      <c r="X15" s="28">
        <v>92</v>
      </c>
      <c r="Y15" s="28">
        <v>95</v>
      </c>
      <c r="Z15" s="28">
        <v>91</v>
      </c>
      <c r="AA15" s="28">
        <v>90</v>
      </c>
      <c r="AB15" s="28">
        <v>86</v>
      </c>
      <c r="AC15" s="28">
        <v>82</v>
      </c>
      <c r="AD15" s="28">
        <v>81</v>
      </c>
      <c r="AE15" s="28">
        <v>87</v>
      </c>
      <c r="AF15" s="28">
        <v>93</v>
      </c>
      <c r="AG15" s="28">
        <v>89</v>
      </c>
      <c r="AH15" s="28">
        <v>94</v>
      </c>
      <c r="AI15" s="29">
        <v>96</v>
      </c>
      <c r="AJ15" s="29">
        <v>89</v>
      </c>
      <c r="AK15" s="29">
        <v>77</v>
      </c>
      <c r="AL15" s="29">
        <v>84</v>
      </c>
      <c r="AM15" s="29">
        <v>86</v>
      </c>
      <c r="AN15" s="29">
        <v>86</v>
      </c>
      <c r="AO15" s="30">
        <v>92</v>
      </c>
      <c r="AP15" s="30">
        <v>83</v>
      </c>
      <c r="AQ15" s="30">
        <v>83</v>
      </c>
      <c r="AR15" s="30">
        <v>82</v>
      </c>
      <c r="AS15" s="30">
        <v>89</v>
      </c>
      <c r="AT15" s="30">
        <v>80</v>
      </c>
      <c r="AU15" s="31">
        <v>86</v>
      </c>
      <c r="AV15" s="31">
        <v>79</v>
      </c>
      <c r="AW15" s="31">
        <v>80</v>
      </c>
      <c r="AX15" s="45">
        <v>91</v>
      </c>
      <c r="AY15" s="45">
        <v>83</v>
      </c>
      <c r="AZ15" s="45">
        <v>88</v>
      </c>
      <c r="BA15" s="45">
        <v>80</v>
      </c>
      <c r="BB15" s="45">
        <v>83.75</v>
      </c>
      <c r="BC15" s="45">
        <v>84</v>
      </c>
      <c r="BD15" s="46">
        <v>84.36363636363636</v>
      </c>
      <c r="BE15" s="46">
        <v>94.6</v>
      </c>
      <c r="BF15" s="46">
        <v>85.25</v>
      </c>
      <c r="BG15" s="32">
        <f t="shared" si="1"/>
        <v>539</v>
      </c>
      <c r="BH15" s="32">
        <f t="shared" si="2"/>
        <v>528</v>
      </c>
      <c r="BI15" s="32">
        <f t="shared" si="3"/>
        <v>528</v>
      </c>
      <c r="BJ15" s="32">
        <f t="shared" si="4"/>
        <v>494</v>
      </c>
      <c r="BK15" s="32">
        <f t="shared" si="5"/>
        <v>521.75</v>
      </c>
      <c r="BL15" s="32">
        <f t="shared" si="6"/>
        <v>519</v>
      </c>
      <c r="BM15" s="32">
        <f t="shared" si="7"/>
        <v>527.36363636363637</v>
      </c>
      <c r="BN15" s="32">
        <f t="shared" si="8"/>
        <v>503.6</v>
      </c>
      <c r="BO15" s="32">
        <f t="shared" si="9"/>
        <v>498.25</v>
      </c>
      <c r="BP15" s="32">
        <f t="shared" si="10"/>
        <v>89.833333333333329</v>
      </c>
      <c r="BQ15" s="32">
        <f t="shared" si="11"/>
        <v>88</v>
      </c>
      <c r="BR15" s="32">
        <f t="shared" si="12"/>
        <v>88</v>
      </c>
      <c r="BS15" s="32">
        <f t="shared" si="13"/>
        <v>82.333333333333329</v>
      </c>
      <c r="BT15" s="32">
        <f t="shared" si="14"/>
        <v>86.958333333333329</v>
      </c>
      <c r="BU15" s="32">
        <f t="shared" si="15"/>
        <v>86.5</v>
      </c>
      <c r="BV15" s="32">
        <f t="shared" si="16"/>
        <v>87.893939393939391</v>
      </c>
      <c r="BW15" s="32">
        <f t="shared" si="17"/>
        <v>83.933333333333337</v>
      </c>
      <c r="BX15" s="32">
        <f t="shared" si="18"/>
        <v>83.041666666666671</v>
      </c>
    </row>
    <row r="16" spans="1:76" s="33" customFormat="1" ht="24.75" customHeight="1" x14ac:dyDescent="0.25">
      <c r="A16" s="36">
        <v>8</v>
      </c>
      <c r="B16" s="58" t="s">
        <v>90</v>
      </c>
      <c r="C16" s="58" t="s">
        <v>65</v>
      </c>
      <c r="D16" s="37" t="s">
        <v>82</v>
      </c>
      <c r="E16" s="26">
        <v>83</v>
      </c>
      <c r="F16" s="26">
        <v>90</v>
      </c>
      <c r="G16" s="26">
        <v>91</v>
      </c>
      <c r="H16" s="26">
        <v>84</v>
      </c>
      <c r="I16" s="26">
        <v>84</v>
      </c>
      <c r="J16" s="26">
        <v>84</v>
      </c>
      <c r="K16" s="26">
        <v>75</v>
      </c>
      <c r="L16" s="26">
        <v>79</v>
      </c>
      <c r="M16" s="26">
        <v>82</v>
      </c>
      <c r="N16" s="26">
        <v>75</v>
      </c>
      <c r="O16" s="26">
        <v>84</v>
      </c>
      <c r="P16" s="26">
        <v>85</v>
      </c>
      <c r="Q16" s="27">
        <v>83</v>
      </c>
      <c r="R16" s="27">
        <v>80</v>
      </c>
      <c r="S16" s="27">
        <v>84</v>
      </c>
      <c r="T16" s="27">
        <v>83</v>
      </c>
      <c r="U16" s="27">
        <v>79</v>
      </c>
      <c r="V16" s="27">
        <v>80</v>
      </c>
      <c r="W16" s="28">
        <v>87</v>
      </c>
      <c r="X16" s="28">
        <v>79</v>
      </c>
      <c r="Y16" s="28">
        <v>91</v>
      </c>
      <c r="Z16" s="28">
        <v>88</v>
      </c>
      <c r="AA16" s="28">
        <v>83</v>
      </c>
      <c r="AB16" s="28">
        <v>80</v>
      </c>
      <c r="AC16" s="28">
        <v>80</v>
      </c>
      <c r="AD16" s="28">
        <v>80</v>
      </c>
      <c r="AE16" s="28">
        <v>79</v>
      </c>
      <c r="AF16" s="28">
        <v>79</v>
      </c>
      <c r="AG16" s="28">
        <v>80</v>
      </c>
      <c r="AH16" s="28">
        <v>77</v>
      </c>
      <c r="AI16" s="29">
        <v>94</v>
      </c>
      <c r="AJ16" s="29">
        <v>79</v>
      </c>
      <c r="AK16" s="29">
        <v>89</v>
      </c>
      <c r="AL16" s="29">
        <v>81</v>
      </c>
      <c r="AM16" s="29">
        <v>79</v>
      </c>
      <c r="AN16" s="29">
        <v>77</v>
      </c>
      <c r="AO16" s="30">
        <v>88</v>
      </c>
      <c r="AP16" s="30">
        <v>75</v>
      </c>
      <c r="AQ16" s="30">
        <v>75</v>
      </c>
      <c r="AR16" s="30">
        <v>75</v>
      </c>
      <c r="AS16" s="30">
        <v>75</v>
      </c>
      <c r="AT16" s="30">
        <v>75</v>
      </c>
      <c r="AU16" s="31">
        <v>85</v>
      </c>
      <c r="AV16" s="31">
        <v>76</v>
      </c>
      <c r="AW16" s="31">
        <v>79</v>
      </c>
      <c r="AX16" s="45">
        <v>80</v>
      </c>
      <c r="AY16" s="45">
        <v>90</v>
      </c>
      <c r="AZ16" s="45">
        <v>87</v>
      </c>
      <c r="BA16" s="45">
        <v>80</v>
      </c>
      <c r="BB16" s="45">
        <v>81</v>
      </c>
      <c r="BC16" s="45">
        <v>83</v>
      </c>
      <c r="BD16" s="46">
        <v>86.818181818181813</v>
      </c>
      <c r="BE16" s="46">
        <v>93.2</v>
      </c>
      <c r="BF16" s="46">
        <v>90.75</v>
      </c>
      <c r="BG16" s="32">
        <f t="shared" si="1"/>
        <v>507</v>
      </c>
      <c r="BH16" s="32">
        <f t="shared" si="2"/>
        <v>519</v>
      </c>
      <c r="BI16" s="32">
        <f t="shared" si="3"/>
        <v>493</v>
      </c>
      <c r="BJ16" s="32">
        <f t="shared" si="4"/>
        <v>469</v>
      </c>
      <c r="BK16" s="32">
        <f t="shared" si="5"/>
        <v>471</v>
      </c>
      <c r="BL16" s="32">
        <f t="shared" si="6"/>
        <v>484</v>
      </c>
      <c r="BM16" s="32">
        <f t="shared" si="7"/>
        <v>507.81818181818181</v>
      </c>
      <c r="BN16" s="32">
        <f t="shared" si="8"/>
        <v>506.2</v>
      </c>
      <c r="BO16" s="32">
        <f t="shared" si="9"/>
        <v>484.75</v>
      </c>
      <c r="BP16" s="32">
        <f t="shared" si="10"/>
        <v>84.5</v>
      </c>
      <c r="BQ16" s="32">
        <f t="shared" si="11"/>
        <v>86.5</v>
      </c>
      <c r="BR16" s="32">
        <f t="shared" si="12"/>
        <v>82.166666666666671</v>
      </c>
      <c r="BS16" s="32">
        <f t="shared" si="13"/>
        <v>78.166666666666671</v>
      </c>
      <c r="BT16" s="32">
        <f t="shared" si="14"/>
        <v>78.5</v>
      </c>
      <c r="BU16" s="32">
        <f t="shared" si="15"/>
        <v>80.666666666666671</v>
      </c>
      <c r="BV16" s="32">
        <f t="shared" si="16"/>
        <v>84.63636363636364</v>
      </c>
      <c r="BW16" s="32">
        <f t="shared" si="17"/>
        <v>84.36666666666666</v>
      </c>
      <c r="BX16" s="32">
        <f t="shared" si="18"/>
        <v>80.791666666666671</v>
      </c>
    </row>
    <row r="17" spans="1:76" s="33" customFormat="1" ht="24.75" customHeight="1" x14ac:dyDescent="0.25">
      <c r="A17" s="36">
        <v>9</v>
      </c>
      <c r="B17" s="58" t="s">
        <v>91</v>
      </c>
      <c r="C17" s="58" t="s">
        <v>66</v>
      </c>
      <c r="D17" s="37" t="s">
        <v>82</v>
      </c>
      <c r="E17" s="26">
        <v>90</v>
      </c>
      <c r="F17" s="26">
        <v>93</v>
      </c>
      <c r="G17" s="26">
        <v>92</v>
      </c>
      <c r="H17" s="26">
        <v>94</v>
      </c>
      <c r="I17" s="26">
        <v>85</v>
      </c>
      <c r="J17" s="26">
        <v>92</v>
      </c>
      <c r="K17" s="26">
        <v>81</v>
      </c>
      <c r="L17" s="26">
        <v>95</v>
      </c>
      <c r="M17" s="26">
        <v>91</v>
      </c>
      <c r="N17" s="26">
        <v>90</v>
      </c>
      <c r="O17" s="26">
        <v>92</v>
      </c>
      <c r="P17" s="26">
        <v>90</v>
      </c>
      <c r="Q17" s="27">
        <v>79</v>
      </c>
      <c r="R17" s="27">
        <v>87</v>
      </c>
      <c r="S17" s="27">
        <v>84</v>
      </c>
      <c r="T17" s="27">
        <v>88</v>
      </c>
      <c r="U17" s="27">
        <v>79</v>
      </c>
      <c r="V17" s="27">
        <v>80</v>
      </c>
      <c r="W17" s="28">
        <v>91</v>
      </c>
      <c r="X17" s="28">
        <v>96</v>
      </c>
      <c r="Y17" s="28">
        <v>99</v>
      </c>
      <c r="Z17" s="28">
        <v>95</v>
      </c>
      <c r="AA17" s="28">
        <v>92</v>
      </c>
      <c r="AB17" s="28">
        <v>89</v>
      </c>
      <c r="AC17" s="28">
        <v>93</v>
      </c>
      <c r="AD17" s="28">
        <v>94</v>
      </c>
      <c r="AE17" s="28">
        <v>94</v>
      </c>
      <c r="AF17" s="28">
        <v>89</v>
      </c>
      <c r="AG17" s="28">
        <v>99</v>
      </c>
      <c r="AH17" s="28">
        <v>97</v>
      </c>
      <c r="AI17" s="29">
        <v>96</v>
      </c>
      <c r="AJ17" s="29">
        <v>86</v>
      </c>
      <c r="AK17" s="29">
        <v>90</v>
      </c>
      <c r="AL17" s="29">
        <v>84</v>
      </c>
      <c r="AM17" s="29">
        <v>90</v>
      </c>
      <c r="AN17" s="29">
        <v>90</v>
      </c>
      <c r="AO17" s="30">
        <v>96</v>
      </c>
      <c r="AP17" s="30">
        <v>91</v>
      </c>
      <c r="AQ17" s="30">
        <v>96</v>
      </c>
      <c r="AR17" s="30">
        <v>91</v>
      </c>
      <c r="AS17" s="30">
        <v>96</v>
      </c>
      <c r="AT17" s="30">
        <v>90</v>
      </c>
      <c r="AU17" s="31">
        <v>90</v>
      </c>
      <c r="AV17" s="31">
        <v>75</v>
      </c>
      <c r="AW17" s="31">
        <v>94</v>
      </c>
      <c r="AX17" s="45">
        <v>99</v>
      </c>
      <c r="AY17" s="45">
        <v>93</v>
      </c>
      <c r="AZ17" s="45">
        <v>93.5</v>
      </c>
      <c r="BA17" s="45">
        <v>90</v>
      </c>
      <c r="BB17" s="45">
        <v>94.5</v>
      </c>
      <c r="BC17" s="45">
        <v>98</v>
      </c>
      <c r="BD17" s="46">
        <v>88.545454545454547</v>
      </c>
      <c r="BE17" s="46">
        <v>92.8</v>
      </c>
      <c r="BF17" s="46">
        <v>93</v>
      </c>
      <c r="BG17" s="32">
        <f t="shared" si="1"/>
        <v>565</v>
      </c>
      <c r="BH17" s="32">
        <f t="shared" si="2"/>
        <v>564</v>
      </c>
      <c r="BI17" s="32">
        <f t="shared" si="3"/>
        <v>547.5</v>
      </c>
      <c r="BJ17" s="32">
        <f t="shared" si="4"/>
        <v>544</v>
      </c>
      <c r="BK17" s="32">
        <f t="shared" si="5"/>
        <v>554.5</v>
      </c>
      <c r="BL17" s="32">
        <f t="shared" si="6"/>
        <v>566</v>
      </c>
      <c r="BM17" s="32">
        <f t="shared" si="7"/>
        <v>526.5454545454545</v>
      </c>
      <c r="BN17" s="32">
        <f t="shared" si="8"/>
        <v>513.79999999999995</v>
      </c>
      <c r="BO17" s="32">
        <f t="shared" si="9"/>
        <v>526</v>
      </c>
      <c r="BP17" s="32">
        <f t="shared" si="10"/>
        <v>94.166666666666671</v>
      </c>
      <c r="BQ17" s="32">
        <f t="shared" si="11"/>
        <v>94</v>
      </c>
      <c r="BR17" s="32">
        <f t="shared" si="12"/>
        <v>91.25</v>
      </c>
      <c r="BS17" s="32">
        <f t="shared" si="13"/>
        <v>90.666666666666671</v>
      </c>
      <c r="BT17" s="32">
        <f t="shared" si="14"/>
        <v>92.416666666666671</v>
      </c>
      <c r="BU17" s="32">
        <f t="shared" si="15"/>
        <v>94.333333333333329</v>
      </c>
      <c r="BV17" s="32">
        <f t="shared" si="16"/>
        <v>87.757575757575751</v>
      </c>
      <c r="BW17" s="32">
        <f t="shared" si="17"/>
        <v>85.633333333333326</v>
      </c>
      <c r="BX17" s="32">
        <f t="shared" si="18"/>
        <v>87.666666666666671</v>
      </c>
    </row>
    <row r="18" spans="1:76" s="33" customFormat="1" ht="24.75" customHeight="1" x14ac:dyDescent="0.25">
      <c r="A18" s="36">
        <v>10</v>
      </c>
      <c r="B18" s="58" t="s">
        <v>92</v>
      </c>
      <c r="C18" s="58" t="s">
        <v>67</v>
      </c>
      <c r="D18" s="37" t="s">
        <v>82</v>
      </c>
      <c r="E18" s="26">
        <v>79</v>
      </c>
      <c r="F18" s="26">
        <v>87</v>
      </c>
      <c r="G18" s="26">
        <v>88</v>
      </c>
      <c r="H18" s="26">
        <v>87</v>
      </c>
      <c r="I18" s="26">
        <v>82</v>
      </c>
      <c r="J18" s="26">
        <v>78</v>
      </c>
      <c r="K18" s="26">
        <v>73</v>
      </c>
      <c r="L18" s="26">
        <v>81</v>
      </c>
      <c r="M18" s="26">
        <v>76</v>
      </c>
      <c r="N18" s="26">
        <v>76</v>
      </c>
      <c r="O18" s="26">
        <v>87</v>
      </c>
      <c r="P18" s="26">
        <v>78</v>
      </c>
      <c r="Q18" s="27">
        <v>88</v>
      </c>
      <c r="R18" s="27">
        <v>78</v>
      </c>
      <c r="S18" s="27">
        <v>84</v>
      </c>
      <c r="T18" s="27">
        <v>78</v>
      </c>
      <c r="U18" s="27">
        <v>78</v>
      </c>
      <c r="V18" s="27">
        <v>76</v>
      </c>
      <c r="W18" s="28">
        <v>91</v>
      </c>
      <c r="X18" s="28">
        <v>81</v>
      </c>
      <c r="Y18" s="28">
        <v>84</v>
      </c>
      <c r="Z18" s="28">
        <v>86</v>
      </c>
      <c r="AA18" s="28">
        <v>81</v>
      </c>
      <c r="AB18" s="28">
        <v>81</v>
      </c>
      <c r="AC18" s="28">
        <v>79</v>
      </c>
      <c r="AD18" s="28">
        <v>77</v>
      </c>
      <c r="AE18" s="28">
        <v>78</v>
      </c>
      <c r="AF18" s="28">
        <v>78</v>
      </c>
      <c r="AG18" s="28">
        <v>79</v>
      </c>
      <c r="AH18" s="28">
        <v>81</v>
      </c>
      <c r="AI18" s="29">
        <v>81</v>
      </c>
      <c r="AJ18" s="29">
        <v>78</v>
      </c>
      <c r="AK18" s="29">
        <v>81</v>
      </c>
      <c r="AL18" s="29">
        <v>88</v>
      </c>
      <c r="AM18" s="29">
        <v>90</v>
      </c>
      <c r="AN18" s="29">
        <v>80</v>
      </c>
      <c r="AO18" s="30">
        <v>91</v>
      </c>
      <c r="AP18" s="30">
        <v>81</v>
      </c>
      <c r="AQ18" s="30">
        <v>89</v>
      </c>
      <c r="AR18" s="30">
        <v>75</v>
      </c>
      <c r="AS18" s="30">
        <v>82</v>
      </c>
      <c r="AT18" s="30">
        <v>79</v>
      </c>
      <c r="AU18" s="31">
        <v>89</v>
      </c>
      <c r="AV18" s="31">
        <v>75</v>
      </c>
      <c r="AW18" s="31">
        <v>77</v>
      </c>
      <c r="AX18" s="45">
        <v>93</v>
      </c>
      <c r="AY18" s="45">
        <v>86</v>
      </c>
      <c r="AZ18" s="45">
        <v>87</v>
      </c>
      <c r="BA18" s="45">
        <v>77</v>
      </c>
      <c r="BB18" s="45">
        <v>90</v>
      </c>
      <c r="BC18" s="45">
        <v>94</v>
      </c>
      <c r="BD18" s="46">
        <v>87.818181818181813</v>
      </c>
      <c r="BE18" s="46">
        <v>94</v>
      </c>
      <c r="BF18" s="46">
        <v>87.5</v>
      </c>
      <c r="BG18" s="32">
        <f t="shared" si="1"/>
        <v>522</v>
      </c>
      <c r="BH18" s="32">
        <f t="shared" si="2"/>
        <v>512</v>
      </c>
      <c r="BI18" s="32">
        <f t="shared" si="3"/>
        <v>498</v>
      </c>
      <c r="BJ18" s="32">
        <f t="shared" si="4"/>
        <v>462</v>
      </c>
      <c r="BK18" s="32">
        <f t="shared" si="5"/>
        <v>480</v>
      </c>
      <c r="BL18" s="32">
        <f t="shared" si="6"/>
        <v>498</v>
      </c>
      <c r="BM18" s="32">
        <f t="shared" si="7"/>
        <v>501.81818181818181</v>
      </c>
      <c r="BN18" s="32">
        <f t="shared" si="8"/>
        <v>500</v>
      </c>
      <c r="BO18" s="32">
        <f t="shared" si="9"/>
        <v>488.5</v>
      </c>
      <c r="BP18" s="32">
        <f t="shared" si="10"/>
        <v>87</v>
      </c>
      <c r="BQ18" s="32">
        <f t="shared" si="11"/>
        <v>85.333333333333329</v>
      </c>
      <c r="BR18" s="32">
        <f t="shared" si="12"/>
        <v>83</v>
      </c>
      <c r="BS18" s="32">
        <f t="shared" si="13"/>
        <v>77</v>
      </c>
      <c r="BT18" s="32">
        <f t="shared" si="14"/>
        <v>80</v>
      </c>
      <c r="BU18" s="32">
        <f t="shared" si="15"/>
        <v>83</v>
      </c>
      <c r="BV18" s="32">
        <f t="shared" si="16"/>
        <v>83.63636363636364</v>
      </c>
      <c r="BW18" s="32">
        <f t="shared" si="17"/>
        <v>83.333333333333329</v>
      </c>
      <c r="BX18" s="32">
        <f t="shared" si="18"/>
        <v>81.416666666666671</v>
      </c>
    </row>
    <row r="19" spans="1:76" s="33" customFormat="1" ht="24.75" customHeight="1" x14ac:dyDescent="0.25">
      <c r="A19" s="36">
        <v>11</v>
      </c>
      <c r="B19" s="58" t="s">
        <v>93</v>
      </c>
      <c r="C19" s="58" t="s">
        <v>68</v>
      </c>
      <c r="D19" s="37" t="s">
        <v>82</v>
      </c>
      <c r="E19" s="26">
        <v>85</v>
      </c>
      <c r="F19" s="26">
        <v>89</v>
      </c>
      <c r="G19" s="26">
        <v>83</v>
      </c>
      <c r="H19" s="26">
        <v>95</v>
      </c>
      <c r="I19" s="26">
        <v>87</v>
      </c>
      <c r="J19" s="26">
        <v>92</v>
      </c>
      <c r="K19" s="26">
        <v>81</v>
      </c>
      <c r="L19" s="26">
        <v>96</v>
      </c>
      <c r="M19" s="26">
        <v>83</v>
      </c>
      <c r="N19" s="26">
        <v>90</v>
      </c>
      <c r="O19" s="26">
        <v>79</v>
      </c>
      <c r="P19" s="26">
        <v>86</v>
      </c>
      <c r="Q19" s="27">
        <v>90</v>
      </c>
      <c r="R19" s="27">
        <v>96</v>
      </c>
      <c r="S19" s="27">
        <v>85</v>
      </c>
      <c r="T19" s="27">
        <v>83</v>
      </c>
      <c r="U19" s="27">
        <v>80</v>
      </c>
      <c r="V19" s="27">
        <v>90</v>
      </c>
      <c r="W19" s="28">
        <v>93</v>
      </c>
      <c r="X19" s="28">
        <v>95</v>
      </c>
      <c r="Y19" s="28">
        <v>99</v>
      </c>
      <c r="Z19" s="28">
        <v>98</v>
      </c>
      <c r="AA19" s="28">
        <v>91</v>
      </c>
      <c r="AB19" s="28">
        <v>95</v>
      </c>
      <c r="AC19" s="28">
        <v>98</v>
      </c>
      <c r="AD19" s="28">
        <v>97</v>
      </c>
      <c r="AE19" s="28">
        <v>98</v>
      </c>
      <c r="AF19" s="28">
        <v>93</v>
      </c>
      <c r="AG19" s="28">
        <v>98</v>
      </c>
      <c r="AH19" s="28">
        <v>95</v>
      </c>
      <c r="AI19" s="29">
        <v>96</v>
      </c>
      <c r="AJ19" s="29">
        <v>93</v>
      </c>
      <c r="AK19" s="29">
        <v>84</v>
      </c>
      <c r="AL19" s="29">
        <v>81</v>
      </c>
      <c r="AM19" s="29">
        <v>91</v>
      </c>
      <c r="AN19" s="29">
        <v>90</v>
      </c>
      <c r="AO19" s="30">
        <v>96</v>
      </c>
      <c r="AP19" s="30">
        <v>89</v>
      </c>
      <c r="AQ19" s="30">
        <v>82</v>
      </c>
      <c r="AR19" s="30">
        <v>92</v>
      </c>
      <c r="AS19" s="30">
        <v>92</v>
      </c>
      <c r="AT19" s="30">
        <v>89</v>
      </c>
      <c r="AU19" s="31">
        <v>91</v>
      </c>
      <c r="AV19" s="31">
        <v>79</v>
      </c>
      <c r="AW19" s="31">
        <v>93</v>
      </c>
      <c r="AX19" s="45">
        <v>85</v>
      </c>
      <c r="AY19" s="45">
        <v>92</v>
      </c>
      <c r="AZ19" s="45">
        <v>93</v>
      </c>
      <c r="BA19" s="45">
        <v>97</v>
      </c>
      <c r="BB19" s="45">
        <v>91</v>
      </c>
      <c r="BC19" s="45">
        <v>96</v>
      </c>
      <c r="BD19" s="46">
        <v>89.36363636363636</v>
      </c>
      <c r="BE19" s="46">
        <v>92.8</v>
      </c>
      <c r="BF19" s="46">
        <v>85</v>
      </c>
      <c r="BG19" s="32">
        <f t="shared" si="1"/>
        <v>543</v>
      </c>
      <c r="BH19" s="32">
        <f t="shared" si="2"/>
        <v>556</v>
      </c>
      <c r="BI19" s="32">
        <f t="shared" si="3"/>
        <v>540</v>
      </c>
      <c r="BJ19" s="32">
        <f t="shared" si="4"/>
        <v>561</v>
      </c>
      <c r="BK19" s="32">
        <f t="shared" si="5"/>
        <v>547</v>
      </c>
      <c r="BL19" s="32">
        <f t="shared" si="6"/>
        <v>543</v>
      </c>
      <c r="BM19" s="32">
        <f t="shared" si="7"/>
        <v>555.36363636363637</v>
      </c>
      <c r="BN19" s="32">
        <f t="shared" si="8"/>
        <v>504.8</v>
      </c>
      <c r="BO19" s="32">
        <f t="shared" si="9"/>
        <v>529</v>
      </c>
      <c r="BP19" s="32">
        <f t="shared" si="10"/>
        <v>90.5</v>
      </c>
      <c r="BQ19" s="32">
        <f t="shared" si="11"/>
        <v>92.666666666666671</v>
      </c>
      <c r="BR19" s="32">
        <f t="shared" si="12"/>
        <v>90</v>
      </c>
      <c r="BS19" s="32">
        <f t="shared" si="13"/>
        <v>93.5</v>
      </c>
      <c r="BT19" s="32">
        <f t="shared" si="14"/>
        <v>91.166666666666671</v>
      </c>
      <c r="BU19" s="32">
        <f t="shared" si="15"/>
        <v>90.5</v>
      </c>
      <c r="BV19" s="32">
        <f t="shared" si="16"/>
        <v>92.560606060606062</v>
      </c>
      <c r="BW19" s="32">
        <f t="shared" si="17"/>
        <v>84.13333333333334</v>
      </c>
      <c r="BX19" s="32">
        <f t="shared" si="18"/>
        <v>88.166666666666671</v>
      </c>
    </row>
    <row r="20" spans="1:76" s="33" customFormat="1" ht="24.75" customHeight="1" x14ac:dyDescent="0.25">
      <c r="A20" s="36">
        <v>12</v>
      </c>
      <c r="B20" s="58" t="s">
        <v>94</v>
      </c>
      <c r="C20" s="58" t="s">
        <v>69</v>
      </c>
      <c r="D20" s="37" t="s">
        <v>82</v>
      </c>
      <c r="E20" s="26">
        <v>77</v>
      </c>
      <c r="F20" s="26">
        <v>86</v>
      </c>
      <c r="G20" s="26">
        <v>92</v>
      </c>
      <c r="H20" s="26">
        <v>94</v>
      </c>
      <c r="I20" s="26">
        <v>87</v>
      </c>
      <c r="J20" s="26">
        <v>87</v>
      </c>
      <c r="K20" s="26">
        <v>82</v>
      </c>
      <c r="L20" s="26">
        <v>92</v>
      </c>
      <c r="M20" s="26">
        <v>78</v>
      </c>
      <c r="N20" s="26">
        <v>90</v>
      </c>
      <c r="O20" s="26">
        <v>75</v>
      </c>
      <c r="P20" s="26">
        <v>93</v>
      </c>
      <c r="Q20" s="27">
        <v>93</v>
      </c>
      <c r="R20" s="27">
        <v>88</v>
      </c>
      <c r="S20" s="27">
        <v>91</v>
      </c>
      <c r="T20" s="27">
        <v>83</v>
      </c>
      <c r="U20" s="27">
        <v>80</v>
      </c>
      <c r="V20" s="27">
        <v>85</v>
      </c>
      <c r="W20" s="28">
        <v>89</v>
      </c>
      <c r="X20" s="28">
        <v>97</v>
      </c>
      <c r="Y20" s="28">
        <v>95</v>
      </c>
      <c r="Z20" s="28">
        <v>94</v>
      </c>
      <c r="AA20" s="28">
        <v>89</v>
      </c>
      <c r="AB20" s="28">
        <v>92</v>
      </c>
      <c r="AC20" s="28">
        <v>85</v>
      </c>
      <c r="AD20" s="28">
        <v>85</v>
      </c>
      <c r="AE20" s="28">
        <v>84</v>
      </c>
      <c r="AF20" s="28">
        <v>88</v>
      </c>
      <c r="AG20" s="28">
        <v>86</v>
      </c>
      <c r="AH20" s="28">
        <v>88</v>
      </c>
      <c r="AI20" s="29">
        <v>83</v>
      </c>
      <c r="AJ20" s="29">
        <v>94</v>
      </c>
      <c r="AK20" s="29">
        <v>90</v>
      </c>
      <c r="AL20" s="29">
        <v>86</v>
      </c>
      <c r="AM20" s="29">
        <v>87</v>
      </c>
      <c r="AN20" s="29">
        <v>86</v>
      </c>
      <c r="AO20" s="30">
        <v>93</v>
      </c>
      <c r="AP20" s="30">
        <v>79</v>
      </c>
      <c r="AQ20" s="30">
        <v>89</v>
      </c>
      <c r="AR20" s="30">
        <v>80</v>
      </c>
      <c r="AS20" s="30">
        <v>81</v>
      </c>
      <c r="AT20" s="30">
        <v>76</v>
      </c>
      <c r="AU20" s="31">
        <v>89</v>
      </c>
      <c r="AV20" s="31">
        <v>84</v>
      </c>
      <c r="AW20" s="31">
        <v>75</v>
      </c>
      <c r="AX20" s="45">
        <v>91</v>
      </c>
      <c r="AY20" s="45">
        <v>82</v>
      </c>
      <c r="AZ20" s="45">
        <v>85</v>
      </c>
      <c r="BA20" s="45">
        <v>92</v>
      </c>
      <c r="BB20" s="45">
        <v>87.75</v>
      </c>
      <c r="BC20" s="45">
        <v>81</v>
      </c>
      <c r="BD20" s="46">
        <v>87.36363636363636</v>
      </c>
      <c r="BE20" s="46">
        <v>91</v>
      </c>
      <c r="BF20" s="46">
        <v>85</v>
      </c>
      <c r="BG20" s="32">
        <f t="shared" si="1"/>
        <v>533</v>
      </c>
      <c r="BH20" s="32">
        <f t="shared" si="2"/>
        <v>536</v>
      </c>
      <c r="BI20" s="32">
        <f t="shared" si="3"/>
        <v>529</v>
      </c>
      <c r="BJ20" s="32">
        <f t="shared" si="4"/>
        <v>516</v>
      </c>
      <c r="BK20" s="32">
        <f t="shared" si="5"/>
        <v>508.75</v>
      </c>
      <c r="BL20" s="32">
        <f t="shared" si="6"/>
        <v>499</v>
      </c>
      <c r="BM20" s="32">
        <f t="shared" si="7"/>
        <v>534.36363636363637</v>
      </c>
      <c r="BN20" s="32">
        <f t="shared" si="8"/>
        <v>525</v>
      </c>
      <c r="BO20" s="32">
        <f t="shared" si="9"/>
        <v>498</v>
      </c>
      <c r="BP20" s="32">
        <f t="shared" si="10"/>
        <v>88.833333333333329</v>
      </c>
      <c r="BQ20" s="32">
        <f t="shared" si="11"/>
        <v>89.333333333333329</v>
      </c>
      <c r="BR20" s="32">
        <f t="shared" si="12"/>
        <v>88.166666666666671</v>
      </c>
      <c r="BS20" s="32">
        <f t="shared" si="13"/>
        <v>86</v>
      </c>
      <c r="BT20" s="32">
        <f t="shared" si="14"/>
        <v>84.791666666666671</v>
      </c>
      <c r="BU20" s="32">
        <f t="shared" si="15"/>
        <v>83.166666666666671</v>
      </c>
      <c r="BV20" s="32">
        <f t="shared" si="16"/>
        <v>89.060606060606062</v>
      </c>
      <c r="BW20" s="32">
        <f t="shared" si="17"/>
        <v>87.5</v>
      </c>
      <c r="BX20" s="32">
        <f t="shared" si="18"/>
        <v>83</v>
      </c>
    </row>
    <row r="21" spans="1:76" s="33" customFormat="1" ht="24.75" customHeight="1" x14ac:dyDescent="0.25">
      <c r="A21" s="36">
        <v>13</v>
      </c>
      <c r="B21" s="58" t="s">
        <v>95</v>
      </c>
      <c r="C21" s="58" t="s">
        <v>70</v>
      </c>
      <c r="D21" s="37" t="s">
        <v>82</v>
      </c>
      <c r="E21" s="26">
        <v>85</v>
      </c>
      <c r="F21" s="26">
        <v>78</v>
      </c>
      <c r="G21" s="26">
        <v>93</v>
      </c>
      <c r="H21" s="26">
        <v>81</v>
      </c>
      <c r="I21" s="26">
        <v>88</v>
      </c>
      <c r="J21" s="26">
        <v>90</v>
      </c>
      <c r="K21" s="26">
        <v>75</v>
      </c>
      <c r="L21" s="26">
        <v>81</v>
      </c>
      <c r="M21" s="26">
        <v>77</v>
      </c>
      <c r="N21" s="26">
        <v>82</v>
      </c>
      <c r="O21" s="26">
        <v>84</v>
      </c>
      <c r="P21" s="26">
        <v>80</v>
      </c>
      <c r="Q21" s="27">
        <v>85</v>
      </c>
      <c r="R21" s="27">
        <v>83</v>
      </c>
      <c r="S21" s="27">
        <v>86</v>
      </c>
      <c r="T21" s="27">
        <v>83</v>
      </c>
      <c r="U21" s="27">
        <v>80</v>
      </c>
      <c r="V21" s="27">
        <v>76</v>
      </c>
      <c r="W21" s="28">
        <v>89</v>
      </c>
      <c r="X21" s="28">
        <v>84</v>
      </c>
      <c r="Y21" s="28">
        <v>82</v>
      </c>
      <c r="Z21" s="28">
        <v>83</v>
      </c>
      <c r="AA21" s="28">
        <v>88</v>
      </c>
      <c r="AB21" s="28">
        <v>80</v>
      </c>
      <c r="AC21" s="28">
        <v>87</v>
      </c>
      <c r="AD21" s="28">
        <v>80</v>
      </c>
      <c r="AE21" s="28">
        <v>79</v>
      </c>
      <c r="AF21" s="28">
        <v>78</v>
      </c>
      <c r="AG21" s="28">
        <v>81</v>
      </c>
      <c r="AH21" s="28">
        <v>83</v>
      </c>
      <c r="AI21" s="29">
        <v>83</v>
      </c>
      <c r="AJ21" s="29">
        <v>84</v>
      </c>
      <c r="AK21" s="29">
        <v>85</v>
      </c>
      <c r="AL21" s="29">
        <v>81</v>
      </c>
      <c r="AM21" s="29">
        <v>82</v>
      </c>
      <c r="AN21" s="29">
        <v>81</v>
      </c>
      <c r="AO21" s="30">
        <v>90</v>
      </c>
      <c r="AP21" s="30">
        <v>78</v>
      </c>
      <c r="AQ21" s="30">
        <v>83</v>
      </c>
      <c r="AR21" s="30">
        <v>75</v>
      </c>
      <c r="AS21" s="30">
        <v>82</v>
      </c>
      <c r="AT21" s="30">
        <v>76</v>
      </c>
      <c r="AU21" s="31">
        <v>86</v>
      </c>
      <c r="AV21" s="31">
        <v>79</v>
      </c>
      <c r="AW21" s="31">
        <v>75</v>
      </c>
      <c r="AX21" s="45">
        <v>92</v>
      </c>
      <c r="AY21" s="45">
        <v>85</v>
      </c>
      <c r="AZ21" s="45">
        <v>90</v>
      </c>
      <c r="BA21" s="45">
        <v>77</v>
      </c>
      <c r="BB21" s="45">
        <v>84.75</v>
      </c>
      <c r="BC21" s="45">
        <v>90</v>
      </c>
      <c r="BD21" s="46">
        <v>86.818181818181813</v>
      </c>
      <c r="BE21" s="46">
        <v>91.4</v>
      </c>
      <c r="BF21" s="46">
        <v>85.5</v>
      </c>
      <c r="BG21" s="32">
        <f t="shared" si="1"/>
        <v>518</v>
      </c>
      <c r="BH21" s="32">
        <f t="shared" si="2"/>
        <v>502</v>
      </c>
      <c r="BI21" s="32">
        <f t="shared" si="3"/>
        <v>519</v>
      </c>
      <c r="BJ21" s="32">
        <f t="shared" si="4"/>
        <v>475</v>
      </c>
      <c r="BK21" s="32">
        <f t="shared" si="5"/>
        <v>482.75</v>
      </c>
      <c r="BL21" s="32">
        <f t="shared" si="6"/>
        <v>494</v>
      </c>
      <c r="BM21" s="32">
        <f t="shared" si="7"/>
        <v>507.81818181818181</v>
      </c>
      <c r="BN21" s="32">
        <f t="shared" si="8"/>
        <v>505.4</v>
      </c>
      <c r="BO21" s="32">
        <f t="shared" si="9"/>
        <v>479.5</v>
      </c>
      <c r="BP21" s="32">
        <f t="shared" si="10"/>
        <v>86.333333333333329</v>
      </c>
      <c r="BQ21" s="32">
        <f t="shared" si="11"/>
        <v>83.666666666666671</v>
      </c>
      <c r="BR21" s="32">
        <f t="shared" si="12"/>
        <v>86.5</v>
      </c>
      <c r="BS21" s="32">
        <f t="shared" si="13"/>
        <v>79.166666666666671</v>
      </c>
      <c r="BT21" s="32">
        <f t="shared" si="14"/>
        <v>80.458333333333329</v>
      </c>
      <c r="BU21" s="32">
        <f t="shared" si="15"/>
        <v>82.333333333333329</v>
      </c>
      <c r="BV21" s="32">
        <f t="shared" si="16"/>
        <v>84.63636363636364</v>
      </c>
      <c r="BW21" s="32">
        <f t="shared" si="17"/>
        <v>84.233333333333334</v>
      </c>
      <c r="BX21" s="32">
        <f t="shared" si="18"/>
        <v>79.916666666666671</v>
      </c>
    </row>
    <row r="22" spans="1:76" s="33" customFormat="1" ht="24.75" customHeight="1" x14ac:dyDescent="0.25">
      <c r="A22" s="36">
        <v>14</v>
      </c>
      <c r="B22" s="58" t="s">
        <v>96</v>
      </c>
      <c r="C22" s="58" t="s">
        <v>71</v>
      </c>
      <c r="D22" s="37" t="s">
        <v>82</v>
      </c>
      <c r="E22" s="26">
        <v>84</v>
      </c>
      <c r="F22" s="26">
        <v>92</v>
      </c>
      <c r="G22" s="26">
        <v>87</v>
      </c>
      <c r="H22" s="26">
        <v>86</v>
      </c>
      <c r="I22" s="26">
        <v>92</v>
      </c>
      <c r="J22" s="26">
        <v>88</v>
      </c>
      <c r="K22" s="26">
        <v>80</v>
      </c>
      <c r="L22" s="26">
        <v>90</v>
      </c>
      <c r="M22" s="26">
        <v>86</v>
      </c>
      <c r="N22" s="26">
        <v>89</v>
      </c>
      <c r="O22" s="26">
        <v>84</v>
      </c>
      <c r="P22" s="26">
        <v>89</v>
      </c>
      <c r="Q22" s="27">
        <v>94</v>
      </c>
      <c r="R22" s="27">
        <v>87</v>
      </c>
      <c r="S22" s="27">
        <v>90</v>
      </c>
      <c r="T22" s="27">
        <v>83</v>
      </c>
      <c r="U22" s="27">
        <v>79</v>
      </c>
      <c r="V22" s="27">
        <v>90</v>
      </c>
      <c r="W22" s="28">
        <v>88</v>
      </c>
      <c r="X22" s="28">
        <v>91</v>
      </c>
      <c r="Y22" s="28">
        <v>94</v>
      </c>
      <c r="Z22" s="28">
        <v>89</v>
      </c>
      <c r="AA22" s="28">
        <v>84</v>
      </c>
      <c r="AB22" s="28">
        <v>85</v>
      </c>
      <c r="AC22" s="28">
        <v>81</v>
      </c>
      <c r="AD22" s="28">
        <v>89</v>
      </c>
      <c r="AE22" s="28">
        <v>86</v>
      </c>
      <c r="AF22" s="28">
        <v>83</v>
      </c>
      <c r="AG22" s="28">
        <v>85</v>
      </c>
      <c r="AH22" s="28">
        <v>87</v>
      </c>
      <c r="AI22" s="29">
        <v>95</v>
      </c>
      <c r="AJ22" s="29">
        <v>85</v>
      </c>
      <c r="AK22" s="29">
        <v>81</v>
      </c>
      <c r="AL22" s="29">
        <v>82</v>
      </c>
      <c r="AM22" s="29">
        <v>82</v>
      </c>
      <c r="AN22" s="29">
        <v>85</v>
      </c>
      <c r="AO22" s="30">
        <v>97</v>
      </c>
      <c r="AP22" s="30">
        <v>84</v>
      </c>
      <c r="AQ22" s="30">
        <v>90</v>
      </c>
      <c r="AR22" s="30">
        <v>79</v>
      </c>
      <c r="AS22" s="30">
        <v>91</v>
      </c>
      <c r="AT22" s="30">
        <v>77</v>
      </c>
      <c r="AU22" s="31">
        <v>91</v>
      </c>
      <c r="AV22" s="31">
        <v>77</v>
      </c>
      <c r="AW22" s="31">
        <v>89</v>
      </c>
      <c r="AX22" s="45">
        <v>99</v>
      </c>
      <c r="AY22" s="45">
        <v>94</v>
      </c>
      <c r="AZ22" s="45">
        <v>93.5</v>
      </c>
      <c r="BA22" s="45">
        <v>97</v>
      </c>
      <c r="BB22" s="45">
        <v>90.5</v>
      </c>
      <c r="BC22" s="45">
        <v>90</v>
      </c>
      <c r="BD22" s="46">
        <v>89.36363636363636</v>
      </c>
      <c r="BE22" s="46">
        <v>93.6</v>
      </c>
      <c r="BF22" s="46">
        <v>91.5</v>
      </c>
      <c r="BG22" s="32">
        <f t="shared" si="1"/>
        <v>551</v>
      </c>
      <c r="BH22" s="32">
        <f t="shared" si="2"/>
        <v>534</v>
      </c>
      <c r="BI22" s="32">
        <f t="shared" si="3"/>
        <v>532.5</v>
      </c>
      <c r="BJ22" s="32">
        <f t="shared" si="4"/>
        <v>516</v>
      </c>
      <c r="BK22" s="32">
        <f t="shared" si="5"/>
        <v>525.5</v>
      </c>
      <c r="BL22" s="32">
        <f t="shared" si="6"/>
        <v>512</v>
      </c>
      <c r="BM22" s="32">
        <f t="shared" si="7"/>
        <v>541.36363636363637</v>
      </c>
      <c r="BN22" s="32">
        <f t="shared" si="8"/>
        <v>506.6</v>
      </c>
      <c r="BO22" s="32">
        <f t="shared" si="9"/>
        <v>516.5</v>
      </c>
      <c r="BP22" s="32">
        <f t="shared" si="10"/>
        <v>91.833333333333329</v>
      </c>
      <c r="BQ22" s="32">
        <f t="shared" si="11"/>
        <v>89</v>
      </c>
      <c r="BR22" s="32">
        <f t="shared" si="12"/>
        <v>88.75</v>
      </c>
      <c r="BS22" s="32">
        <f t="shared" si="13"/>
        <v>86</v>
      </c>
      <c r="BT22" s="32">
        <f t="shared" si="14"/>
        <v>87.583333333333329</v>
      </c>
      <c r="BU22" s="32">
        <f t="shared" si="15"/>
        <v>85.333333333333329</v>
      </c>
      <c r="BV22" s="32">
        <f t="shared" si="16"/>
        <v>90.227272727272734</v>
      </c>
      <c r="BW22" s="32">
        <f t="shared" si="17"/>
        <v>84.433333333333337</v>
      </c>
      <c r="BX22" s="32">
        <f t="shared" si="18"/>
        <v>86.083333333333329</v>
      </c>
    </row>
    <row r="23" spans="1:76" s="33" customFormat="1" ht="24.75" customHeight="1" x14ac:dyDescent="0.25">
      <c r="A23" s="36">
        <v>15</v>
      </c>
      <c r="B23" s="58" t="s">
        <v>97</v>
      </c>
      <c r="C23" s="58" t="s">
        <v>72</v>
      </c>
      <c r="D23" s="37" t="s">
        <v>82</v>
      </c>
      <c r="E23" s="26">
        <v>80</v>
      </c>
      <c r="F23" s="26">
        <v>85</v>
      </c>
      <c r="G23" s="26">
        <v>92</v>
      </c>
      <c r="H23" s="26">
        <v>94</v>
      </c>
      <c r="I23" s="26">
        <v>90</v>
      </c>
      <c r="J23" s="26">
        <v>89</v>
      </c>
      <c r="K23" s="26">
        <v>74</v>
      </c>
      <c r="L23" s="26">
        <v>89</v>
      </c>
      <c r="M23" s="26">
        <v>84</v>
      </c>
      <c r="N23" s="26">
        <v>86</v>
      </c>
      <c r="O23" s="26">
        <v>79</v>
      </c>
      <c r="P23" s="26">
        <v>91</v>
      </c>
      <c r="Q23" s="27">
        <v>77</v>
      </c>
      <c r="R23" s="27">
        <v>84</v>
      </c>
      <c r="S23" s="27">
        <v>92</v>
      </c>
      <c r="T23" s="27">
        <v>83</v>
      </c>
      <c r="U23" s="27">
        <v>78</v>
      </c>
      <c r="V23" s="27">
        <v>81</v>
      </c>
      <c r="W23" s="28">
        <v>95</v>
      </c>
      <c r="X23" s="28">
        <v>93</v>
      </c>
      <c r="Y23" s="28">
        <v>98</v>
      </c>
      <c r="Z23" s="28">
        <v>94</v>
      </c>
      <c r="AA23" s="28">
        <v>87</v>
      </c>
      <c r="AB23" s="28">
        <v>92</v>
      </c>
      <c r="AC23" s="28">
        <v>95</v>
      </c>
      <c r="AD23" s="28">
        <v>93</v>
      </c>
      <c r="AE23" s="28">
        <v>96</v>
      </c>
      <c r="AF23" s="28">
        <v>93</v>
      </c>
      <c r="AG23" s="28">
        <v>93</v>
      </c>
      <c r="AH23" s="28">
        <v>92</v>
      </c>
      <c r="AI23" s="29">
        <v>83</v>
      </c>
      <c r="AJ23" s="29">
        <v>92</v>
      </c>
      <c r="AK23" s="29">
        <v>86</v>
      </c>
      <c r="AL23" s="29">
        <v>83</v>
      </c>
      <c r="AM23" s="29">
        <v>83</v>
      </c>
      <c r="AN23" s="29">
        <v>86</v>
      </c>
      <c r="AO23" s="30">
        <v>95</v>
      </c>
      <c r="AP23" s="30">
        <v>89</v>
      </c>
      <c r="AQ23" s="30">
        <v>93</v>
      </c>
      <c r="AR23" s="30">
        <v>88</v>
      </c>
      <c r="AS23" s="30">
        <v>93</v>
      </c>
      <c r="AT23" s="30">
        <v>83</v>
      </c>
      <c r="AU23" s="31">
        <v>88</v>
      </c>
      <c r="AV23" s="31">
        <v>87</v>
      </c>
      <c r="AW23" s="31">
        <v>91</v>
      </c>
      <c r="AX23" s="45">
        <v>96</v>
      </c>
      <c r="AY23" s="45">
        <v>82</v>
      </c>
      <c r="AZ23" s="45">
        <v>88.5</v>
      </c>
      <c r="BA23" s="45">
        <v>77</v>
      </c>
      <c r="BB23" s="45">
        <v>87.25</v>
      </c>
      <c r="BC23" s="45">
        <v>93</v>
      </c>
      <c r="BD23" s="46">
        <v>85.272727272727266</v>
      </c>
      <c r="BE23" s="46">
        <v>93.8</v>
      </c>
      <c r="BF23" s="46">
        <v>90.5</v>
      </c>
      <c r="BG23" s="32">
        <f t="shared" si="1"/>
        <v>544</v>
      </c>
      <c r="BH23" s="32">
        <f t="shared" si="2"/>
        <v>549</v>
      </c>
      <c r="BI23" s="32">
        <f t="shared" si="3"/>
        <v>539.5</v>
      </c>
      <c r="BJ23" s="32">
        <f t="shared" si="4"/>
        <v>516</v>
      </c>
      <c r="BK23" s="32">
        <f t="shared" si="5"/>
        <v>539.25</v>
      </c>
      <c r="BL23" s="32">
        <f t="shared" si="6"/>
        <v>531</v>
      </c>
      <c r="BM23" s="32">
        <f t="shared" si="7"/>
        <v>509.27272727272725</v>
      </c>
      <c r="BN23" s="32">
        <f t="shared" si="8"/>
        <v>524.79999999999995</v>
      </c>
      <c r="BO23" s="32">
        <f t="shared" si="9"/>
        <v>509.5</v>
      </c>
      <c r="BP23" s="32">
        <f t="shared" si="10"/>
        <v>90.666666666666671</v>
      </c>
      <c r="BQ23" s="32">
        <f t="shared" si="11"/>
        <v>91.5</v>
      </c>
      <c r="BR23" s="32">
        <f t="shared" si="12"/>
        <v>89.916666666666671</v>
      </c>
      <c r="BS23" s="32">
        <f t="shared" si="13"/>
        <v>86</v>
      </c>
      <c r="BT23" s="32">
        <f t="shared" si="14"/>
        <v>89.875</v>
      </c>
      <c r="BU23" s="32">
        <f t="shared" si="15"/>
        <v>88.5</v>
      </c>
      <c r="BV23" s="32">
        <f t="shared" si="16"/>
        <v>84.878787878787875</v>
      </c>
      <c r="BW23" s="32">
        <f t="shared" si="17"/>
        <v>87.466666666666654</v>
      </c>
      <c r="BX23" s="32">
        <f t="shared" si="18"/>
        <v>84.916666666666671</v>
      </c>
    </row>
    <row r="24" spans="1:76" s="33" customFormat="1" ht="24.75" customHeight="1" x14ac:dyDescent="0.25">
      <c r="A24" s="36">
        <v>16</v>
      </c>
      <c r="B24" s="58" t="s">
        <v>98</v>
      </c>
      <c r="C24" s="58" t="s">
        <v>73</v>
      </c>
      <c r="D24" s="37" t="s">
        <v>82</v>
      </c>
      <c r="E24" s="26">
        <v>79</v>
      </c>
      <c r="F24" s="26">
        <v>81</v>
      </c>
      <c r="G24" s="26">
        <v>85</v>
      </c>
      <c r="H24" s="26">
        <v>88</v>
      </c>
      <c r="I24" s="26">
        <v>81</v>
      </c>
      <c r="J24" s="26">
        <v>88</v>
      </c>
      <c r="K24" s="26">
        <v>74</v>
      </c>
      <c r="L24" s="26">
        <v>85</v>
      </c>
      <c r="M24" s="26">
        <v>80</v>
      </c>
      <c r="N24" s="26">
        <v>86</v>
      </c>
      <c r="O24" s="26">
        <v>85</v>
      </c>
      <c r="P24" s="26">
        <v>83</v>
      </c>
      <c r="Q24" s="27">
        <v>83</v>
      </c>
      <c r="R24" s="27">
        <v>81</v>
      </c>
      <c r="S24" s="27">
        <v>85</v>
      </c>
      <c r="T24" s="27">
        <v>78</v>
      </c>
      <c r="U24" s="27">
        <v>77</v>
      </c>
      <c r="V24" s="27">
        <v>83</v>
      </c>
      <c r="W24" s="28">
        <v>95</v>
      </c>
      <c r="X24" s="28">
        <v>87</v>
      </c>
      <c r="Y24" s="28">
        <v>93</v>
      </c>
      <c r="Z24" s="28">
        <v>84</v>
      </c>
      <c r="AA24" s="28">
        <v>82</v>
      </c>
      <c r="AB24" s="28">
        <v>85</v>
      </c>
      <c r="AC24" s="28">
        <v>92</v>
      </c>
      <c r="AD24" s="28">
        <v>83</v>
      </c>
      <c r="AE24" s="28">
        <v>91</v>
      </c>
      <c r="AF24" s="28">
        <v>87</v>
      </c>
      <c r="AG24" s="28">
        <v>83</v>
      </c>
      <c r="AH24" s="28">
        <v>78</v>
      </c>
      <c r="AI24" s="29">
        <v>82</v>
      </c>
      <c r="AJ24" s="29">
        <v>84</v>
      </c>
      <c r="AK24" s="29">
        <v>80</v>
      </c>
      <c r="AL24" s="29">
        <v>81</v>
      </c>
      <c r="AM24" s="29">
        <v>86</v>
      </c>
      <c r="AN24" s="29">
        <v>84</v>
      </c>
      <c r="AO24" s="30">
        <v>90</v>
      </c>
      <c r="AP24" s="30">
        <v>77</v>
      </c>
      <c r="AQ24" s="30">
        <v>80</v>
      </c>
      <c r="AR24" s="30">
        <v>84</v>
      </c>
      <c r="AS24" s="30">
        <v>86</v>
      </c>
      <c r="AT24" s="30">
        <v>81</v>
      </c>
      <c r="AU24" s="31">
        <v>80</v>
      </c>
      <c r="AV24" s="31">
        <v>75</v>
      </c>
      <c r="AW24" s="31">
        <v>86</v>
      </c>
      <c r="AX24" s="45">
        <v>78</v>
      </c>
      <c r="AY24" s="45">
        <v>88</v>
      </c>
      <c r="AZ24" s="45">
        <v>81.5</v>
      </c>
      <c r="BA24" s="45">
        <v>77</v>
      </c>
      <c r="BB24" s="45">
        <v>84.75</v>
      </c>
      <c r="BC24" s="45">
        <v>78</v>
      </c>
      <c r="BD24" s="46">
        <v>88.909090909090907</v>
      </c>
      <c r="BE24" s="46">
        <v>93.6</v>
      </c>
      <c r="BF24" s="46">
        <v>86.75</v>
      </c>
      <c r="BG24" s="32">
        <f t="shared" si="1"/>
        <v>510</v>
      </c>
      <c r="BH24" s="32">
        <f t="shared" si="2"/>
        <v>515</v>
      </c>
      <c r="BI24" s="32">
        <f t="shared" si="3"/>
        <v>497.5</v>
      </c>
      <c r="BJ24" s="32">
        <f t="shared" si="4"/>
        <v>495</v>
      </c>
      <c r="BK24" s="32">
        <f t="shared" si="5"/>
        <v>514.75</v>
      </c>
      <c r="BL24" s="32">
        <f t="shared" si="6"/>
        <v>488</v>
      </c>
      <c r="BM24" s="32">
        <f t="shared" si="7"/>
        <v>498.90909090909088</v>
      </c>
      <c r="BN24" s="32">
        <f t="shared" si="8"/>
        <v>492.6</v>
      </c>
      <c r="BO24" s="32">
        <f t="shared" si="9"/>
        <v>502.75</v>
      </c>
      <c r="BP24" s="32">
        <f t="shared" si="10"/>
        <v>85</v>
      </c>
      <c r="BQ24" s="32">
        <f t="shared" si="11"/>
        <v>85.833333333333329</v>
      </c>
      <c r="BR24" s="32">
        <f t="shared" si="12"/>
        <v>82.916666666666671</v>
      </c>
      <c r="BS24" s="32">
        <f t="shared" si="13"/>
        <v>82.5</v>
      </c>
      <c r="BT24" s="32">
        <f t="shared" si="14"/>
        <v>85.791666666666671</v>
      </c>
      <c r="BU24" s="32">
        <f t="shared" si="15"/>
        <v>81.333333333333329</v>
      </c>
      <c r="BV24" s="32">
        <f t="shared" si="16"/>
        <v>83.151515151515142</v>
      </c>
      <c r="BW24" s="32">
        <f t="shared" si="17"/>
        <v>82.100000000000009</v>
      </c>
      <c r="BX24" s="32">
        <f t="shared" si="18"/>
        <v>83.791666666666671</v>
      </c>
    </row>
    <row r="25" spans="1:76" s="33" customFormat="1" ht="24.75" customHeight="1" x14ac:dyDescent="0.25">
      <c r="A25" s="36">
        <v>17</v>
      </c>
      <c r="B25" s="58" t="s">
        <v>99</v>
      </c>
      <c r="C25" s="58" t="s">
        <v>74</v>
      </c>
      <c r="D25" s="37" t="s">
        <v>82</v>
      </c>
      <c r="E25" s="26">
        <v>91</v>
      </c>
      <c r="F25" s="26">
        <v>94</v>
      </c>
      <c r="G25" s="26">
        <v>96</v>
      </c>
      <c r="H25" s="26">
        <v>97</v>
      </c>
      <c r="I25" s="26">
        <v>92</v>
      </c>
      <c r="J25" s="26">
        <v>93</v>
      </c>
      <c r="K25" s="26">
        <v>85</v>
      </c>
      <c r="L25" s="26">
        <v>96</v>
      </c>
      <c r="M25" s="26">
        <v>94</v>
      </c>
      <c r="N25" s="26">
        <v>96</v>
      </c>
      <c r="O25" s="26">
        <v>88</v>
      </c>
      <c r="P25" s="26">
        <v>96</v>
      </c>
      <c r="Q25" s="27">
        <v>91</v>
      </c>
      <c r="R25" s="27">
        <v>96</v>
      </c>
      <c r="S25" s="27">
        <v>95</v>
      </c>
      <c r="T25" s="27">
        <v>88</v>
      </c>
      <c r="U25" s="27">
        <v>89</v>
      </c>
      <c r="V25" s="27">
        <v>93</v>
      </c>
      <c r="W25" s="28">
        <v>91</v>
      </c>
      <c r="X25" s="28">
        <v>94</v>
      </c>
      <c r="Y25" s="28">
        <v>97</v>
      </c>
      <c r="Z25" s="28">
        <v>94</v>
      </c>
      <c r="AA25" s="28">
        <v>92</v>
      </c>
      <c r="AB25" s="28">
        <v>88</v>
      </c>
      <c r="AC25" s="28">
        <v>96</v>
      </c>
      <c r="AD25" s="28">
        <v>94</v>
      </c>
      <c r="AE25" s="28">
        <v>93</v>
      </c>
      <c r="AF25" s="28">
        <v>94</v>
      </c>
      <c r="AG25" s="28">
        <v>98</v>
      </c>
      <c r="AH25" s="28">
        <v>93</v>
      </c>
      <c r="AI25" s="29">
        <v>96</v>
      </c>
      <c r="AJ25" s="29">
        <v>94</v>
      </c>
      <c r="AK25" s="29">
        <v>85</v>
      </c>
      <c r="AL25" s="29">
        <v>82</v>
      </c>
      <c r="AM25" s="29">
        <v>89</v>
      </c>
      <c r="AN25" s="29">
        <v>92</v>
      </c>
      <c r="AO25" s="30">
        <v>98</v>
      </c>
      <c r="AP25" s="30">
        <v>95</v>
      </c>
      <c r="AQ25" s="30">
        <v>96</v>
      </c>
      <c r="AR25" s="30">
        <v>95</v>
      </c>
      <c r="AS25" s="30">
        <v>95</v>
      </c>
      <c r="AT25" s="30">
        <v>88</v>
      </c>
      <c r="AU25" s="31">
        <v>87</v>
      </c>
      <c r="AV25" s="31">
        <v>75</v>
      </c>
      <c r="AW25" s="31">
        <v>98</v>
      </c>
      <c r="AX25" s="45">
        <v>100</v>
      </c>
      <c r="AY25" s="45">
        <v>97</v>
      </c>
      <c r="AZ25" s="45">
        <v>93.5</v>
      </c>
      <c r="BA25" s="45">
        <v>98</v>
      </c>
      <c r="BB25" s="45">
        <v>93.75</v>
      </c>
      <c r="BC25" s="45">
        <v>93</v>
      </c>
      <c r="BD25" s="46">
        <v>86.63636363636364</v>
      </c>
      <c r="BE25" s="46">
        <v>93</v>
      </c>
      <c r="BF25" s="46">
        <v>95.25</v>
      </c>
      <c r="BG25" s="32">
        <f t="shared" si="1"/>
        <v>568</v>
      </c>
      <c r="BH25" s="32">
        <f t="shared" si="2"/>
        <v>576</v>
      </c>
      <c r="BI25" s="32">
        <f t="shared" si="3"/>
        <v>554.5</v>
      </c>
      <c r="BJ25" s="32">
        <f t="shared" si="4"/>
        <v>564</v>
      </c>
      <c r="BK25" s="32">
        <f t="shared" si="5"/>
        <v>565.75</v>
      </c>
      <c r="BL25" s="32">
        <f t="shared" si="6"/>
        <v>556</v>
      </c>
      <c r="BM25" s="32">
        <f t="shared" si="7"/>
        <v>550.63636363636363</v>
      </c>
      <c r="BN25" s="32">
        <f t="shared" si="8"/>
        <v>518</v>
      </c>
      <c r="BO25" s="32">
        <f t="shared" si="9"/>
        <v>556.25</v>
      </c>
      <c r="BP25" s="32">
        <f t="shared" si="10"/>
        <v>94.666666666666671</v>
      </c>
      <c r="BQ25" s="32">
        <f t="shared" si="11"/>
        <v>96</v>
      </c>
      <c r="BR25" s="32">
        <f t="shared" si="12"/>
        <v>92.416666666666671</v>
      </c>
      <c r="BS25" s="32">
        <f t="shared" si="13"/>
        <v>94</v>
      </c>
      <c r="BT25" s="32">
        <f t="shared" si="14"/>
        <v>94.291666666666671</v>
      </c>
      <c r="BU25" s="32">
        <f t="shared" si="15"/>
        <v>92.666666666666671</v>
      </c>
      <c r="BV25" s="32">
        <f t="shared" si="16"/>
        <v>91.772727272727266</v>
      </c>
      <c r="BW25" s="32">
        <f t="shared" si="17"/>
        <v>86.333333333333329</v>
      </c>
      <c r="BX25" s="32">
        <f t="shared" si="18"/>
        <v>92.708333333333329</v>
      </c>
    </row>
    <row r="26" spans="1:76" s="33" customFormat="1" ht="24.75" customHeight="1" x14ac:dyDescent="0.25">
      <c r="A26" s="36">
        <v>18</v>
      </c>
      <c r="B26" s="58" t="s">
        <v>100</v>
      </c>
      <c r="C26" s="58" t="s">
        <v>75</v>
      </c>
      <c r="D26" s="37" t="s">
        <v>82</v>
      </c>
      <c r="E26" s="26">
        <v>77</v>
      </c>
      <c r="F26" s="26">
        <v>85</v>
      </c>
      <c r="G26" s="26">
        <v>83</v>
      </c>
      <c r="H26" s="26">
        <v>90</v>
      </c>
      <c r="I26" s="26">
        <v>78</v>
      </c>
      <c r="J26" s="26">
        <v>80</v>
      </c>
      <c r="K26" s="26">
        <v>70</v>
      </c>
      <c r="L26" s="26">
        <v>77</v>
      </c>
      <c r="M26" s="26">
        <v>75</v>
      </c>
      <c r="N26" s="26">
        <v>83</v>
      </c>
      <c r="O26" s="26">
        <v>84</v>
      </c>
      <c r="P26" s="26">
        <v>78</v>
      </c>
      <c r="Q26" s="27">
        <v>91</v>
      </c>
      <c r="R26" s="27">
        <v>77</v>
      </c>
      <c r="S26" s="27">
        <v>93</v>
      </c>
      <c r="T26" s="27">
        <v>78</v>
      </c>
      <c r="U26" s="27">
        <v>77</v>
      </c>
      <c r="V26" s="27">
        <v>76</v>
      </c>
      <c r="W26" s="28">
        <v>85</v>
      </c>
      <c r="X26" s="28">
        <v>89</v>
      </c>
      <c r="Y26" s="28">
        <v>91</v>
      </c>
      <c r="Z26" s="28">
        <v>91</v>
      </c>
      <c r="AA26" s="28">
        <v>85</v>
      </c>
      <c r="AB26" s="28">
        <v>81</v>
      </c>
      <c r="AC26" s="28">
        <v>90</v>
      </c>
      <c r="AD26" s="28">
        <v>86</v>
      </c>
      <c r="AE26" s="28">
        <v>85</v>
      </c>
      <c r="AF26" s="28">
        <v>82</v>
      </c>
      <c r="AG26" s="28">
        <v>81</v>
      </c>
      <c r="AH26" s="28">
        <v>85</v>
      </c>
      <c r="AI26" s="29">
        <v>82</v>
      </c>
      <c r="AJ26" s="29">
        <v>87</v>
      </c>
      <c r="AK26" s="29">
        <v>81</v>
      </c>
      <c r="AL26" s="29">
        <v>81</v>
      </c>
      <c r="AM26" s="29">
        <v>84</v>
      </c>
      <c r="AN26" s="29">
        <v>86</v>
      </c>
      <c r="AO26" s="30">
        <v>90</v>
      </c>
      <c r="AP26" s="30">
        <v>75</v>
      </c>
      <c r="AQ26" s="30">
        <v>75</v>
      </c>
      <c r="AR26" s="30">
        <v>75</v>
      </c>
      <c r="AS26" s="30">
        <v>77</v>
      </c>
      <c r="AT26" s="30">
        <v>75</v>
      </c>
      <c r="AU26" s="31">
        <v>78</v>
      </c>
      <c r="AV26" s="31">
        <v>75</v>
      </c>
      <c r="AW26" s="31">
        <v>75</v>
      </c>
      <c r="AX26" s="45">
        <v>91</v>
      </c>
      <c r="AY26" s="45">
        <v>80</v>
      </c>
      <c r="AZ26" s="45">
        <v>78</v>
      </c>
      <c r="BA26" s="45">
        <v>77</v>
      </c>
      <c r="BB26" s="45">
        <v>77</v>
      </c>
      <c r="BC26" s="45">
        <v>78</v>
      </c>
      <c r="BD26" s="46">
        <v>91.272727272727266</v>
      </c>
      <c r="BE26" s="46">
        <v>94.6</v>
      </c>
      <c r="BF26" s="46">
        <v>76.5</v>
      </c>
      <c r="BG26" s="32">
        <f t="shared" si="1"/>
        <v>517</v>
      </c>
      <c r="BH26" s="32">
        <f t="shared" si="2"/>
        <v>510</v>
      </c>
      <c r="BI26" s="32">
        <f t="shared" si="3"/>
        <v>477</v>
      </c>
      <c r="BJ26" s="32">
        <f t="shared" si="4"/>
        <v>475</v>
      </c>
      <c r="BK26" s="32">
        <f t="shared" si="5"/>
        <v>479</v>
      </c>
      <c r="BL26" s="32">
        <f t="shared" si="6"/>
        <v>481</v>
      </c>
      <c r="BM26" s="32">
        <f t="shared" si="7"/>
        <v>506.27272727272725</v>
      </c>
      <c r="BN26" s="32">
        <f t="shared" si="8"/>
        <v>502.6</v>
      </c>
      <c r="BO26" s="32">
        <f t="shared" si="9"/>
        <v>474.5</v>
      </c>
      <c r="BP26" s="32">
        <f t="shared" si="10"/>
        <v>86.166666666666671</v>
      </c>
      <c r="BQ26" s="32">
        <f t="shared" si="11"/>
        <v>85</v>
      </c>
      <c r="BR26" s="32">
        <f t="shared" si="12"/>
        <v>79.5</v>
      </c>
      <c r="BS26" s="32">
        <f t="shared" si="13"/>
        <v>79.166666666666671</v>
      </c>
      <c r="BT26" s="32">
        <f t="shared" si="14"/>
        <v>79.833333333333329</v>
      </c>
      <c r="BU26" s="32">
        <f t="shared" si="15"/>
        <v>80.166666666666671</v>
      </c>
      <c r="BV26" s="32">
        <f t="shared" si="16"/>
        <v>84.378787878787875</v>
      </c>
      <c r="BW26" s="32">
        <f t="shared" si="17"/>
        <v>83.766666666666666</v>
      </c>
      <c r="BX26" s="32">
        <f t="shared" si="18"/>
        <v>79.083333333333329</v>
      </c>
    </row>
    <row r="27" spans="1:76" s="33" customFormat="1" ht="24.75" customHeight="1" x14ac:dyDescent="0.25">
      <c r="A27" s="36">
        <v>19</v>
      </c>
      <c r="B27" s="58" t="s">
        <v>101</v>
      </c>
      <c r="C27" s="58" t="s">
        <v>76</v>
      </c>
      <c r="D27" s="37" t="s">
        <v>82</v>
      </c>
      <c r="E27" s="26">
        <v>85</v>
      </c>
      <c r="F27" s="26">
        <v>92</v>
      </c>
      <c r="G27" s="26">
        <v>91</v>
      </c>
      <c r="H27" s="26">
        <v>95</v>
      </c>
      <c r="I27" s="26">
        <v>94</v>
      </c>
      <c r="J27" s="26">
        <v>91</v>
      </c>
      <c r="K27" s="26">
        <v>86</v>
      </c>
      <c r="L27" s="26">
        <v>91</v>
      </c>
      <c r="M27" s="26">
        <v>92</v>
      </c>
      <c r="N27" s="26">
        <v>96</v>
      </c>
      <c r="O27" s="26">
        <v>91</v>
      </c>
      <c r="P27" s="26">
        <v>97</v>
      </c>
      <c r="Q27" s="27">
        <v>92</v>
      </c>
      <c r="R27" s="27">
        <v>94</v>
      </c>
      <c r="S27" s="27">
        <v>94</v>
      </c>
      <c r="T27" s="27">
        <v>88</v>
      </c>
      <c r="U27" s="27">
        <v>75</v>
      </c>
      <c r="V27" s="27">
        <v>86</v>
      </c>
      <c r="W27" s="28">
        <v>93</v>
      </c>
      <c r="X27" s="28">
        <v>96</v>
      </c>
      <c r="Y27" s="28">
        <v>93</v>
      </c>
      <c r="Z27" s="28">
        <v>95</v>
      </c>
      <c r="AA27" s="28">
        <v>86</v>
      </c>
      <c r="AB27" s="28">
        <v>94</v>
      </c>
      <c r="AC27" s="28">
        <v>86</v>
      </c>
      <c r="AD27" s="28">
        <v>93</v>
      </c>
      <c r="AE27" s="28">
        <v>86</v>
      </c>
      <c r="AF27" s="28">
        <v>90</v>
      </c>
      <c r="AG27" s="28">
        <v>84</v>
      </c>
      <c r="AH27" s="28">
        <v>89</v>
      </c>
      <c r="AI27" s="29">
        <v>95</v>
      </c>
      <c r="AJ27" s="29">
        <v>90</v>
      </c>
      <c r="AK27" s="29">
        <v>81</v>
      </c>
      <c r="AL27" s="29">
        <v>82</v>
      </c>
      <c r="AM27" s="29">
        <v>96</v>
      </c>
      <c r="AN27" s="29">
        <v>92</v>
      </c>
      <c r="AO27" s="30">
        <v>94</v>
      </c>
      <c r="AP27" s="30">
        <v>86</v>
      </c>
      <c r="AQ27" s="30">
        <v>95</v>
      </c>
      <c r="AR27" s="30">
        <v>93</v>
      </c>
      <c r="AS27" s="30">
        <v>92</v>
      </c>
      <c r="AT27" s="30">
        <v>84</v>
      </c>
      <c r="AU27" s="31">
        <v>85</v>
      </c>
      <c r="AV27" s="31">
        <v>76</v>
      </c>
      <c r="AW27" s="31">
        <v>93</v>
      </c>
      <c r="AX27" s="45">
        <v>93</v>
      </c>
      <c r="AY27" s="45">
        <v>96</v>
      </c>
      <c r="AZ27" s="45">
        <v>94.5</v>
      </c>
      <c r="BA27" s="45">
        <v>78</v>
      </c>
      <c r="BB27" s="45">
        <v>95.5</v>
      </c>
      <c r="BC27" s="45">
        <v>97</v>
      </c>
      <c r="BD27" s="46">
        <v>87.181818181818187</v>
      </c>
      <c r="BE27" s="46">
        <v>93</v>
      </c>
      <c r="BF27" s="46">
        <v>93.25</v>
      </c>
      <c r="BG27" s="32">
        <f t="shared" si="1"/>
        <v>553</v>
      </c>
      <c r="BH27" s="32">
        <f t="shared" si="2"/>
        <v>556</v>
      </c>
      <c r="BI27" s="32">
        <f t="shared" si="3"/>
        <v>554.5</v>
      </c>
      <c r="BJ27" s="32">
        <f t="shared" si="4"/>
        <v>527</v>
      </c>
      <c r="BK27" s="32">
        <f t="shared" si="5"/>
        <v>551.5</v>
      </c>
      <c r="BL27" s="32">
        <f t="shared" si="6"/>
        <v>542</v>
      </c>
      <c r="BM27" s="32">
        <f t="shared" si="7"/>
        <v>543.18181818181824</v>
      </c>
      <c r="BN27" s="32">
        <f t="shared" si="8"/>
        <v>514</v>
      </c>
      <c r="BO27" s="32">
        <f t="shared" si="9"/>
        <v>535.25</v>
      </c>
      <c r="BP27" s="32">
        <f t="shared" si="10"/>
        <v>92.166666666666671</v>
      </c>
      <c r="BQ27" s="32">
        <f t="shared" si="11"/>
        <v>92.666666666666671</v>
      </c>
      <c r="BR27" s="32">
        <f t="shared" si="12"/>
        <v>92.416666666666671</v>
      </c>
      <c r="BS27" s="32">
        <f t="shared" si="13"/>
        <v>87.833333333333329</v>
      </c>
      <c r="BT27" s="32">
        <f t="shared" si="14"/>
        <v>91.916666666666671</v>
      </c>
      <c r="BU27" s="32">
        <f t="shared" si="15"/>
        <v>90.333333333333329</v>
      </c>
      <c r="BV27" s="32">
        <f t="shared" si="16"/>
        <v>90.530303030303045</v>
      </c>
      <c r="BW27" s="32">
        <f t="shared" si="17"/>
        <v>85.666666666666671</v>
      </c>
      <c r="BX27" s="32">
        <f t="shared" si="18"/>
        <v>89.208333333333329</v>
      </c>
    </row>
    <row r="28" spans="1:76" s="33" customFormat="1" ht="24.75" customHeight="1" x14ac:dyDescent="0.25">
      <c r="A28" s="36">
        <v>20</v>
      </c>
      <c r="B28" s="58" t="s">
        <v>102</v>
      </c>
      <c r="C28" s="58" t="s">
        <v>77</v>
      </c>
      <c r="D28" s="37" t="s">
        <v>82</v>
      </c>
      <c r="E28" s="26">
        <v>85</v>
      </c>
      <c r="F28" s="26">
        <v>91</v>
      </c>
      <c r="G28" s="26">
        <v>85</v>
      </c>
      <c r="H28" s="26">
        <v>95</v>
      </c>
      <c r="I28" s="26">
        <v>80</v>
      </c>
      <c r="J28" s="26">
        <v>96</v>
      </c>
      <c r="K28" s="26">
        <v>78</v>
      </c>
      <c r="L28" s="26">
        <v>93</v>
      </c>
      <c r="M28" s="26">
        <v>79</v>
      </c>
      <c r="N28" s="26">
        <v>79</v>
      </c>
      <c r="O28" s="26">
        <v>85</v>
      </c>
      <c r="P28" s="26">
        <v>90</v>
      </c>
      <c r="Q28" s="27">
        <v>79</v>
      </c>
      <c r="R28" s="27">
        <v>83</v>
      </c>
      <c r="S28" s="27">
        <v>83</v>
      </c>
      <c r="T28" s="27">
        <v>83</v>
      </c>
      <c r="U28" s="27">
        <v>80</v>
      </c>
      <c r="V28" s="27">
        <v>76</v>
      </c>
      <c r="W28" s="28">
        <v>88</v>
      </c>
      <c r="X28" s="28">
        <v>97</v>
      </c>
      <c r="Y28" s="28">
        <v>96</v>
      </c>
      <c r="Z28" s="28">
        <v>97</v>
      </c>
      <c r="AA28" s="28">
        <v>89</v>
      </c>
      <c r="AB28" s="28">
        <v>88</v>
      </c>
      <c r="AC28" s="28">
        <v>95</v>
      </c>
      <c r="AD28" s="28">
        <v>95</v>
      </c>
      <c r="AE28" s="28">
        <v>93</v>
      </c>
      <c r="AF28" s="28">
        <v>94</v>
      </c>
      <c r="AG28" s="28">
        <v>88</v>
      </c>
      <c r="AH28" s="28">
        <v>87</v>
      </c>
      <c r="AI28" s="29">
        <v>83</v>
      </c>
      <c r="AJ28" s="29">
        <v>90</v>
      </c>
      <c r="AK28" s="29">
        <v>79</v>
      </c>
      <c r="AL28" s="29">
        <v>81</v>
      </c>
      <c r="AM28" s="29">
        <v>90</v>
      </c>
      <c r="AN28" s="29">
        <v>91</v>
      </c>
      <c r="AO28" s="30">
        <v>97</v>
      </c>
      <c r="AP28" s="30">
        <v>90</v>
      </c>
      <c r="AQ28" s="30">
        <v>88</v>
      </c>
      <c r="AR28" s="30">
        <v>95</v>
      </c>
      <c r="AS28" s="30">
        <v>94</v>
      </c>
      <c r="AT28" s="30">
        <v>90</v>
      </c>
      <c r="AU28" s="31">
        <v>89</v>
      </c>
      <c r="AV28" s="31">
        <v>80</v>
      </c>
      <c r="AW28" s="31">
        <v>95</v>
      </c>
      <c r="AX28" s="45">
        <v>85</v>
      </c>
      <c r="AY28" s="45">
        <v>90</v>
      </c>
      <c r="AZ28" s="45">
        <v>92</v>
      </c>
      <c r="BA28" s="45">
        <v>92</v>
      </c>
      <c r="BB28" s="45">
        <v>96.75</v>
      </c>
      <c r="BC28" s="45">
        <v>94</v>
      </c>
      <c r="BD28" s="46">
        <v>87.272727272727266</v>
      </c>
      <c r="BE28" s="46">
        <v>91.2</v>
      </c>
      <c r="BF28" s="46">
        <v>91.25</v>
      </c>
      <c r="BG28" s="32">
        <f t="shared" si="1"/>
        <v>543</v>
      </c>
      <c r="BH28" s="32">
        <f t="shared" si="2"/>
        <v>553</v>
      </c>
      <c r="BI28" s="32">
        <f t="shared" si="3"/>
        <v>533</v>
      </c>
      <c r="BJ28" s="32">
        <f t="shared" si="4"/>
        <v>548</v>
      </c>
      <c r="BK28" s="32">
        <f t="shared" si="5"/>
        <v>535.75</v>
      </c>
      <c r="BL28" s="32">
        <f t="shared" si="6"/>
        <v>534</v>
      </c>
      <c r="BM28" s="32">
        <f t="shared" si="7"/>
        <v>511.27272727272725</v>
      </c>
      <c r="BN28" s="32">
        <f t="shared" si="8"/>
        <v>497.2</v>
      </c>
      <c r="BO28" s="32">
        <f t="shared" si="9"/>
        <v>523.25</v>
      </c>
      <c r="BP28" s="32">
        <f t="shared" si="10"/>
        <v>90.5</v>
      </c>
      <c r="BQ28" s="32">
        <f t="shared" si="11"/>
        <v>92.166666666666671</v>
      </c>
      <c r="BR28" s="32">
        <f t="shared" si="12"/>
        <v>88.833333333333329</v>
      </c>
      <c r="BS28" s="32">
        <f t="shared" si="13"/>
        <v>91.333333333333329</v>
      </c>
      <c r="BT28" s="32">
        <f t="shared" si="14"/>
        <v>89.291666666666671</v>
      </c>
      <c r="BU28" s="32">
        <f t="shared" si="15"/>
        <v>89</v>
      </c>
      <c r="BV28" s="32">
        <f t="shared" si="16"/>
        <v>85.212121212121204</v>
      </c>
      <c r="BW28" s="32">
        <f t="shared" si="17"/>
        <v>82.86666666666666</v>
      </c>
      <c r="BX28" s="32">
        <f t="shared" si="18"/>
        <v>87.208333333333329</v>
      </c>
    </row>
    <row r="29" spans="1:76" s="33" customFormat="1" ht="24.75" customHeight="1" x14ac:dyDescent="0.25">
      <c r="A29" s="36">
        <v>21</v>
      </c>
      <c r="B29" s="58" t="s">
        <v>103</v>
      </c>
      <c r="C29" s="58" t="s">
        <v>78</v>
      </c>
      <c r="D29" s="37" t="s">
        <v>82</v>
      </c>
      <c r="E29" s="26">
        <v>85</v>
      </c>
      <c r="F29" s="26">
        <v>87</v>
      </c>
      <c r="G29" s="26">
        <v>88</v>
      </c>
      <c r="H29" s="26">
        <v>89</v>
      </c>
      <c r="I29" s="26">
        <v>89</v>
      </c>
      <c r="J29" s="26">
        <v>93</v>
      </c>
      <c r="K29" s="26">
        <v>77</v>
      </c>
      <c r="L29" s="26">
        <v>92</v>
      </c>
      <c r="M29" s="26">
        <v>79</v>
      </c>
      <c r="N29" s="26">
        <v>91</v>
      </c>
      <c r="O29" s="26">
        <v>86</v>
      </c>
      <c r="P29" s="26">
        <v>91</v>
      </c>
      <c r="Q29" s="27">
        <v>91</v>
      </c>
      <c r="R29" s="27">
        <v>90</v>
      </c>
      <c r="S29" s="27">
        <v>84</v>
      </c>
      <c r="T29" s="27">
        <v>83</v>
      </c>
      <c r="U29" s="27">
        <v>75</v>
      </c>
      <c r="V29" s="27">
        <v>79</v>
      </c>
      <c r="W29" s="28">
        <v>88</v>
      </c>
      <c r="X29" s="28">
        <v>91</v>
      </c>
      <c r="Y29" s="28">
        <v>87</v>
      </c>
      <c r="Z29" s="28">
        <v>96</v>
      </c>
      <c r="AA29" s="28">
        <v>94</v>
      </c>
      <c r="AB29" s="28">
        <v>92</v>
      </c>
      <c r="AC29" s="28">
        <v>92</v>
      </c>
      <c r="AD29" s="28">
        <v>93</v>
      </c>
      <c r="AE29" s="28">
        <v>94</v>
      </c>
      <c r="AF29" s="28">
        <v>93</v>
      </c>
      <c r="AG29" s="28">
        <v>98</v>
      </c>
      <c r="AH29" s="28">
        <v>93</v>
      </c>
      <c r="AI29" s="29">
        <v>82</v>
      </c>
      <c r="AJ29" s="29">
        <v>89</v>
      </c>
      <c r="AK29" s="29">
        <v>80</v>
      </c>
      <c r="AL29" s="29">
        <v>82</v>
      </c>
      <c r="AM29" s="29">
        <v>81</v>
      </c>
      <c r="AN29" s="29">
        <v>86</v>
      </c>
      <c r="AO29" s="30">
        <v>95</v>
      </c>
      <c r="AP29" s="30">
        <v>85</v>
      </c>
      <c r="AQ29" s="30">
        <v>89</v>
      </c>
      <c r="AR29" s="30">
        <v>85</v>
      </c>
      <c r="AS29" s="30">
        <v>92</v>
      </c>
      <c r="AT29" s="30">
        <v>84</v>
      </c>
      <c r="AU29" s="31">
        <v>86</v>
      </c>
      <c r="AV29" s="31">
        <v>75</v>
      </c>
      <c r="AW29" s="31">
        <v>94</v>
      </c>
      <c r="AX29" s="45">
        <v>85</v>
      </c>
      <c r="AY29" s="45">
        <v>98</v>
      </c>
      <c r="AZ29" s="45">
        <v>94.5</v>
      </c>
      <c r="BA29" s="45">
        <v>85</v>
      </c>
      <c r="BB29" s="45">
        <v>96.5</v>
      </c>
      <c r="BC29" s="45">
        <v>97</v>
      </c>
      <c r="BD29" s="46">
        <v>86.454545454545453</v>
      </c>
      <c r="BE29" s="46">
        <v>90</v>
      </c>
      <c r="BF29" s="46">
        <v>92</v>
      </c>
      <c r="BG29" s="32">
        <f t="shared" si="1"/>
        <v>531</v>
      </c>
      <c r="BH29" s="32">
        <f t="shared" si="2"/>
        <v>543</v>
      </c>
      <c r="BI29" s="32">
        <f t="shared" si="3"/>
        <v>551.5</v>
      </c>
      <c r="BJ29" s="32">
        <f t="shared" si="4"/>
        <v>524</v>
      </c>
      <c r="BK29" s="32">
        <f t="shared" si="5"/>
        <v>545.5</v>
      </c>
      <c r="BL29" s="32">
        <f t="shared" si="6"/>
        <v>549</v>
      </c>
      <c r="BM29" s="32">
        <f t="shared" si="7"/>
        <v>524.4545454545455</v>
      </c>
      <c r="BN29" s="32">
        <f t="shared" si="8"/>
        <v>494</v>
      </c>
      <c r="BO29" s="32">
        <f t="shared" si="9"/>
        <v>507</v>
      </c>
      <c r="BP29" s="32">
        <f t="shared" si="10"/>
        <v>88.5</v>
      </c>
      <c r="BQ29" s="32">
        <f t="shared" si="11"/>
        <v>90.5</v>
      </c>
      <c r="BR29" s="32">
        <f t="shared" si="12"/>
        <v>91.916666666666671</v>
      </c>
      <c r="BS29" s="32">
        <f t="shared" si="13"/>
        <v>87.333333333333329</v>
      </c>
      <c r="BT29" s="32">
        <f t="shared" si="14"/>
        <v>90.916666666666671</v>
      </c>
      <c r="BU29" s="32">
        <f t="shared" si="15"/>
        <v>91.5</v>
      </c>
      <c r="BV29" s="32">
        <f t="shared" si="16"/>
        <v>87.409090909090921</v>
      </c>
      <c r="BW29" s="32">
        <f t="shared" si="17"/>
        <v>82.333333333333329</v>
      </c>
      <c r="BX29" s="32">
        <f t="shared" si="18"/>
        <v>84.5</v>
      </c>
    </row>
    <row r="30" spans="1:76" s="33" customFormat="1" ht="24.75" customHeight="1" x14ac:dyDescent="0.25">
      <c r="A30" s="36">
        <v>22</v>
      </c>
      <c r="B30" s="58" t="s">
        <v>104</v>
      </c>
      <c r="C30" s="58" t="s">
        <v>79</v>
      </c>
      <c r="D30" s="37" t="s">
        <v>82</v>
      </c>
      <c r="E30" s="26">
        <v>78</v>
      </c>
      <c r="F30" s="26">
        <v>81</v>
      </c>
      <c r="G30" s="26">
        <v>91</v>
      </c>
      <c r="H30" s="26">
        <v>86</v>
      </c>
      <c r="I30" s="26">
        <v>87</v>
      </c>
      <c r="J30" s="26">
        <v>79</v>
      </c>
      <c r="K30" s="26">
        <v>79</v>
      </c>
      <c r="L30" s="26">
        <v>75</v>
      </c>
      <c r="M30" s="26">
        <v>86</v>
      </c>
      <c r="N30" s="26">
        <v>82</v>
      </c>
      <c r="O30" s="26">
        <v>87</v>
      </c>
      <c r="P30" s="26">
        <v>77</v>
      </c>
      <c r="Q30" s="27">
        <v>81</v>
      </c>
      <c r="R30" s="27">
        <v>75</v>
      </c>
      <c r="S30" s="27">
        <v>94</v>
      </c>
      <c r="T30" s="27">
        <v>83</v>
      </c>
      <c r="U30" s="27">
        <v>79</v>
      </c>
      <c r="V30" s="27">
        <v>76</v>
      </c>
      <c r="W30" s="28">
        <v>87</v>
      </c>
      <c r="X30" s="28">
        <v>88</v>
      </c>
      <c r="Y30" s="28">
        <v>95</v>
      </c>
      <c r="Z30" s="28">
        <v>93</v>
      </c>
      <c r="AA30" s="28">
        <v>88</v>
      </c>
      <c r="AB30" s="28">
        <v>80</v>
      </c>
      <c r="AC30" s="28">
        <v>83</v>
      </c>
      <c r="AD30" s="28">
        <v>86</v>
      </c>
      <c r="AE30" s="28">
        <v>82</v>
      </c>
      <c r="AF30" s="28">
        <v>87</v>
      </c>
      <c r="AG30" s="28">
        <v>93</v>
      </c>
      <c r="AH30" s="28">
        <v>80</v>
      </c>
      <c r="AI30" s="29">
        <v>83</v>
      </c>
      <c r="AJ30" s="29">
        <v>81</v>
      </c>
      <c r="AK30" s="29">
        <v>80</v>
      </c>
      <c r="AL30" s="29">
        <v>81</v>
      </c>
      <c r="AM30" s="29">
        <v>81</v>
      </c>
      <c r="AN30" s="29">
        <v>83</v>
      </c>
      <c r="AO30" s="30">
        <v>96</v>
      </c>
      <c r="AP30" s="30">
        <v>75</v>
      </c>
      <c r="AQ30" s="30">
        <v>77</v>
      </c>
      <c r="AR30" s="30">
        <v>80</v>
      </c>
      <c r="AS30" s="30">
        <v>75</v>
      </c>
      <c r="AT30" s="30">
        <v>75</v>
      </c>
      <c r="AU30" s="31">
        <v>84</v>
      </c>
      <c r="AV30" s="31">
        <v>75</v>
      </c>
      <c r="AW30" s="31">
        <v>75</v>
      </c>
      <c r="AX30" s="45">
        <v>90</v>
      </c>
      <c r="AY30" s="45">
        <v>88</v>
      </c>
      <c r="AZ30" s="45">
        <v>87</v>
      </c>
      <c r="BA30" s="45">
        <v>78</v>
      </c>
      <c r="BB30" s="45">
        <v>82.75</v>
      </c>
      <c r="BC30" s="45">
        <v>91</v>
      </c>
      <c r="BD30" s="46">
        <v>84.36363636363636</v>
      </c>
      <c r="BE30" s="46">
        <v>91.8</v>
      </c>
      <c r="BF30" s="46">
        <v>85</v>
      </c>
      <c r="BG30" s="32">
        <f t="shared" si="1"/>
        <v>520</v>
      </c>
      <c r="BH30" s="32">
        <f t="shared" si="2"/>
        <v>528</v>
      </c>
      <c r="BI30" s="32">
        <f t="shared" si="3"/>
        <v>498</v>
      </c>
      <c r="BJ30" s="32">
        <f t="shared" si="4"/>
        <v>481</v>
      </c>
      <c r="BK30" s="32">
        <f t="shared" si="5"/>
        <v>494.75</v>
      </c>
      <c r="BL30" s="32">
        <f t="shared" si="6"/>
        <v>503</v>
      </c>
      <c r="BM30" s="32">
        <f t="shared" si="7"/>
        <v>488.36363636363637</v>
      </c>
      <c r="BN30" s="32">
        <f t="shared" si="8"/>
        <v>504.8</v>
      </c>
      <c r="BO30" s="32">
        <f t="shared" si="9"/>
        <v>479</v>
      </c>
      <c r="BP30" s="32">
        <f t="shared" si="10"/>
        <v>86.666666666666671</v>
      </c>
      <c r="BQ30" s="32">
        <f t="shared" si="11"/>
        <v>88</v>
      </c>
      <c r="BR30" s="32">
        <f t="shared" si="12"/>
        <v>83</v>
      </c>
      <c r="BS30" s="32">
        <f t="shared" si="13"/>
        <v>80.166666666666671</v>
      </c>
      <c r="BT30" s="32">
        <f t="shared" si="14"/>
        <v>82.458333333333329</v>
      </c>
      <c r="BU30" s="32">
        <f t="shared" si="15"/>
        <v>83.833333333333329</v>
      </c>
      <c r="BV30" s="32">
        <f t="shared" si="16"/>
        <v>81.393939393939391</v>
      </c>
      <c r="BW30" s="32">
        <f t="shared" si="17"/>
        <v>84.13333333333334</v>
      </c>
      <c r="BX30" s="32">
        <f t="shared" si="18"/>
        <v>79.833333333333329</v>
      </c>
    </row>
    <row r="31" spans="1:76" s="33" customFormat="1" ht="24.75" customHeight="1" x14ac:dyDescent="0.25">
      <c r="A31" s="36">
        <v>23</v>
      </c>
      <c r="B31" s="58" t="s">
        <v>105</v>
      </c>
      <c r="C31" s="58" t="s">
        <v>80</v>
      </c>
      <c r="D31" s="37" t="s">
        <v>82</v>
      </c>
      <c r="E31" s="26">
        <v>97</v>
      </c>
      <c r="F31" s="26">
        <v>98</v>
      </c>
      <c r="G31" s="26">
        <v>94</v>
      </c>
      <c r="H31" s="26">
        <v>99</v>
      </c>
      <c r="I31" s="26">
        <v>95</v>
      </c>
      <c r="J31" s="26">
        <v>98</v>
      </c>
      <c r="K31" s="26">
        <v>97</v>
      </c>
      <c r="L31" s="26">
        <v>99</v>
      </c>
      <c r="M31" s="26">
        <v>97</v>
      </c>
      <c r="N31" s="26">
        <v>99</v>
      </c>
      <c r="O31" s="26">
        <v>94</v>
      </c>
      <c r="P31" s="26">
        <v>98</v>
      </c>
      <c r="Q31" s="27">
        <v>91</v>
      </c>
      <c r="R31" s="27">
        <v>95</v>
      </c>
      <c r="S31" s="27">
        <v>92</v>
      </c>
      <c r="T31" s="27">
        <v>98</v>
      </c>
      <c r="U31" s="27">
        <v>86</v>
      </c>
      <c r="V31" s="27">
        <v>98</v>
      </c>
      <c r="W31" s="28">
        <v>94</v>
      </c>
      <c r="X31" s="28">
        <v>96</v>
      </c>
      <c r="Y31" s="28">
        <v>99</v>
      </c>
      <c r="Z31" s="28">
        <v>99</v>
      </c>
      <c r="AA31" s="28">
        <v>98</v>
      </c>
      <c r="AB31" s="28">
        <v>92</v>
      </c>
      <c r="AC31" s="28">
        <v>99</v>
      </c>
      <c r="AD31" s="28">
        <v>82</v>
      </c>
      <c r="AE31" s="28">
        <v>97</v>
      </c>
      <c r="AF31" s="28">
        <v>95</v>
      </c>
      <c r="AG31" s="28">
        <v>96</v>
      </c>
      <c r="AH31" s="28">
        <v>96</v>
      </c>
      <c r="AI31" s="29">
        <v>91</v>
      </c>
      <c r="AJ31" s="29">
        <v>95</v>
      </c>
      <c r="AK31" s="29">
        <v>90</v>
      </c>
      <c r="AL31" s="29">
        <v>88</v>
      </c>
      <c r="AM31" s="29">
        <v>91</v>
      </c>
      <c r="AN31" s="29">
        <v>96</v>
      </c>
      <c r="AO31" s="30">
        <v>97</v>
      </c>
      <c r="AP31" s="30">
        <v>95</v>
      </c>
      <c r="AQ31" s="30">
        <v>96</v>
      </c>
      <c r="AR31" s="30">
        <v>93</v>
      </c>
      <c r="AS31" s="30">
        <v>98</v>
      </c>
      <c r="AT31" s="30">
        <v>94</v>
      </c>
      <c r="AU31" s="31">
        <v>91</v>
      </c>
      <c r="AV31" s="31">
        <v>87</v>
      </c>
      <c r="AW31" s="31">
        <v>99</v>
      </c>
      <c r="AX31" s="45">
        <v>100</v>
      </c>
      <c r="AY31" s="45">
        <v>92</v>
      </c>
      <c r="AZ31" s="45">
        <v>93</v>
      </c>
      <c r="BA31" s="45">
        <v>97</v>
      </c>
      <c r="BB31" s="45">
        <v>97.5</v>
      </c>
      <c r="BC31" s="45">
        <v>99</v>
      </c>
      <c r="BD31" s="46">
        <v>92.909090909090907</v>
      </c>
      <c r="BE31" s="46">
        <v>94</v>
      </c>
      <c r="BF31" s="46">
        <v>94.5</v>
      </c>
      <c r="BG31" s="32">
        <f t="shared" si="1"/>
        <v>582</v>
      </c>
      <c r="BH31" s="32">
        <f t="shared" si="2"/>
        <v>578</v>
      </c>
      <c r="BI31" s="32">
        <f t="shared" si="3"/>
        <v>572</v>
      </c>
      <c r="BJ31" s="32">
        <f t="shared" si="4"/>
        <v>567</v>
      </c>
      <c r="BK31" s="32">
        <f t="shared" si="5"/>
        <v>583.5</v>
      </c>
      <c r="BL31" s="32">
        <f t="shared" si="6"/>
        <v>577</v>
      </c>
      <c r="BM31" s="32">
        <f t="shared" si="7"/>
        <v>555.90909090909088</v>
      </c>
      <c r="BN31" s="32">
        <f t="shared" si="8"/>
        <v>549</v>
      </c>
      <c r="BO31" s="32">
        <f t="shared" si="9"/>
        <v>564.5</v>
      </c>
      <c r="BP31" s="32">
        <f t="shared" si="10"/>
        <v>97</v>
      </c>
      <c r="BQ31" s="32">
        <f t="shared" si="11"/>
        <v>96.333333333333329</v>
      </c>
      <c r="BR31" s="32">
        <f t="shared" si="12"/>
        <v>95.333333333333329</v>
      </c>
      <c r="BS31" s="32">
        <f t="shared" si="13"/>
        <v>94.5</v>
      </c>
      <c r="BT31" s="32">
        <f t="shared" si="14"/>
        <v>97.25</v>
      </c>
      <c r="BU31" s="32">
        <f t="shared" si="15"/>
        <v>96.166666666666671</v>
      </c>
      <c r="BV31" s="32">
        <f t="shared" si="16"/>
        <v>92.651515151515142</v>
      </c>
      <c r="BW31" s="32">
        <f t="shared" si="17"/>
        <v>91.5</v>
      </c>
      <c r="BX31" s="32">
        <f t="shared" si="18"/>
        <v>94.083333333333329</v>
      </c>
    </row>
    <row r="32" spans="1:76" s="33" customFormat="1" ht="24.75" customHeight="1" x14ac:dyDescent="0.25">
      <c r="A32" s="36">
        <v>24</v>
      </c>
      <c r="B32" s="58" t="s">
        <v>106</v>
      </c>
      <c r="C32" s="58" t="s">
        <v>81</v>
      </c>
      <c r="D32" s="37" t="s">
        <v>82</v>
      </c>
      <c r="E32" s="26">
        <v>79</v>
      </c>
      <c r="F32" s="26">
        <v>81</v>
      </c>
      <c r="G32" s="26">
        <v>85</v>
      </c>
      <c r="H32" s="26">
        <v>79</v>
      </c>
      <c r="I32" s="26">
        <v>86</v>
      </c>
      <c r="J32" s="26">
        <v>83</v>
      </c>
      <c r="K32" s="26">
        <v>78</v>
      </c>
      <c r="L32" s="26">
        <v>90</v>
      </c>
      <c r="M32" s="26">
        <v>82</v>
      </c>
      <c r="N32" s="26">
        <v>81</v>
      </c>
      <c r="O32" s="26">
        <v>88</v>
      </c>
      <c r="P32" s="26">
        <v>92</v>
      </c>
      <c r="Q32" s="27">
        <v>81</v>
      </c>
      <c r="R32" s="27">
        <v>77</v>
      </c>
      <c r="S32" s="27">
        <v>84</v>
      </c>
      <c r="T32" s="27">
        <v>83</v>
      </c>
      <c r="U32" s="27">
        <v>76</v>
      </c>
      <c r="V32" s="27">
        <v>75</v>
      </c>
      <c r="W32" s="28">
        <v>87</v>
      </c>
      <c r="X32" s="28">
        <v>84</v>
      </c>
      <c r="Y32" s="28">
        <v>87</v>
      </c>
      <c r="Z32" s="28">
        <v>90</v>
      </c>
      <c r="AA32" s="28">
        <v>87</v>
      </c>
      <c r="AB32" s="28">
        <v>84</v>
      </c>
      <c r="AC32" s="28">
        <v>92</v>
      </c>
      <c r="AD32" s="28">
        <v>95</v>
      </c>
      <c r="AE32" s="28">
        <v>83</v>
      </c>
      <c r="AF32" s="28">
        <v>81</v>
      </c>
      <c r="AG32" s="28">
        <v>83</v>
      </c>
      <c r="AH32" s="28">
        <v>83</v>
      </c>
      <c r="AI32" s="29">
        <v>85</v>
      </c>
      <c r="AJ32" s="29">
        <v>82</v>
      </c>
      <c r="AK32" s="29">
        <v>86</v>
      </c>
      <c r="AL32" s="29">
        <v>82</v>
      </c>
      <c r="AM32" s="29">
        <v>89</v>
      </c>
      <c r="AN32" s="29">
        <v>78</v>
      </c>
      <c r="AO32" s="30">
        <v>91</v>
      </c>
      <c r="AP32" s="30">
        <v>80</v>
      </c>
      <c r="AQ32" s="30">
        <v>78</v>
      </c>
      <c r="AR32" s="30">
        <v>75</v>
      </c>
      <c r="AS32" s="30">
        <v>87</v>
      </c>
      <c r="AT32" s="30">
        <v>76</v>
      </c>
      <c r="AU32" s="31">
        <v>89</v>
      </c>
      <c r="AV32" s="31">
        <v>79</v>
      </c>
      <c r="AW32" s="31">
        <v>77</v>
      </c>
      <c r="AX32" s="45">
        <v>78</v>
      </c>
      <c r="AY32" s="45">
        <v>90</v>
      </c>
      <c r="AZ32" s="45">
        <v>90</v>
      </c>
      <c r="BA32" s="45">
        <v>77</v>
      </c>
      <c r="BB32" s="45">
        <v>88.25</v>
      </c>
      <c r="BC32" s="45">
        <v>88</v>
      </c>
      <c r="BD32" s="46">
        <v>83.727272727272734</v>
      </c>
      <c r="BE32" s="46">
        <v>91.8</v>
      </c>
      <c r="BF32" s="46">
        <v>83.5</v>
      </c>
      <c r="BG32" s="32">
        <f t="shared" si="1"/>
        <v>500</v>
      </c>
      <c r="BH32" s="32">
        <f t="shared" si="2"/>
        <v>511</v>
      </c>
      <c r="BI32" s="32">
        <f t="shared" si="3"/>
        <v>508</v>
      </c>
      <c r="BJ32" s="32">
        <f t="shared" si="4"/>
        <v>507</v>
      </c>
      <c r="BK32" s="32">
        <f t="shared" si="5"/>
        <v>502.25</v>
      </c>
      <c r="BL32" s="32">
        <f t="shared" si="6"/>
        <v>510</v>
      </c>
      <c r="BM32" s="32">
        <f t="shared" si="7"/>
        <v>497.72727272727275</v>
      </c>
      <c r="BN32" s="32">
        <f t="shared" si="8"/>
        <v>505.8</v>
      </c>
      <c r="BO32" s="32">
        <f t="shared" si="9"/>
        <v>478.5</v>
      </c>
      <c r="BP32" s="32">
        <f t="shared" si="10"/>
        <v>83.333333333333329</v>
      </c>
      <c r="BQ32" s="32">
        <f t="shared" si="11"/>
        <v>85.166666666666671</v>
      </c>
      <c r="BR32" s="32">
        <f t="shared" si="12"/>
        <v>84.666666666666671</v>
      </c>
      <c r="BS32" s="32">
        <f t="shared" si="13"/>
        <v>84.5</v>
      </c>
      <c r="BT32" s="32">
        <f t="shared" si="14"/>
        <v>83.708333333333329</v>
      </c>
      <c r="BU32" s="32">
        <f t="shared" si="15"/>
        <v>85</v>
      </c>
      <c r="BV32" s="32">
        <f t="shared" si="16"/>
        <v>82.954545454545453</v>
      </c>
      <c r="BW32" s="32">
        <f t="shared" si="17"/>
        <v>84.3</v>
      </c>
      <c r="BX32" s="32">
        <f t="shared" si="18"/>
        <v>79.75</v>
      </c>
    </row>
    <row r="33" spans="1:76" s="33" customFormat="1" ht="24.75" customHeight="1" x14ac:dyDescent="0.2">
      <c r="A33" s="36">
        <v>25</v>
      </c>
      <c r="B33" s="48"/>
      <c r="C33" s="37"/>
      <c r="D33" s="3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7"/>
      <c r="R33" s="27"/>
      <c r="S33" s="27"/>
      <c r="T33" s="27"/>
      <c r="U33" s="27"/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9"/>
      <c r="AJ33" s="29"/>
      <c r="AK33" s="29"/>
      <c r="AL33" s="29"/>
      <c r="AM33" s="29"/>
      <c r="AN33" s="29"/>
      <c r="AO33" s="30"/>
      <c r="AP33" s="30"/>
      <c r="AQ33" s="30"/>
      <c r="AR33" s="30"/>
      <c r="AS33" s="30"/>
      <c r="AT33" s="30"/>
      <c r="AU33" s="31"/>
      <c r="AV33" s="31"/>
      <c r="AW33" s="31"/>
      <c r="AX33" s="45"/>
      <c r="AY33" s="45"/>
      <c r="AZ33" s="45"/>
      <c r="BA33" s="45"/>
      <c r="BB33" s="45"/>
      <c r="BC33" s="45"/>
      <c r="BD33" s="46"/>
      <c r="BE33" s="46"/>
      <c r="BF33" s="46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1:76" s="33" customFormat="1" ht="24.75" customHeight="1" x14ac:dyDescent="0.2">
      <c r="A34" s="36">
        <v>26</v>
      </c>
      <c r="B34" s="48"/>
      <c r="C34" s="37"/>
      <c r="D34" s="3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7"/>
      <c r="R34" s="27"/>
      <c r="S34" s="27"/>
      <c r="T34" s="27"/>
      <c r="U34" s="27"/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9"/>
      <c r="AJ34" s="29"/>
      <c r="AK34" s="29"/>
      <c r="AL34" s="29"/>
      <c r="AM34" s="29"/>
      <c r="AN34" s="29"/>
      <c r="AO34" s="30"/>
      <c r="AP34" s="30"/>
      <c r="AQ34" s="30"/>
      <c r="AR34" s="30"/>
      <c r="AS34" s="30"/>
      <c r="AT34" s="30"/>
      <c r="AU34" s="31"/>
      <c r="AV34" s="31"/>
      <c r="AW34" s="31"/>
      <c r="AX34" s="45"/>
      <c r="AY34" s="45"/>
      <c r="AZ34" s="45"/>
      <c r="BA34" s="45"/>
      <c r="BB34" s="45"/>
      <c r="BC34" s="45"/>
      <c r="BD34" s="46"/>
      <c r="BE34" s="46"/>
      <c r="BF34" s="46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1:76" s="33" customFormat="1" ht="24.75" customHeight="1" x14ac:dyDescent="0.2">
      <c r="A35" s="36">
        <v>27</v>
      </c>
      <c r="B35" s="48"/>
      <c r="C35" s="37"/>
      <c r="D35" s="3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7"/>
      <c r="R35" s="27"/>
      <c r="S35" s="27"/>
      <c r="T35" s="27"/>
      <c r="U35" s="27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9"/>
      <c r="AJ35" s="29"/>
      <c r="AK35" s="29"/>
      <c r="AL35" s="29"/>
      <c r="AM35" s="29"/>
      <c r="AN35" s="29"/>
      <c r="AO35" s="30"/>
      <c r="AP35" s="30"/>
      <c r="AQ35" s="30"/>
      <c r="AR35" s="30"/>
      <c r="AS35" s="30"/>
      <c r="AT35" s="30"/>
      <c r="AU35" s="31"/>
      <c r="AV35" s="31"/>
      <c r="AW35" s="31"/>
      <c r="AX35" s="45"/>
      <c r="AY35" s="45"/>
      <c r="AZ35" s="45"/>
      <c r="BA35" s="45"/>
      <c r="BB35" s="45"/>
      <c r="BC35" s="45"/>
      <c r="BD35" s="46"/>
      <c r="BE35" s="46"/>
      <c r="BF35" s="46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1:76" s="33" customFormat="1" ht="24.75" customHeight="1" x14ac:dyDescent="0.2">
      <c r="A36" s="36">
        <v>28</v>
      </c>
      <c r="B36" s="48"/>
      <c r="C36" s="37"/>
      <c r="D36" s="3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9"/>
      <c r="AJ36" s="29"/>
      <c r="AK36" s="29"/>
      <c r="AL36" s="29"/>
      <c r="AM36" s="29"/>
      <c r="AN36" s="29"/>
      <c r="AO36" s="30"/>
      <c r="AP36" s="30"/>
      <c r="AQ36" s="30"/>
      <c r="AR36" s="30"/>
      <c r="AS36" s="30"/>
      <c r="AT36" s="30"/>
      <c r="AU36" s="31"/>
      <c r="AV36" s="31"/>
      <c r="AW36" s="31"/>
      <c r="AX36" s="45"/>
      <c r="AY36" s="45"/>
      <c r="AZ36" s="45"/>
      <c r="BA36" s="45"/>
      <c r="BB36" s="45"/>
      <c r="BC36" s="45"/>
      <c r="BD36" s="46"/>
      <c r="BE36" s="46"/>
      <c r="BF36" s="46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1:76" s="33" customFormat="1" ht="24.75" customHeight="1" x14ac:dyDescent="0.2">
      <c r="A37" s="36">
        <v>29</v>
      </c>
      <c r="B37" s="48"/>
      <c r="C37" s="37"/>
      <c r="D37" s="3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7"/>
      <c r="R37" s="27"/>
      <c r="S37" s="27"/>
      <c r="T37" s="27"/>
      <c r="U37" s="27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9"/>
      <c r="AJ37" s="29"/>
      <c r="AK37" s="29"/>
      <c r="AL37" s="29"/>
      <c r="AM37" s="29"/>
      <c r="AN37" s="29"/>
      <c r="AO37" s="30"/>
      <c r="AP37" s="30"/>
      <c r="AQ37" s="30"/>
      <c r="AR37" s="30"/>
      <c r="AS37" s="30"/>
      <c r="AT37" s="30"/>
      <c r="AU37" s="31"/>
      <c r="AV37" s="31"/>
      <c r="AW37" s="31"/>
      <c r="AX37" s="45"/>
      <c r="AY37" s="45"/>
      <c r="AZ37" s="45"/>
      <c r="BA37" s="45"/>
      <c r="BB37" s="45"/>
      <c r="BC37" s="45"/>
      <c r="BD37" s="46"/>
      <c r="BE37" s="46"/>
      <c r="BF37" s="46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1:76" s="33" customFormat="1" ht="24.75" customHeight="1" x14ac:dyDescent="0.2">
      <c r="A38" s="36">
        <v>30</v>
      </c>
      <c r="B38" s="48"/>
      <c r="C38" s="37"/>
      <c r="D38" s="3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7"/>
      <c r="R38" s="27"/>
      <c r="S38" s="27"/>
      <c r="T38" s="27"/>
      <c r="U38" s="27"/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9"/>
      <c r="AJ38" s="29"/>
      <c r="AK38" s="29"/>
      <c r="AL38" s="29"/>
      <c r="AM38" s="29"/>
      <c r="AN38" s="29"/>
      <c r="AO38" s="30"/>
      <c r="AP38" s="30"/>
      <c r="AQ38" s="30"/>
      <c r="AR38" s="30"/>
      <c r="AS38" s="30"/>
      <c r="AT38" s="30"/>
      <c r="AU38" s="31"/>
      <c r="AV38" s="31"/>
      <c r="AW38" s="31"/>
      <c r="AX38" s="45"/>
      <c r="AY38" s="45"/>
      <c r="AZ38" s="45"/>
      <c r="BA38" s="45"/>
      <c r="BB38" s="45"/>
      <c r="BC38" s="45"/>
      <c r="BD38" s="46"/>
      <c r="BE38" s="46"/>
      <c r="BF38" s="46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 spans="1:76" s="33" customFormat="1" ht="24.75" customHeight="1" x14ac:dyDescent="0.2">
      <c r="A39" s="36">
        <v>31</v>
      </c>
      <c r="B39" s="48"/>
      <c r="C39" s="37"/>
      <c r="D39" s="3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7"/>
      <c r="R39" s="27"/>
      <c r="S39" s="27"/>
      <c r="T39" s="27"/>
      <c r="U39" s="27"/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9"/>
      <c r="AJ39" s="29"/>
      <c r="AK39" s="29"/>
      <c r="AL39" s="29"/>
      <c r="AM39" s="29"/>
      <c r="AN39" s="29"/>
      <c r="AO39" s="30"/>
      <c r="AP39" s="30"/>
      <c r="AQ39" s="30"/>
      <c r="AR39" s="30"/>
      <c r="AS39" s="30"/>
      <c r="AT39" s="30"/>
      <c r="AU39" s="31"/>
      <c r="AV39" s="31"/>
      <c r="AW39" s="31"/>
      <c r="AX39" s="45"/>
      <c r="AY39" s="45"/>
      <c r="AZ39" s="45"/>
      <c r="BA39" s="45"/>
      <c r="BB39" s="45"/>
      <c r="BC39" s="45"/>
      <c r="BD39" s="46"/>
      <c r="BE39" s="46"/>
      <c r="BF39" s="46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</row>
    <row r="40" spans="1:76" s="33" customFormat="1" ht="24.75" customHeight="1" x14ac:dyDescent="0.2">
      <c r="A40" s="36">
        <v>32</v>
      </c>
      <c r="B40" s="48"/>
      <c r="C40" s="37"/>
      <c r="D40" s="3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  <c r="R40" s="27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29"/>
      <c r="AK40" s="29"/>
      <c r="AL40" s="29"/>
      <c r="AM40" s="29"/>
      <c r="AN40" s="29"/>
      <c r="AO40" s="30"/>
      <c r="AP40" s="30"/>
      <c r="AQ40" s="30"/>
      <c r="AR40" s="30"/>
      <c r="AS40" s="30"/>
      <c r="AT40" s="30"/>
      <c r="AU40" s="31"/>
      <c r="AV40" s="31"/>
      <c r="AW40" s="31"/>
      <c r="AX40" s="45"/>
      <c r="AY40" s="45"/>
      <c r="AZ40" s="45"/>
      <c r="BA40" s="45"/>
      <c r="BB40" s="45"/>
      <c r="BC40" s="45"/>
      <c r="BD40" s="46"/>
      <c r="BE40" s="46"/>
      <c r="BF40" s="46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 spans="1:76" s="33" customFormat="1" ht="24.75" customHeight="1" x14ac:dyDescent="0.2">
      <c r="A41" s="36">
        <v>33</v>
      </c>
      <c r="B41" s="48"/>
      <c r="C41" s="37"/>
      <c r="D41" s="3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/>
      <c r="R41" s="27"/>
      <c r="S41" s="27"/>
      <c r="T41" s="27"/>
      <c r="U41" s="27"/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9"/>
      <c r="AJ41" s="29"/>
      <c r="AK41" s="29"/>
      <c r="AL41" s="29"/>
      <c r="AM41" s="29"/>
      <c r="AN41" s="29"/>
      <c r="AO41" s="30"/>
      <c r="AP41" s="30"/>
      <c r="AQ41" s="30"/>
      <c r="AR41" s="30"/>
      <c r="AS41" s="30"/>
      <c r="AT41" s="30"/>
      <c r="AU41" s="31"/>
      <c r="AV41" s="31"/>
      <c r="AW41" s="31"/>
      <c r="AX41" s="45"/>
      <c r="AY41" s="45"/>
      <c r="AZ41" s="45"/>
      <c r="BA41" s="45"/>
      <c r="BB41" s="45"/>
      <c r="BC41" s="45"/>
      <c r="BD41" s="46"/>
      <c r="BE41" s="46"/>
      <c r="BF41" s="46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</row>
    <row r="42" spans="1:76" s="33" customFormat="1" ht="24.75" customHeight="1" x14ac:dyDescent="0.2">
      <c r="A42" s="36">
        <v>34</v>
      </c>
      <c r="B42" s="48"/>
      <c r="C42" s="37"/>
      <c r="D42" s="3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  <c r="R42" s="27"/>
      <c r="S42" s="27"/>
      <c r="T42" s="27"/>
      <c r="U42" s="27"/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9"/>
      <c r="AJ42" s="29"/>
      <c r="AK42" s="29"/>
      <c r="AL42" s="29"/>
      <c r="AM42" s="29"/>
      <c r="AN42" s="29"/>
      <c r="AO42" s="30"/>
      <c r="AP42" s="30"/>
      <c r="AQ42" s="30"/>
      <c r="AR42" s="30"/>
      <c r="AS42" s="30"/>
      <c r="AT42" s="30"/>
      <c r="AU42" s="31"/>
      <c r="AV42" s="31"/>
      <c r="AW42" s="31"/>
      <c r="AX42" s="45"/>
      <c r="AY42" s="45"/>
      <c r="AZ42" s="45"/>
      <c r="BA42" s="45"/>
      <c r="BB42" s="45"/>
      <c r="BC42" s="45"/>
      <c r="BD42" s="46"/>
      <c r="BE42" s="46"/>
      <c r="BF42" s="46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</row>
    <row r="43" spans="1:76" s="33" customFormat="1" ht="24.75" customHeight="1" x14ac:dyDescent="0.2">
      <c r="A43" s="36">
        <v>35</v>
      </c>
      <c r="B43" s="48"/>
      <c r="C43" s="37"/>
      <c r="D43" s="3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9"/>
      <c r="AJ43" s="29"/>
      <c r="AK43" s="29"/>
      <c r="AL43" s="29"/>
      <c r="AM43" s="29"/>
      <c r="AN43" s="29"/>
      <c r="AO43" s="30"/>
      <c r="AP43" s="30"/>
      <c r="AQ43" s="30"/>
      <c r="AR43" s="30"/>
      <c r="AS43" s="30"/>
      <c r="AT43" s="30"/>
      <c r="AU43" s="31"/>
      <c r="AV43" s="31"/>
      <c r="AW43" s="31"/>
      <c r="AX43" s="45"/>
      <c r="AY43" s="45"/>
      <c r="AZ43" s="45"/>
      <c r="BA43" s="45"/>
      <c r="BB43" s="45"/>
      <c r="BC43" s="45"/>
      <c r="BD43" s="46"/>
      <c r="BE43" s="46"/>
      <c r="BF43" s="46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 spans="1:76" s="33" customFormat="1" ht="24.75" customHeight="1" x14ac:dyDescent="0.2">
      <c r="A44" s="36">
        <v>36</v>
      </c>
      <c r="B44" s="48"/>
      <c r="C44" s="37"/>
      <c r="D44" s="3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  <c r="R44" s="27"/>
      <c r="S44" s="27"/>
      <c r="T44" s="27"/>
      <c r="U44" s="27"/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  <c r="AJ44" s="29"/>
      <c r="AK44" s="29"/>
      <c r="AL44" s="29"/>
      <c r="AM44" s="29"/>
      <c r="AN44" s="29"/>
      <c r="AO44" s="30"/>
      <c r="AP44" s="30"/>
      <c r="AQ44" s="30"/>
      <c r="AR44" s="30"/>
      <c r="AS44" s="30"/>
      <c r="AT44" s="30"/>
      <c r="AU44" s="31"/>
      <c r="AV44" s="31"/>
      <c r="AW44" s="31"/>
      <c r="AX44" s="45"/>
      <c r="AY44" s="45"/>
      <c r="AZ44" s="45"/>
      <c r="BA44" s="45"/>
      <c r="BB44" s="45"/>
      <c r="BC44" s="45"/>
      <c r="BD44" s="46"/>
      <c r="BE44" s="46"/>
      <c r="BF44" s="46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</row>
    <row r="45" spans="1:76" s="33" customFormat="1" ht="24.75" customHeight="1" x14ac:dyDescent="0.2">
      <c r="A45" s="36">
        <v>37</v>
      </c>
      <c r="B45" s="48"/>
      <c r="C45" s="37"/>
      <c r="D45" s="3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9"/>
      <c r="AJ45" s="29"/>
      <c r="AK45" s="29"/>
      <c r="AL45" s="29"/>
      <c r="AM45" s="29"/>
      <c r="AN45" s="29"/>
      <c r="AO45" s="30"/>
      <c r="AP45" s="30"/>
      <c r="AQ45" s="30"/>
      <c r="AR45" s="30"/>
      <c r="AS45" s="30"/>
      <c r="AT45" s="30"/>
      <c r="AU45" s="31"/>
      <c r="AV45" s="31"/>
      <c r="AW45" s="31"/>
      <c r="AX45" s="45"/>
      <c r="AY45" s="45"/>
      <c r="AZ45" s="45"/>
      <c r="BA45" s="45"/>
      <c r="BB45" s="45"/>
      <c r="BC45" s="45"/>
      <c r="BD45" s="46"/>
      <c r="BE45" s="46"/>
      <c r="BF45" s="46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</row>
    <row r="46" spans="1:76" s="33" customFormat="1" ht="24.75" customHeight="1" x14ac:dyDescent="0.2">
      <c r="A46" s="36">
        <v>38</v>
      </c>
      <c r="B46" s="48"/>
      <c r="C46" s="37"/>
      <c r="D46" s="3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9"/>
      <c r="AJ46" s="29"/>
      <c r="AK46" s="29"/>
      <c r="AL46" s="29"/>
      <c r="AM46" s="29"/>
      <c r="AN46" s="29"/>
      <c r="AO46" s="30"/>
      <c r="AP46" s="30"/>
      <c r="AQ46" s="30"/>
      <c r="AR46" s="30"/>
      <c r="AS46" s="30"/>
      <c r="AT46" s="30"/>
      <c r="AU46" s="31"/>
      <c r="AV46" s="31"/>
      <c r="AW46" s="31"/>
      <c r="AX46" s="45"/>
      <c r="AY46" s="45"/>
      <c r="AZ46" s="45"/>
      <c r="BA46" s="45"/>
      <c r="BB46" s="45"/>
      <c r="BC46" s="45"/>
      <c r="BD46" s="46"/>
      <c r="BE46" s="46"/>
      <c r="BF46" s="46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</row>
    <row r="47" spans="1:76" s="33" customFormat="1" ht="24.75" customHeight="1" x14ac:dyDescent="0.2">
      <c r="A47" s="36">
        <v>39</v>
      </c>
      <c r="B47" s="48"/>
      <c r="C47" s="37"/>
      <c r="D47" s="3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9"/>
      <c r="AJ47" s="29"/>
      <c r="AK47" s="29"/>
      <c r="AL47" s="29"/>
      <c r="AM47" s="29"/>
      <c r="AN47" s="29"/>
      <c r="AO47" s="30"/>
      <c r="AP47" s="30"/>
      <c r="AQ47" s="30"/>
      <c r="AR47" s="30"/>
      <c r="AS47" s="30"/>
      <c r="AT47" s="30"/>
      <c r="AU47" s="31"/>
      <c r="AV47" s="31"/>
      <c r="AW47" s="31"/>
      <c r="AX47" s="45"/>
      <c r="AY47" s="45"/>
      <c r="AZ47" s="45"/>
      <c r="BA47" s="45"/>
      <c r="BB47" s="45"/>
      <c r="BC47" s="45"/>
      <c r="BD47" s="46"/>
      <c r="BE47" s="46"/>
      <c r="BF47" s="46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</row>
    <row r="48" spans="1:76" s="33" customFormat="1" ht="24.75" customHeight="1" x14ac:dyDescent="0.2">
      <c r="A48" s="36">
        <v>40</v>
      </c>
      <c r="B48" s="48"/>
      <c r="C48" s="37"/>
      <c r="D48" s="3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9"/>
      <c r="AJ48" s="29"/>
      <c r="AK48" s="29"/>
      <c r="AL48" s="29"/>
      <c r="AM48" s="29"/>
      <c r="AN48" s="29"/>
      <c r="AO48" s="30"/>
      <c r="AP48" s="30"/>
      <c r="AQ48" s="30"/>
      <c r="AR48" s="30"/>
      <c r="AS48" s="30"/>
      <c r="AT48" s="30"/>
      <c r="AU48" s="31"/>
      <c r="AV48" s="31"/>
      <c r="AW48" s="31"/>
      <c r="AX48" s="45"/>
      <c r="AY48" s="45"/>
      <c r="AZ48" s="45"/>
      <c r="BA48" s="45"/>
      <c r="BB48" s="45"/>
      <c r="BC48" s="45"/>
      <c r="BD48" s="46"/>
      <c r="BE48" s="46"/>
      <c r="BF48" s="46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</row>
    <row r="49" spans="1:76" s="33" customFormat="1" ht="24.75" customHeight="1" x14ac:dyDescent="0.2">
      <c r="A49" s="36">
        <v>41</v>
      </c>
      <c r="B49" s="48"/>
      <c r="C49" s="37"/>
      <c r="D49" s="3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  <c r="R49" s="27"/>
      <c r="S49" s="27"/>
      <c r="T49" s="27"/>
      <c r="U49" s="27"/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9"/>
      <c r="AJ49" s="29"/>
      <c r="AK49" s="29"/>
      <c r="AL49" s="29"/>
      <c r="AM49" s="29"/>
      <c r="AN49" s="29"/>
      <c r="AO49" s="30"/>
      <c r="AP49" s="30"/>
      <c r="AQ49" s="30"/>
      <c r="AR49" s="30"/>
      <c r="AS49" s="30"/>
      <c r="AT49" s="30"/>
      <c r="AU49" s="31"/>
      <c r="AV49" s="31"/>
      <c r="AW49" s="31"/>
      <c r="AX49" s="45"/>
      <c r="AY49" s="45"/>
      <c r="AZ49" s="45"/>
      <c r="BA49" s="45"/>
      <c r="BB49" s="45"/>
      <c r="BC49" s="45"/>
      <c r="BD49" s="46"/>
      <c r="BE49" s="46"/>
      <c r="BF49" s="46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</row>
    <row r="50" spans="1:76" s="33" customFormat="1" ht="24.75" customHeight="1" x14ac:dyDescent="0.2">
      <c r="A50" s="36">
        <v>42</v>
      </c>
      <c r="B50" s="48"/>
      <c r="C50" s="37"/>
      <c r="D50" s="3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7"/>
      <c r="R50" s="27"/>
      <c r="S50" s="27"/>
      <c r="T50" s="27"/>
      <c r="U50" s="27"/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9"/>
      <c r="AJ50" s="29"/>
      <c r="AK50" s="29"/>
      <c r="AL50" s="29"/>
      <c r="AM50" s="29"/>
      <c r="AN50" s="29"/>
      <c r="AO50" s="30"/>
      <c r="AP50" s="30"/>
      <c r="AQ50" s="30"/>
      <c r="AR50" s="30"/>
      <c r="AS50" s="30"/>
      <c r="AT50" s="30"/>
      <c r="AU50" s="31"/>
      <c r="AV50" s="31"/>
      <c r="AW50" s="31"/>
      <c r="AX50" s="45"/>
      <c r="AY50" s="45"/>
      <c r="AZ50" s="45"/>
      <c r="BA50" s="45"/>
      <c r="BB50" s="45"/>
      <c r="BC50" s="45"/>
      <c r="BD50" s="46"/>
      <c r="BE50" s="46"/>
      <c r="BF50" s="46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</row>
    <row r="51" spans="1:76" s="33" customFormat="1" ht="24.75" customHeight="1" x14ac:dyDescent="0.2">
      <c r="A51" s="36">
        <v>43</v>
      </c>
      <c r="B51" s="48"/>
      <c r="C51" s="37"/>
      <c r="D51" s="3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9"/>
      <c r="AJ51" s="29"/>
      <c r="AK51" s="29"/>
      <c r="AL51" s="29"/>
      <c r="AM51" s="29"/>
      <c r="AN51" s="29"/>
      <c r="AO51" s="30"/>
      <c r="AP51" s="30"/>
      <c r="AQ51" s="30"/>
      <c r="AR51" s="30"/>
      <c r="AS51" s="30"/>
      <c r="AT51" s="30"/>
      <c r="AU51" s="31"/>
      <c r="AV51" s="31"/>
      <c r="AW51" s="31"/>
      <c r="AX51" s="45"/>
      <c r="AY51" s="45"/>
      <c r="AZ51" s="45"/>
      <c r="BA51" s="45"/>
      <c r="BB51" s="45"/>
      <c r="BC51" s="45"/>
      <c r="BD51" s="46"/>
      <c r="BE51" s="46"/>
      <c r="BF51" s="46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</row>
    <row r="52" spans="1:76" s="33" customFormat="1" ht="24.75" customHeight="1" x14ac:dyDescent="0.2">
      <c r="A52" s="36">
        <v>44</v>
      </c>
      <c r="B52" s="48"/>
      <c r="C52" s="37"/>
      <c r="D52" s="3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7"/>
      <c r="R52" s="27"/>
      <c r="S52" s="27"/>
      <c r="T52" s="27"/>
      <c r="U52" s="27"/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9"/>
      <c r="AJ52" s="29"/>
      <c r="AK52" s="29"/>
      <c r="AL52" s="29"/>
      <c r="AM52" s="29"/>
      <c r="AN52" s="29"/>
      <c r="AO52" s="30"/>
      <c r="AP52" s="30"/>
      <c r="AQ52" s="30"/>
      <c r="AR52" s="30"/>
      <c r="AS52" s="30"/>
      <c r="AT52" s="30"/>
      <c r="AU52" s="31"/>
      <c r="AV52" s="31"/>
      <c r="AW52" s="31"/>
      <c r="AX52" s="45"/>
      <c r="AY52" s="45"/>
      <c r="AZ52" s="45"/>
      <c r="BA52" s="45"/>
      <c r="BB52" s="45"/>
      <c r="BC52" s="45"/>
      <c r="BD52" s="46"/>
      <c r="BE52" s="46"/>
      <c r="BF52" s="46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</row>
    <row r="53" spans="1:76" s="33" customFormat="1" ht="24.75" customHeight="1" x14ac:dyDescent="0.2">
      <c r="A53" s="36">
        <v>45</v>
      </c>
      <c r="B53" s="48"/>
      <c r="C53" s="37"/>
      <c r="D53" s="3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7"/>
      <c r="R53" s="27"/>
      <c r="S53" s="27"/>
      <c r="T53" s="27"/>
      <c r="U53" s="27"/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9"/>
      <c r="AJ53" s="29"/>
      <c r="AK53" s="29"/>
      <c r="AL53" s="29"/>
      <c r="AM53" s="29"/>
      <c r="AN53" s="29"/>
      <c r="AO53" s="30"/>
      <c r="AP53" s="30"/>
      <c r="AQ53" s="30"/>
      <c r="AR53" s="30"/>
      <c r="AS53" s="30"/>
      <c r="AT53" s="30"/>
      <c r="AU53" s="31"/>
      <c r="AV53" s="31"/>
      <c r="AW53" s="31"/>
      <c r="AX53" s="45"/>
      <c r="AY53" s="45"/>
      <c r="AZ53" s="45"/>
      <c r="BA53" s="45"/>
      <c r="BB53" s="45"/>
      <c r="BC53" s="45"/>
      <c r="BD53" s="46"/>
      <c r="BE53" s="46"/>
      <c r="BF53" s="46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</row>
    <row r="54" spans="1:76" s="33" customFormat="1" ht="24.75" customHeight="1" x14ac:dyDescent="0.2">
      <c r="A54" s="36">
        <v>46</v>
      </c>
      <c r="B54" s="48"/>
      <c r="C54" s="37"/>
      <c r="D54" s="3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7"/>
      <c r="R54" s="27"/>
      <c r="S54" s="27"/>
      <c r="T54" s="27"/>
      <c r="U54" s="27"/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9"/>
      <c r="AJ54" s="29"/>
      <c r="AK54" s="29"/>
      <c r="AL54" s="29"/>
      <c r="AM54" s="29"/>
      <c r="AN54" s="29"/>
      <c r="AO54" s="30"/>
      <c r="AP54" s="30"/>
      <c r="AQ54" s="30"/>
      <c r="AR54" s="30"/>
      <c r="AS54" s="30"/>
      <c r="AT54" s="30"/>
      <c r="AU54" s="31"/>
      <c r="AV54" s="31"/>
      <c r="AW54" s="31"/>
      <c r="AX54" s="45"/>
      <c r="AY54" s="45"/>
      <c r="AZ54" s="45"/>
      <c r="BA54" s="45"/>
      <c r="BB54" s="45"/>
      <c r="BC54" s="45"/>
      <c r="BD54" s="46"/>
      <c r="BE54" s="46"/>
      <c r="BF54" s="46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</row>
    <row r="55" spans="1:76" s="33" customFormat="1" ht="24.75" customHeight="1" x14ac:dyDescent="0.2">
      <c r="A55" s="36">
        <v>47</v>
      </c>
      <c r="B55" s="48"/>
      <c r="C55" s="37"/>
      <c r="D55" s="3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7"/>
      <c r="R55" s="27"/>
      <c r="S55" s="27"/>
      <c r="T55" s="27"/>
      <c r="U55" s="27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9"/>
      <c r="AJ55" s="29"/>
      <c r="AK55" s="29"/>
      <c r="AL55" s="29"/>
      <c r="AM55" s="29"/>
      <c r="AN55" s="29"/>
      <c r="AO55" s="30"/>
      <c r="AP55" s="30"/>
      <c r="AQ55" s="30"/>
      <c r="AR55" s="30"/>
      <c r="AS55" s="30"/>
      <c r="AT55" s="30"/>
      <c r="AU55" s="31"/>
      <c r="AV55" s="31"/>
      <c r="AW55" s="31"/>
      <c r="AX55" s="45"/>
      <c r="AY55" s="45"/>
      <c r="AZ55" s="45"/>
      <c r="BA55" s="45"/>
      <c r="BB55" s="45"/>
      <c r="BC55" s="45"/>
      <c r="BD55" s="46"/>
      <c r="BE55" s="46"/>
      <c r="BF55" s="46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</row>
    <row r="56" spans="1:76" s="33" customFormat="1" ht="24.75" customHeight="1" x14ac:dyDescent="0.2">
      <c r="A56" s="36">
        <v>48</v>
      </c>
      <c r="B56" s="48"/>
      <c r="C56" s="37"/>
      <c r="D56" s="3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7"/>
      <c r="R56" s="27"/>
      <c r="S56" s="27"/>
      <c r="T56" s="27"/>
      <c r="U56" s="27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9"/>
      <c r="AJ56" s="29"/>
      <c r="AK56" s="29"/>
      <c r="AL56" s="29"/>
      <c r="AM56" s="29"/>
      <c r="AN56" s="29"/>
      <c r="AO56" s="30"/>
      <c r="AP56" s="30"/>
      <c r="AQ56" s="30"/>
      <c r="AR56" s="30"/>
      <c r="AS56" s="30"/>
      <c r="AT56" s="30"/>
      <c r="AU56" s="31"/>
      <c r="AV56" s="31"/>
      <c r="AW56" s="31"/>
      <c r="AX56" s="45"/>
      <c r="AY56" s="45"/>
      <c r="AZ56" s="45"/>
      <c r="BA56" s="45"/>
      <c r="BB56" s="45"/>
      <c r="BC56" s="45"/>
      <c r="BD56" s="46"/>
      <c r="BE56" s="46"/>
      <c r="BF56" s="46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</row>
    <row r="57" spans="1:76" s="33" customFormat="1" ht="24.75" customHeight="1" x14ac:dyDescent="0.2">
      <c r="A57" s="36">
        <v>49</v>
      </c>
      <c r="B57" s="48"/>
      <c r="C57" s="37"/>
      <c r="D57" s="3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7"/>
      <c r="R57" s="27"/>
      <c r="S57" s="27"/>
      <c r="T57" s="27"/>
      <c r="U57" s="27"/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9"/>
      <c r="AJ57" s="29"/>
      <c r="AK57" s="29"/>
      <c r="AL57" s="29"/>
      <c r="AM57" s="29"/>
      <c r="AN57" s="29"/>
      <c r="AO57" s="30"/>
      <c r="AP57" s="30"/>
      <c r="AQ57" s="30"/>
      <c r="AR57" s="30"/>
      <c r="AS57" s="30"/>
      <c r="AT57" s="30"/>
      <c r="AU57" s="31"/>
      <c r="AV57" s="31"/>
      <c r="AW57" s="31"/>
      <c r="AX57" s="45"/>
      <c r="AY57" s="45"/>
      <c r="AZ57" s="45"/>
      <c r="BA57" s="45"/>
      <c r="BB57" s="45"/>
      <c r="BC57" s="45"/>
      <c r="BD57" s="46"/>
      <c r="BE57" s="46"/>
      <c r="BF57" s="46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</row>
    <row r="58" spans="1:76" s="33" customFormat="1" ht="24.75" customHeight="1" x14ac:dyDescent="0.2">
      <c r="A58" s="36">
        <v>50</v>
      </c>
      <c r="B58" s="48"/>
      <c r="C58" s="37"/>
      <c r="D58" s="3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7"/>
      <c r="R58" s="27"/>
      <c r="S58" s="27"/>
      <c r="T58" s="27"/>
      <c r="U58" s="27"/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9"/>
      <c r="AJ58" s="29"/>
      <c r="AK58" s="29"/>
      <c r="AL58" s="29"/>
      <c r="AM58" s="29"/>
      <c r="AN58" s="29"/>
      <c r="AO58" s="30"/>
      <c r="AP58" s="30"/>
      <c r="AQ58" s="30"/>
      <c r="AR58" s="30"/>
      <c r="AS58" s="30"/>
      <c r="AT58" s="30"/>
      <c r="AU58" s="31"/>
      <c r="AV58" s="31"/>
      <c r="AW58" s="31"/>
      <c r="AX58" s="45"/>
      <c r="AY58" s="45"/>
      <c r="AZ58" s="45"/>
      <c r="BA58" s="45"/>
      <c r="BB58" s="45"/>
      <c r="BC58" s="45"/>
      <c r="BD58" s="46"/>
      <c r="BE58" s="46"/>
      <c r="BF58" s="46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</row>
    <row r="59" spans="1:76" s="33" customFormat="1" ht="24.75" customHeight="1" x14ac:dyDescent="0.2">
      <c r="A59" s="36">
        <v>51</v>
      </c>
      <c r="B59" s="48"/>
      <c r="C59" s="37"/>
      <c r="D59" s="3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7"/>
      <c r="R59" s="27"/>
      <c r="S59" s="27"/>
      <c r="T59" s="27"/>
      <c r="U59" s="27"/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9"/>
      <c r="AJ59" s="29"/>
      <c r="AK59" s="29"/>
      <c r="AL59" s="29"/>
      <c r="AM59" s="29"/>
      <c r="AN59" s="29"/>
      <c r="AO59" s="30"/>
      <c r="AP59" s="30"/>
      <c r="AQ59" s="30"/>
      <c r="AR59" s="30"/>
      <c r="AS59" s="30"/>
      <c r="AT59" s="30"/>
      <c r="AU59" s="31"/>
      <c r="AV59" s="31"/>
      <c r="AW59" s="31"/>
      <c r="AX59" s="45"/>
      <c r="AY59" s="45"/>
      <c r="AZ59" s="45"/>
      <c r="BA59" s="45"/>
      <c r="BB59" s="45"/>
      <c r="BC59" s="45"/>
      <c r="BD59" s="46"/>
      <c r="BE59" s="46"/>
      <c r="BF59" s="46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</row>
    <row r="60" spans="1:76" s="33" customFormat="1" ht="24.75" customHeight="1" x14ac:dyDescent="0.2">
      <c r="A60" s="36">
        <v>52</v>
      </c>
      <c r="B60" s="48"/>
      <c r="C60" s="37"/>
      <c r="D60" s="3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9"/>
      <c r="AJ60" s="29"/>
      <c r="AK60" s="29"/>
      <c r="AL60" s="29"/>
      <c r="AM60" s="29"/>
      <c r="AN60" s="29"/>
      <c r="AO60" s="30"/>
      <c r="AP60" s="30"/>
      <c r="AQ60" s="30"/>
      <c r="AR60" s="30"/>
      <c r="AS60" s="30"/>
      <c r="AT60" s="30"/>
      <c r="AU60" s="31"/>
      <c r="AV60" s="31"/>
      <c r="AW60" s="31"/>
      <c r="AX60" s="45"/>
      <c r="AY60" s="45"/>
      <c r="AZ60" s="45"/>
      <c r="BA60" s="45"/>
      <c r="BB60" s="45"/>
      <c r="BC60" s="45"/>
      <c r="BD60" s="46"/>
      <c r="BE60" s="46"/>
      <c r="BF60" s="46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</row>
    <row r="61" spans="1:76" s="33" customFormat="1" ht="24.75" customHeight="1" x14ac:dyDescent="0.2">
      <c r="A61" s="36">
        <v>53</v>
      </c>
      <c r="B61" s="48"/>
      <c r="C61" s="37"/>
      <c r="D61" s="3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9"/>
      <c r="AJ61" s="29"/>
      <c r="AK61" s="29"/>
      <c r="AL61" s="29"/>
      <c r="AM61" s="29"/>
      <c r="AN61" s="29"/>
      <c r="AO61" s="30"/>
      <c r="AP61" s="30"/>
      <c r="AQ61" s="30"/>
      <c r="AR61" s="30"/>
      <c r="AS61" s="30"/>
      <c r="AT61" s="30"/>
      <c r="AU61" s="31"/>
      <c r="AV61" s="31"/>
      <c r="AW61" s="31"/>
      <c r="AX61" s="45"/>
      <c r="AY61" s="45"/>
      <c r="AZ61" s="45"/>
      <c r="BA61" s="45"/>
      <c r="BB61" s="45"/>
      <c r="BC61" s="45"/>
      <c r="BD61" s="46"/>
      <c r="BE61" s="46"/>
      <c r="BF61" s="46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</row>
    <row r="62" spans="1:76" s="33" customFormat="1" ht="24.75" customHeight="1" x14ac:dyDescent="0.2">
      <c r="A62" s="36">
        <v>54</v>
      </c>
      <c r="B62" s="48"/>
      <c r="C62" s="37"/>
      <c r="D62" s="3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7"/>
      <c r="R62" s="27"/>
      <c r="S62" s="27"/>
      <c r="T62" s="27"/>
      <c r="U62" s="27"/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9"/>
      <c r="AJ62" s="29"/>
      <c r="AK62" s="29"/>
      <c r="AL62" s="29"/>
      <c r="AM62" s="29"/>
      <c r="AN62" s="29"/>
      <c r="AO62" s="30"/>
      <c r="AP62" s="30"/>
      <c r="AQ62" s="30"/>
      <c r="AR62" s="30"/>
      <c r="AS62" s="30"/>
      <c r="AT62" s="30"/>
      <c r="AU62" s="31"/>
      <c r="AV62" s="31"/>
      <c r="AW62" s="31"/>
      <c r="AX62" s="45"/>
      <c r="AY62" s="45"/>
      <c r="AZ62" s="45"/>
      <c r="BA62" s="45"/>
      <c r="BB62" s="45"/>
      <c r="BC62" s="45"/>
      <c r="BD62" s="46"/>
      <c r="BE62" s="46"/>
      <c r="BF62" s="46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</row>
    <row r="63" spans="1:76" s="33" customFormat="1" ht="24.75" customHeight="1" x14ac:dyDescent="0.2">
      <c r="A63" s="36">
        <v>55</v>
      </c>
      <c r="B63" s="48"/>
      <c r="C63" s="37"/>
      <c r="D63" s="3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9"/>
      <c r="AJ63" s="29"/>
      <c r="AK63" s="29"/>
      <c r="AL63" s="29"/>
      <c r="AM63" s="29"/>
      <c r="AN63" s="29"/>
      <c r="AO63" s="30"/>
      <c r="AP63" s="30"/>
      <c r="AQ63" s="30"/>
      <c r="AR63" s="30"/>
      <c r="AS63" s="30"/>
      <c r="AT63" s="30"/>
      <c r="AU63" s="31"/>
      <c r="AV63" s="31"/>
      <c r="AW63" s="31"/>
      <c r="AX63" s="45"/>
      <c r="AY63" s="45"/>
      <c r="AZ63" s="45"/>
      <c r="BA63" s="45"/>
      <c r="BB63" s="45"/>
      <c r="BC63" s="45"/>
      <c r="BD63" s="46"/>
      <c r="BE63" s="46"/>
      <c r="BF63" s="46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</row>
    <row r="64" spans="1:76" s="33" customFormat="1" ht="24.75" customHeight="1" x14ac:dyDescent="0.2">
      <c r="A64" s="36">
        <v>56</v>
      </c>
      <c r="B64" s="48"/>
      <c r="C64" s="37"/>
      <c r="D64" s="3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7"/>
      <c r="R64" s="27"/>
      <c r="S64" s="27"/>
      <c r="T64" s="27"/>
      <c r="U64" s="27"/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9"/>
      <c r="AJ64" s="29"/>
      <c r="AK64" s="29"/>
      <c r="AL64" s="29"/>
      <c r="AM64" s="29"/>
      <c r="AN64" s="29"/>
      <c r="AO64" s="30"/>
      <c r="AP64" s="30"/>
      <c r="AQ64" s="30"/>
      <c r="AR64" s="30"/>
      <c r="AS64" s="30"/>
      <c r="AT64" s="30"/>
      <c r="AU64" s="31"/>
      <c r="AV64" s="31"/>
      <c r="AW64" s="31"/>
      <c r="AX64" s="45"/>
      <c r="AY64" s="45"/>
      <c r="AZ64" s="45"/>
      <c r="BA64" s="45"/>
      <c r="BB64" s="45"/>
      <c r="BC64" s="45"/>
      <c r="BD64" s="46"/>
      <c r="BE64" s="46"/>
      <c r="BF64" s="46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</row>
    <row r="65" spans="1:76" s="33" customFormat="1" ht="24.75" customHeight="1" x14ac:dyDescent="0.2">
      <c r="A65" s="36">
        <v>57</v>
      </c>
      <c r="B65" s="48"/>
      <c r="C65" s="37"/>
      <c r="D65" s="3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7"/>
      <c r="R65" s="27"/>
      <c r="S65" s="27"/>
      <c r="T65" s="27"/>
      <c r="U65" s="27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9"/>
      <c r="AJ65" s="29"/>
      <c r="AK65" s="29"/>
      <c r="AL65" s="29"/>
      <c r="AM65" s="29"/>
      <c r="AN65" s="29"/>
      <c r="AO65" s="30"/>
      <c r="AP65" s="30"/>
      <c r="AQ65" s="30"/>
      <c r="AR65" s="30"/>
      <c r="AS65" s="30"/>
      <c r="AT65" s="30"/>
      <c r="AU65" s="31"/>
      <c r="AV65" s="31"/>
      <c r="AW65" s="31"/>
      <c r="AX65" s="45"/>
      <c r="AY65" s="45"/>
      <c r="AZ65" s="45"/>
      <c r="BA65" s="45"/>
      <c r="BB65" s="45"/>
      <c r="BC65" s="45"/>
      <c r="BD65" s="46"/>
      <c r="BE65" s="46"/>
      <c r="BF65" s="46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</row>
    <row r="66" spans="1:76" s="33" customFormat="1" ht="24.75" customHeight="1" x14ac:dyDescent="0.2">
      <c r="A66" s="36">
        <v>58</v>
      </c>
      <c r="B66" s="48"/>
      <c r="C66" s="37"/>
      <c r="D66" s="3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/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9"/>
      <c r="AJ66" s="29"/>
      <c r="AK66" s="29"/>
      <c r="AL66" s="29"/>
      <c r="AM66" s="29"/>
      <c r="AN66" s="29"/>
      <c r="AO66" s="30"/>
      <c r="AP66" s="30"/>
      <c r="AQ66" s="30"/>
      <c r="AR66" s="30"/>
      <c r="AS66" s="30"/>
      <c r="AT66" s="30"/>
      <c r="AU66" s="31"/>
      <c r="AV66" s="31"/>
      <c r="AW66" s="31"/>
      <c r="AX66" s="45"/>
      <c r="AY66" s="45"/>
      <c r="AZ66" s="45"/>
      <c r="BA66" s="45"/>
      <c r="BB66" s="45"/>
      <c r="BC66" s="45"/>
      <c r="BD66" s="46"/>
      <c r="BE66" s="46"/>
      <c r="BF66" s="46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</row>
    <row r="67" spans="1:76" s="33" customFormat="1" ht="24.75" customHeight="1" x14ac:dyDescent="0.2">
      <c r="A67" s="36">
        <v>59</v>
      </c>
      <c r="B67" s="48"/>
      <c r="C67" s="37"/>
      <c r="D67" s="3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7"/>
      <c r="R67" s="27"/>
      <c r="S67" s="27"/>
      <c r="T67" s="27"/>
      <c r="U67" s="27"/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9"/>
      <c r="AJ67" s="29"/>
      <c r="AK67" s="29"/>
      <c r="AL67" s="29"/>
      <c r="AM67" s="29"/>
      <c r="AN67" s="29"/>
      <c r="AO67" s="30"/>
      <c r="AP67" s="30"/>
      <c r="AQ67" s="30"/>
      <c r="AR67" s="30"/>
      <c r="AS67" s="30"/>
      <c r="AT67" s="30"/>
      <c r="AU67" s="31"/>
      <c r="AV67" s="31"/>
      <c r="AW67" s="31"/>
      <c r="AX67" s="45"/>
      <c r="AY67" s="45"/>
      <c r="AZ67" s="45"/>
      <c r="BA67" s="45"/>
      <c r="BB67" s="45"/>
      <c r="BC67" s="45"/>
      <c r="BD67" s="46"/>
      <c r="BE67" s="46"/>
      <c r="BF67" s="46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</row>
    <row r="68" spans="1:76" s="33" customFormat="1" ht="24.75" customHeight="1" x14ac:dyDescent="0.2">
      <c r="A68" s="36">
        <v>60</v>
      </c>
      <c r="B68" s="48"/>
      <c r="C68" s="37"/>
      <c r="D68" s="3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7"/>
      <c r="R68" s="27"/>
      <c r="S68" s="27"/>
      <c r="T68" s="27"/>
      <c r="U68" s="27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9"/>
      <c r="AJ68" s="29"/>
      <c r="AK68" s="29"/>
      <c r="AL68" s="29"/>
      <c r="AM68" s="29"/>
      <c r="AN68" s="29"/>
      <c r="AO68" s="30"/>
      <c r="AP68" s="30"/>
      <c r="AQ68" s="30"/>
      <c r="AR68" s="30"/>
      <c r="AS68" s="30"/>
      <c r="AT68" s="30"/>
      <c r="AU68" s="31"/>
      <c r="AV68" s="31"/>
      <c r="AW68" s="31"/>
      <c r="AX68" s="45"/>
      <c r="AY68" s="45"/>
      <c r="AZ68" s="45"/>
      <c r="BA68" s="45"/>
      <c r="BB68" s="45"/>
      <c r="BC68" s="45"/>
      <c r="BD68" s="46"/>
      <c r="BE68" s="46"/>
      <c r="BF68" s="46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</row>
    <row r="69" spans="1:76" s="33" customFormat="1" ht="24.75" customHeight="1" x14ac:dyDescent="0.2">
      <c r="A69" s="36">
        <v>61</v>
      </c>
      <c r="B69" s="48"/>
      <c r="C69" s="37"/>
      <c r="D69" s="3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7"/>
      <c r="R69" s="27"/>
      <c r="S69" s="27"/>
      <c r="T69" s="27"/>
      <c r="U69" s="27"/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9"/>
      <c r="AJ69" s="29"/>
      <c r="AK69" s="29"/>
      <c r="AL69" s="29"/>
      <c r="AM69" s="29"/>
      <c r="AN69" s="29"/>
      <c r="AO69" s="30"/>
      <c r="AP69" s="30"/>
      <c r="AQ69" s="30"/>
      <c r="AR69" s="30"/>
      <c r="AS69" s="30"/>
      <c r="AT69" s="30"/>
      <c r="AU69" s="31"/>
      <c r="AV69" s="31"/>
      <c r="AW69" s="31"/>
      <c r="AX69" s="45"/>
      <c r="AY69" s="45"/>
      <c r="AZ69" s="45"/>
      <c r="BA69" s="45"/>
      <c r="BB69" s="45"/>
      <c r="BC69" s="45"/>
      <c r="BD69" s="46"/>
      <c r="BE69" s="46"/>
      <c r="BF69" s="46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</row>
    <row r="70" spans="1:76" s="33" customFormat="1" ht="24.75" customHeight="1" x14ac:dyDescent="0.2">
      <c r="A70" s="36">
        <v>62</v>
      </c>
      <c r="B70" s="48"/>
      <c r="C70" s="37"/>
      <c r="D70" s="3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7"/>
      <c r="R70" s="27"/>
      <c r="S70" s="27"/>
      <c r="T70" s="27"/>
      <c r="U70" s="27"/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9"/>
      <c r="AJ70" s="29"/>
      <c r="AK70" s="29"/>
      <c r="AL70" s="29"/>
      <c r="AM70" s="29"/>
      <c r="AN70" s="29"/>
      <c r="AO70" s="30"/>
      <c r="AP70" s="30"/>
      <c r="AQ70" s="30"/>
      <c r="AR70" s="30"/>
      <c r="AS70" s="30"/>
      <c r="AT70" s="30"/>
      <c r="AU70" s="31"/>
      <c r="AV70" s="31"/>
      <c r="AW70" s="31"/>
      <c r="AX70" s="45"/>
      <c r="AY70" s="45"/>
      <c r="AZ70" s="45"/>
      <c r="BA70" s="45"/>
      <c r="BB70" s="45"/>
      <c r="BC70" s="45"/>
      <c r="BD70" s="46"/>
      <c r="BE70" s="46"/>
      <c r="BF70" s="46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</row>
    <row r="71" spans="1:76" s="33" customFormat="1" ht="24.75" customHeight="1" x14ac:dyDescent="0.2">
      <c r="A71" s="36">
        <v>63</v>
      </c>
      <c r="B71" s="48"/>
      <c r="C71" s="37"/>
      <c r="D71" s="3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7"/>
      <c r="R71" s="27"/>
      <c r="S71" s="27"/>
      <c r="T71" s="27"/>
      <c r="U71" s="27"/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9"/>
      <c r="AJ71" s="29"/>
      <c r="AK71" s="29"/>
      <c r="AL71" s="29"/>
      <c r="AM71" s="29"/>
      <c r="AN71" s="29"/>
      <c r="AO71" s="30"/>
      <c r="AP71" s="30"/>
      <c r="AQ71" s="30"/>
      <c r="AR71" s="30"/>
      <c r="AS71" s="30"/>
      <c r="AT71" s="30"/>
      <c r="AU71" s="31"/>
      <c r="AV71" s="31"/>
      <c r="AW71" s="31"/>
      <c r="AX71" s="45"/>
      <c r="AY71" s="45"/>
      <c r="AZ71" s="45"/>
      <c r="BA71" s="45"/>
      <c r="BB71" s="45"/>
      <c r="BC71" s="45"/>
      <c r="BD71" s="46"/>
      <c r="BE71" s="46"/>
      <c r="BF71" s="46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</row>
    <row r="72" spans="1:76" s="33" customFormat="1" ht="24.75" customHeight="1" x14ac:dyDescent="0.2">
      <c r="A72" s="36">
        <v>64</v>
      </c>
      <c r="B72" s="48"/>
      <c r="C72" s="37"/>
      <c r="D72" s="3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7"/>
      <c r="S72" s="27"/>
      <c r="T72" s="27"/>
      <c r="U72" s="27"/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9"/>
      <c r="AJ72" s="29"/>
      <c r="AK72" s="29"/>
      <c r="AL72" s="29"/>
      <c r="AM72" s="29"/>
      <c r="AN72" s="29"/>
      <c r="AO72" s="30"/>
      <c r="AP72" s="30"/>
      <c r="AQ72" s="30"/>
      <c r="AR72" s="30"/>
      <c r="AS72" s="30"/>
      <c r="AT72" s="30"/>
      <c r="AU72" s="31"/>
      <c r="AV72" s="31"/>
      <c r="AW72" s="31"/>
      <c r="AX72" s="45"/>
      <c r="AY72" s="45"/>
      <c r="AZ72" s="45"/>
      <c r="BA72" s="45"/>
      <c r="BB72" s="45"/>
      <c r="BC72" s="45"/>
      <c r="BD72" s="46"/>
      <c r="BE72" s="46"/>
      <c r="BF72" s="46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</row>
    <row r="73" spans="1:76" s="33" customFormat="1" ht="24.75" customHeight="1" x14ac:dyDescent="0.2">
      <c r="A73" s="36">
        <v>65</v>
      </c>
      <c r="B73" s="48"/>
      <c r="C73" s="37"/>
      <c r="D73" s="3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7"/>
      <c r="S73" s="27"/>
      <c r="T73" s="27"/>
      <c r="U73" s="27"/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9"/>
      <c r="AJ73" s="29"/>
      <c r="AK73" s="29"/>
      <c r="AL73" s="29"/>
      <c r="AM73" s="29"/>
      <c r="AN73" s="29"/>
      <c r="AO73" s="30"/>
      <c r="AP73" s="30"/>
      <c r="AQ73" s="30"/>
      <c r="AR73" s="30"/>
      <c r="AS73" s="30"/>
      <c r="AT73" s="30"/>
      <c r="AU73" s="31"/>
      <c r="AV73" s="31"/>
      <c r="AW73" s="31"/>
      <c r="AX73" s="45"/>
      <c r="AY73" s="45"/>
      <c r="AZ73" s="45"/>
      <c r="BA73" s="45"/>
      <c r="BB73" s="45"/>
      <c r="BC73" s="45"/>
      <c r="BD73" s="46"/>
      <c r="BE73" s="46"/>
      <c r="BF73" s="46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</row>
    <row r="74" spans="1:76" s="33" customFormat="1" ht="24.75" customHeight="1" x14ac:dyDescent="0.2">
      <c r="A74" s="36">
        <v>66</v>
      </c>
      <c r="B74" s="48"/>
      <c r="C74" s="37"/>
      <c r="D74" s="3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7"/>
      <c r="S74" s="27"/>
      <c r="T74" s="27"/>
      <c r="U74" s="27"/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9"/>
      <c r="AJ74" s="29"/>
      <c r="AK74" s="29"/>
      <c r="AL74" s="29"/>
      <c r="AM74" s="29"/>
      <c r="AN74" s="29"/>
      <c r="AO74" s="30"/>
      <c r="AP74" s="30"/>
      <c r="AQ74" s="30"/>
      <c r="AR74" s="30"/>
      <c r="AS74" s="30"/>
      <c r="AT74" s="30"/>
      <c r="AU74" s="31"/>
      <c r="AV74" s="31"/>
      <c r="AW74" s="31"/>
      <c r="AX74" s="45"/>
      <c r="AY74" s="45"/>
      <c r="AZ74" s="45"/>
      <c r="BA74" s="45"/>
      <c r="BB74" s="45"/>
      <c r="BC74" s="45"/>
      <c r="BD74" s="46"/>
      <c r="BE74" s="46"/>
      <c r="BF74" s="46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</row>
    <row r="75" spans="1:76" s="33" customFormat="1" ht="24.75" customHeight="1" x14ac:dyDescent="0.2">
      <c r="A75" s="36">
        <v>67</v>
      </c>
      <c r="B75" s="48"/>
      <c r="C75" s="37"/>
      <c r="D75" s="3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7"/>
      <c r="R75" s="27"/>
      <c r="S75" s="27"/>
      <c r="T75" s="27"/>
      <c r="U75" s="27"/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29"/>
      <c r="AK75" s="29"/>
      <c r="AL75" s="29"/>
      <c r="AM75" s="29"/>
      <c r="AN75" s="29"/>
      <c r="AO75" s="30"/>
      <c r="AP75" s="30"/>
      <c r="AQ75" s="30"/>
      <c r="AR75" s="30"/>
      <c r="AS75" s="30"/>
      <c r="AT75" s="30"/>
      <c r="AU75" s="31"/>
      <c r="AV75" s="31"/>
      <c r="AW75" s="31"/>
      <c r="AX75" s="45"/>
      <c r="AY75" s="45"/>
      <c r="AZ75" s="45"/>
      <c r="BA75" s="45"/>
      <c r="BB75" s="45"/>
      <c r="BC75" s="45"/>
      <c r="BD75" s="46"/>
      <c r="BE75" s="46"/>
      <c r="BF75" s="46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</row>
    <row r="76" spans="1:76" s="33" customFormat="1" ht="24.75" customHeight="1" x14ac:dyDescent="0.2">
      <c r="A76" s="36">
        <v>68</v>
      </c>
      <c r="B76" s="48"/>
      <c r="C76" s="37"/>
      <c r="D76" s="3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7"/>
      <c r="R76" s="27"/>
      <c r="S76" s="27"/>
      <c r="T76" s="27"/>
      <c r="U76" s="27"/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9"/>
      <c r="AJ76" s="29"/>
      <c r="AK76" s="29"/>
      <c r="AL76" s="29"/>
      <c r="AM76" s="29"/>
      <c r="AN76" s="29"/>
      <c r="AO76" s="30"/>
      <c r="AP76" s="30"/>
      <c r="AQ76" s="30"/>
      <c r="AR76" s="30"/>
      <c r="AS76" s="30"/>
      <c r="AT76" s="30"/>
      <c r="AU76" s="31"/>
      <c r="AV76" s="31"/>
      <c r="AW76" s="31"/>
      <c r="AX76" s="45"/>
      <c r="AY76" s="45"/>
      <c r="AZ76" s="45"/>
      <c r="BA76" s="45"/>
      <c r="BB76" s="45"/>
      <c r="BC76" s="45"/>
      <c r="BD76" s="46"/>
      <c r="BE76" s="46"/>
      <c r="BF76" s="46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</row>
    <row r="77" spans="1:76" s="33" customFormat="1" ht="24.75" customHeight="1" x14ac:dyDescent="0.2">
      <c r="A77" s="36">
        <v>69</v>
      </c>
      <c r="B77" s="48"/>
      <c r="C77" s="37"/>
      <c r="D77" s="3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7"/>
      <c r="R77" s="27"/>
      <c r="S77" s="27"/>
      <c r="T77" s="27"/>
      <c r="U77" s="27"/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9"/>
      <c r="AJ77" s="29"/>
      <c r="AK77" s="29"/>
      <c r="AL77" s="29"/>
      <c r="AM77" s="29"/>
      <c r="AN77" s="29"/>
      <c r="AO77" s="30"/>
      <c r="AP77" s="30"/>
      <c r="AQ77" s="30"/>
      <c r="AR77" s="30"/>
      <c r="AS77" s="30"/>
      <c r="AT77" s="30"/>
      <c r="AU77" s="31"/>
      <c r="AV77" s="31"/>
      <c r="AW77" s="31"/>
      <c r="AX77" s="45"/>
      <c r="AY77" s="45"/>
      <c r="AZ77" s="45"/>
      <c r="BA77" s="45"/>
      <c r="BB77" s="45"/>
      <c r="BC77" s="45"/>
      <c r="BD77" s="46"/>
      <c r="BE77" s="46"/>
      <c r="BF77" s="46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</row>
    <row r="78" spans="1:76" s="33" customFormat="1" ht="24.75" customHeight="1" x14ac:dyDescent="0.2">
      <c r="A78" s="36">
        <v>70</v>
      </c>
      <c r="B78" s="48"/>
      <c r="C78" s="37"/>
      <c r="D78" s="3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7"/>
      <c r="R78" s="27"/>
      <c r="S78" s="27"/>
      <c r="T78" s="27"/>
      <c r="U78" s="27"/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9"/>
      <c r="AJ78" s="29"/>
      <c r="AK78" s="29"/>
      <c r="AL78" s="29"/>
      <c r="AM78" s="29"/>
      <c r="AN78" s="29"/>
      <c r="AO78" s="30"/>
      <c r="AP78" s="30"/>
      <c r="AQ78" s="30"/>
      <c r="AR78" s="30"/>
      <c r="AS78" s="30"/>
      <c r="AT78" s="30"/>
      <c r="AU78" s="31"/>
      <c r="AV78" s="31"/>
      <c r="AW78" s="31"/>
      <c r="AX78" s="45"/>
      <c r="AY78" s="45"/>
      <c r="AZ78" s="45"/>
      <c r="BA78" s="45"/>
      <c r="BB78" s="45"/>
      <c r="BC78" s="45"/>
      <c r="BD78" s="46"/>
      <c r="BE78" s="46"/>
      <c r="BF78" s="46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</row>
    <row r="79" spans="1:76" s="33" customFormat="1" ht="24.75" customHeight="1" x14ac:dyDescent="0.2">
      <c r="A79" s="36">
        <v>71</v>
      </c>
      <c r="B79" s="48"/>
      <c r="C79" s="37"/>
      <c r="D79" s="3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7"/>
      <c r="R79" s="27"/>
      <c r="S79" s="27"/>
      <c r="T79" s="27"/>
      <c r="U79" s="27"/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9"/>
      <c r="AJ79" s="29"/>
      <c r="AK79" s="29"/>
      <c r="AL79" s="29"/>
      <c r="AM79" s="29"/>
      <c r="AN79" s="29"/>
      <c r="AO79" s="30"/>
      <c r="AP79" s="30"/>
      <c r="AQ79" s="30"/>
      <c r="AR79" s="30"/>
      <c r="AS79" s="30"/>
      <c r="AT79" s="30"/>
      <c r="AU79" s="31"/>
      <c r="AV79" s="31"/>
      <c r="AW79" s="31"/>
      <c r="AX79" s="45"/>
      <c r="AY79" s="45"/>
      <c r="AZ79" s="45"/>
      <c r="BA79" s="45"/>
      <c r="BB79" s="45"/>
      <c r="BC79" s="45"/>
      <c r="BD79" s="46"/>
      <c r="BE79" s="46"/>
      <c r="BF79" s="46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</row>
    <row r="80" spans="1:76" s="33" customFormat="1" ht="24.75" customHeight="1" x14ac:dyDescent="0.2">
      <c r="A80" s="36">
        <v>72</v>
      </c>
      <c r="B80" s="48"/>
      <c r="C80" s="37"/>
      <c r="D80" s="3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7"/>
      <c r="R80" s="27"/>
      <c r="S80" s="27"/>
      <c r="T80" s="27"/>
      <c r="U80" s="27"/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9"/>
      <c r="AJ80" s="29"/>
      <c r="AK80" s="29"/>
      <c r="AL80" s="29"/>
      <c r="AM80" s="29"/>
      <c r="AN80" s="29"/>
      <c r="AO80" s="30"/>
      <c r="AP80" s="30"/>
      <c r="AQ80" s="30"/>
      <c r="AR80" s="30"/>
      <c r="AS80" s="30"/>
      <c r="AT80" s="30"/>
      <c r="AU80" s="31"/>
      <c r="AV80" s="31"/>
      <c r="AW80" s="31"/>
      <c r="AX80" s="45"/>
      <c r="AY80" s="45"/>
      <c r="AZ80" s="45"/>
      <c r="BA80" s="45"/>
      <c r="BB80" s="45"/>
      <c r="BC80" s="45"/>
      <c r="BD80" s="46"/>
      <c r="BE80" s="46"/>
      <c r="BF80" s="46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</row>
    <row r="81" spans="1:76" s="33" customFormat="1" ht="24.75" customHeight="1" x14ac:dyDescent="0.2">
      <c r="A81" s="36">
        <v>73</v>
      </c>
      <c r="B81" s="48"/>
      <c r="C81" s="37"/>
      <c r="D81" s="3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7"/>
      <c r="R81" s="27"/>
      <c r="S81" s="27"/>
      <c r="T81" s="27"/>
      <c r="U81" s="27"/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9"/>
      <c r="AJ81" s="29"/>
      <c r="AK81" s="29"/>
      <c r="AL81" s="29"/>
      <c r="AM81" s="29"/>
      <c r="AN81" s="29"/>
      <c r="AO81" s="30"/>
      <c r="AP81" s="30"/>
      <c r="AQ81" s="30"/>
      <c r="AR81" s="30"/>
      <c r="AS81" s="30"/>
      <c r="AT81" s="30"/>
      <c r="AU81" s="31"/>
      <c r="AV81" s="31"/>
      <c r="AW81" s="31"/>
      <c r="AX81" s="45"/>
      <c r="AY81" s="45"/>
      <c r="AZ81" s="45"/>
      <c r="BA81" s="45"/>
      <c r="BB81" s="45"/>
      <c r="BC81" s="45"/>
      <c r="BD81" s="46"/>
      <c r="BE81" s="46"/>
      <c r="BF81" s="46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</row>
    <row r="82" spans="1:76" s="33" customFormat="1" ht="24.75" customHeight="1" x14ac:dyDescent="0.2">
      <c r="A82" s="36">
        <v>74</v>
      </c>
      <c r="B82" s="48"/>
      <c r="C82" s="37"/>
      <c r="D82" s="3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7"/>
      <c r="R82" s="27"/>
      <c r="S82" s="27"/>
      <c r="T82" s="27"/>
      <c r="U82" s="27"/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9"/>
      <c r="AJ82" s="29"/>
      <c r="AK82" s="29"/>
      <c r="AL82" s="29"/>
      <c r="AM82" s="29"/>
      <c r="AN82" s="29"/>
      <c r="AO82" s="30"/>
      <c r="AP82" s="30"/>
      <c r="AQ82" s="30"/>
      <c r="AR82" s="30"/>
      <c r="AS82" s="30"/>
      <c r="AT82" s="30"/>
      <c r="AU82" s="31"/>
      <c r="AV82" s="31"/>
      <c r="AW82" s="31"/>
      <c r="AX82" s="45"/>
      <c r="AY82" s="45"/>
      <c r="AZ82" s="45"/>
      <c r="BA82" s="45"/>
      <c r="BB82" s="45"/>
      <c r="BC82" s="45"/>
      <c r="BD82" s="46"/>
      <c r="BE82" s="46"/>
      <c r="BF82" s="46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</row>
    <row r="83" spans="1:76" s="33" customFormat="1" ht="24.75" customHeight="1" x14ac:dyDescent="0.2">
      <c r="A83" s="36">
        <v>75</v>
      </c>
      <c r="B83" s="48"/>
      <c r="C83" s="37"/>
      <c r="D83" s="3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7"/>
      <c r="R83" s="27"/>
      <c r="S83" s="27"/>
      <c r="T83" s="27"/>
      <c r="U83" s="27"/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9"/>
      <c r="AJ83" s="29"/>
      <c r="AK83" s="29"/>
      <c r="AL83" s="29"/>
      <c r="AM83" s="29"/>
      <c r="AN83" s="29"/>
      <c r="AO83" s="30"/>
      <c r="AP83" s="30"/>
      <c r="AQ83" s="30"/>
      <c r="AR83" s="30"/>
      <c r="AS83" s="30"/>
      <c r="AT83" s="30"/>
      <c r="AU83" s="31"/>
      <c r="AV83" s="31"/>
      <c r="AW83" s="31"/>
      <c r="AX83" s="45"/>
      <c r="AY83" s="45"/>
      <c r="AZ83" s="45"/>
      <c r="BA83" s="45"/>
      <c r="BB83" s="45"/>
      <c r="BC83" s="45"/>
      <c r="BD83" s="46"/>
      <c r="BE83" s="46"/>
      <c r="BF83" s="46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</row>
    <row r="84" spans="1:76" s="33" customFormat="1" ht="24.75" customHeight="1" x14ac:dyDescent="0.2">
      <c r="A84" s="36">
        <v>76</v>
      </c>
      <c r="B84" s="48"/>
      <c r="C84" s="37"/>
      <c r="D84" s="3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7"/>
      <c r="R84" s="27"/>
      <c r="S84" s="27"/>
      <c r="T84" s="27"/>
      <c r="U84" s="27"/>
      <c r="V84" s="27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9"/>
      <c r="AJ84" s="29"/>
      <c r="AK84" s="29"/>
      <c r="AL84" s="29"/>
      <c r="AM84" s="29"/>
      <c r="AN84" s="29"/>
      <c r="AO84" s="30"/>
      <c r="AP84" s="30"/>
      <c r="AQ84" s="30"/>
      <c r="AR84" s="30"/>
      <c r="AS84" s="30"/>
      <c r="AT84" s="30"/>
      <c r="AU84" s="31"/>
      <c r="AV84" s="31"/>
      <c r="AW84" s="31"/>
      <c r="AX84" s="45"/>
      <c r="AY84" s="45"/>
      <c r="AZ84" s="45"/>
      <c r="BA84" s="45"/>
      <c r="BB84" s="45"/>
      <c r="BC84" s="45"/>
      <c r="BD84" s="46"/>
      <c r="BE84" s="46"/>
      <c r="BF84" s="46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</row>
    <row r="85" spans="1:76" s="33" customFormat="1" ht="24.75" customHeight="1" x14ac:dyDescent="0.2">
      <c r="A85" s="36">
        <v>77</v>
      </c>
      <c r="B85" s="48"/>
      <c r="C85" s="37"/>
      <c r="D85" s="3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7"/>
      <c r="R85" s="27"/>
      <c r="S85" s="27"/>
      <c r="T85" s="27"/>
      <c r="U85" s="27"/>
      <c r="V85" s="27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9"/>
      <c r="AJ85" s="29"/>
      <c r="AK85" s="29"/>
      <c r="AL85" s="29"/>
      <c r="AM85" s="29"/>
      <c r="AN85" s="29"/>
      <c r="AO85" s="30"/>
      <c r="AP85" s="30"/>
      <c r="AQ85" s="30"/>
      <c r="AR85" s="30"/>
      <c r="AS85" s="30"/>
      <c r="AT85" s="30"/>
      <c r="AU85" s="31"/>
      <c r="AV85" s="31"/>
      <c r="AW85" s="31"/>
      <c r="AX85" s="45"/>
      <c r="AY85" s="45"/>
      <c r="AZ85" s="45"/>
      <c r="BA85" s="45"/>
      <c r="BB85" s="45"/>
      <c r="BC85" s="45"/>
      <c r="BD85" s="46"/>
      <c r="BE85" s="46"/>
      <c r="BF85" s="46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</row>
    <row r="86" spans="1:76" s="33" customFormat="1" ht="24.75" customHeight="1" x14ac:dyDescent="0.2">
      <c r="A86" s="36">
        <v>78</v>
      </c>
      <c r="B86" s="48"/>
      <c r="C86" s="37"/>
      <c r="D86" s="3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7"/>
      <c r="R86" s="27"/>
      <c r="S86" s="27"/>
      <c r="T86" s="27"/>
      <c r="U86" s="27"/>
      <c r="V86" s="27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9"/>
      <c r="AJ86" s="29"/>
      <c r="AK86" s="29"/>
      <c r="AL86" s="29"/>
      <c r="AM86" s="29"/>
      <c r="AN86" s="29"/>
      <c r="AO86" s="30"/>
      <c r="AP86" s="30"/>
      <c r="AQ86" s="30"/>
      <c r="AR86" s="30"/>
      <c r="AS86" s="30"/>
      <c r="AT86" s="30"/>
      <c r="AU86" s="31"/>
      <c r="AV86" s="31"/>
      <c r="AW86" s="31"/>
      <c r="AX86" s="45"/>
      <c r="AY86" s="45"/>
      <c r="AZ86" s="45"/>
      <c r="BA86" s="45"/>
      <c r="BB86" s="45"/>
      <c r="BC86" s="45"/>
      <c r="BD86" s="46"/>
      <c r="BE86" s="46"/>
      <c r="BF86" s="46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</row>
    <row r="87" spans="1:76" s="33" customFormat="1" ht="24.75" customHeight="1" x14ac:dyDescent="0.2">
      <c r="A87" s="36">
        <v>79</v>
      </c>
      <c r="B87" s="48"/>
      <c r="C87" s="37"/>
      <c r="D87" s="3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7"/>
      <c r="R87" s="27"/>
      <c r="S87" s="27"/>
      <c r="T87" s="27"/>
      <c r="U87" s="27"/>
      <c r="V87" s="27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9"/>
      <c r="AJ87" s="29"/>
      <c r="AK87" s="29"/>
      <c r="AL87" s="29"/>
      <c r="AM87" s="29"/>
      <c r="AN87" s="29"/>
      <c r="AO87" s="30"/>
      <c r="AP87" s="30"/>
      <c r="AQ87" s="30"/>
      <c r="AR87" s="30"/>
      <c r="AS87" s="30"/>
      <c r="AT87" s="30"/>
      <c r="AU87" s="31"/>
      <c r="AV87" s="31"/>
      <c r="AW87" s="31"/>
      <c r="AX87" s="45"/>
      <c r="AY87" s="45"/>
      <c r="AZ87" s="45"/>
      <c r="BA87" s="45"/>
      <c r="BB87" s="45"/>
      <c r="BC87" s="45"/>
      <c r="BD87" s="46"/>
      <c r="BE87" s="46"/>
      <c r="BF87" s="46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</row>
    <row r="88" spans="1:76" s="33" customFormat="1" ht="24.75" customHeight="1" x14ac:dyDescent="0.2">
      <c r="A88" s="36">
        <v>80</v>
      </c>
      <c r="B88" s="48"/>
      <c r="C88" s="37"/>
      <c r="D88" s="3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7"/>
      <c r="R88" s="27"/>
      <c r="S88" s="27"/>
      <c r="T88" s="27"/>
      <c r="U88" s="27"/>
      <c r="V88" s="27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9"/>
      <c r="AJ88" s="29"/>
      <c r="AK88" s="29"/>
      <c r="AL88" s="29"/>
      <c r="AM88" s="29"/>
      <c r="AN88" s="29"/>
      <c r="AO88" s="30"/>
      <c r="AP88" s="30"/>
      <c r="AQ88" s="30"/>
      <c r="AR88" s="30"/>
      <c r="AS88" s="30"/>
      <c r="AT88" s="30"/>
      <c r="AU88" s="31"/>
      <c r="AV88" s="31"/>
      <c r="AW88" s="31"/>
      <c r="AX88" s="45"/>
      <c r="AY88" s="45"/>
      <c r="AZ88" s="45"/>
      <c r="BA88" s="45"/>
      <c r="BB88" s="45"/>
      <c r="BC88" s="45"/>
      <c r="BD88" s="46"/>
      <c r="BE88" s="46"/>
      <c r="BF88" s="46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</row>
    <row r="89" spans="1:76" s="33" customFormat="1" ht="24.75" customHeight="1" x14ac:dyDescent="0.2">
      <c r="A89" s="36">
        <v>81</v>
      </c>
      <c r="B89" s="48"/>
      <c r="C89" s="37"/>
      <c r="D89" s="37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7"/>
      <c r="R89" s="27"/>
      <c r="S89" s="27"/>
      <c r="T89" s="27"/>
      <c r="U89" s="27"/>
      <c r="V89" s="27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9"/>
      <c r="AJ89" s="29"/>
      <c r="AK89" s="29"/>
      <c r="AL89" s="29"/>
      <c r="AM89" s="29"/>
      <c r="AN89" s="29"/>
      <c r="AO89" s="30"/>
      <c r="AP89" s="30"/>
      <c r="AQ89" s="30"/>
      <c r="AR89" s="30"/>
      <c r="AS89" s="30"/>
      <c r="AT89" s="30"/>
      <c r="AU89" s="31"/>
      <c r="AV89" s="31"/>
      <c r="AW89" s="31"/>
      <c r="AX89" s="45"/>
      <c r="AY89" s="45"/>
      <c r="AZ89" s="45"/>
      <c r="BA89" s="45"/>
      <c r="BB89" s="45"/>
      <c r="BC89" s="45"/>
      <c r="BD89" s="46"/>
      <c r="BE89" s="46"/>
      <c r="BF89" s="46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</row>
    <row r="90" spans="1:76" s="33" customFormat="1" ht="24.75" customHeight="1" x14ac:dyDescent="0.2">
      <c r="A90" s="36">
        <v>82</v>
      </c>
      <c r="B90" s="48"/>
      <c r="C90" s="37"/>
      <c r="D90" s="3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7"/>
      <c r="R90" s="27"/>
      <c r="S90" s="27"/>
      <c r="T90" s="27"/>
      <c r="U90" s="27"/>
      <c r="V90" s="27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9"/>
      <c r="AJ90" s="29"/>
      <c r="AK90" s="29"/>
      <c r="AL90" s="29"/>
      <c r="AM90" s="29"/>
      <c r="AN90" s="29"/>
      <c r="AO90" s="30"/>
      <c r="AP90" s="30"/>
      <c r="AQ90" s="30"/>
      <c r="AR90" s="30"/>
      <c r="AS90" s="30"/>
      <c r="AT90" s="30"/>
      <c r="AU90" s="31"/>
      <c r="AV90" s="31"/>
      <c r="AW90" s="31"/>
      <c r="AX90" s="45"/>
      <c r="AY90" s="45"/>
      <c r="AZ90" s="45"/>
      <c r="BA90" s="45"/>
      <c r="BB90" s="45"/>
      <c r="BC90" s="45"/>
      <c r="BD90" s="46"/>
      <c r="BE90" s="46"/>
      <c r="BF90" s="46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</row>
    <row r="91" spans="1:76" s="33" customFormat="1" ht="24.75" customHeight="1" x14ac:dyDescent="0.2">
      <c r="A91" s="36">
        <v>83</v>
      </c>
      <c r="B91" s="48"/>
      <c r="C91" s="37"/>
      <c r="D91" s="3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7"/>
      <c r="R91" s="27"/>
      <c r="S91" s="27"/>
      <c r="T91" s="27"/>
      <c r="U91" s="27"/>
      <c r="V91" s="27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9"/>
      <c r="AJ91" s="29"/>
      <c r="AK91" s="29"/>
      <c r="AL91" s="29"/>
      <c r="AM91" s="29"/>
      <c r="AN91" s="29"/>
      <c r="AO91" s="30"/>
      <c r="AP91" s="30"/>
      <c r="AQ91" s="30"/>
      <c r="AR91" s="30"/>
      <c r="AS91" s="30"/>
      <c r="AT91" s="30"/>
      <c r="AU91" s="31"/>
      <c r="AV91" s="31"/>
      <c r="AW91" s="31"/>
      <c r="AX91" s="45"/>
      <c r="AY91" s="45"/>
      <c r="AZ91" s="45"/>
      <c r="BA91" s="45"/>
      <c r="BB91" s="45"/>
      <c r="BC91" s="45"/>
      <c r="BD91" s="46"/>
      <c r="BE91" s="46"/>
      <c r="BF91" s="46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</row>
    <row r="92" spans="1:76" s="33" customFormat="1" ht="24.75" customHeight="1" x14ac:dyDescent="0.2">
      <c r="A92" s="36"/>
      <c r="B92" s="48"/>
      <c r="C92" s="37"/>
      <c r="D92" s="3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7"/>
      <c r="R92" s="27"/>
      <c r="S92" s="27"/>
      <c r="T92" s="27"/>
      <c r="U92" s="27"/>
      <c r="V92" s="27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9"/>
      <c r="AJ92" s="29"/>
      <c r="AK92" s="29"/>
      <c r="AL92" s="29"/>
      <c r="AM92" s="29"/>
      <c r="AN92" s="29"/>
      <c r="AO92" s="30"/>
      <c r="AP92" s="30"/>
      <c r="AQ92" s="30"/>
      <c r="AR92" s="30"/>
      <c r="AS92" s="30"/>
      <c r="AT92" s="30"/>
      <c r="AU92" s="31"/>
      <c r="AV92" s="31"/>
      <c r="AW92" s="31"/>
      <c r="AX92" s="45"/>
      <c r="AY92" s="45"/>
      <c r="AZ92" s="45"/>
      <c r="BA92" s="45"/>
      <c r="BB92" s="45"/>
      <c r="BC92" s="45"/>
      <c r="BD92" s="46"/>
      <c r="BE92" s="46"/>
      <c r="BF92" s="46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</row>
    <row r="93" spans="1:76" s="33" customFormat="1" ht="24.75" customHeight="1" x14ac:dyDescent="0.2">
      <c r="A93" s="36"/>
      <c r="B93" s="48"/>
      <c r="C93" s="37"/>
      <c r="D93" s="3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7"/>
      <c r="R93" s="27"/>
      <c r="S93" s="27"/>
      <c r="T93" s="27"/>
      <c r="U93" s="27"/>
      <c r="V93" s="27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9"/>
      <c r="AJ93" s="29"/>
      <c r="AK93" s="29"/>
      <c r="AL93" s="29"/>
      <c r="AM93" s="29"/>
      <c r="AN93" s="29"/>
      <c r="AO93" s="30"/>
      <c r="AP93" s="30"/>
      <c r="AQ93" s="30"/>
      <c r="AR93" s="30"/>
      <c r="AS93" s="30"/>
      <c r="AT93" s="30"/>
      <c r="AU93" s="31"/>
      <c r="AV93" s="31"/>
      <c r="AW93" s="31"/>
      <c r="AX93" s="45"/>
      <c r="AY93" s="45"/>
      <c r="AZ93" s="45"/>
      <c r="BA93" s="45"/>
      <c r="BB93" s="45"/>
      <c r="BC93" s="45"/>
      <c r="BD93" s="46"/>
      <c r="BE93" s="46"/>
      <c r="BF93" s="46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</row>
    <row r="94" spans="1:76" s="33" customFormat="1" ht="24.75" customHeight="1" x14ac:dyDescent="0.2">
      <c r="A94" s="36"/>
      <c r="B94" s="48"/>
      <c r="C94" s="37"/>
      <c r="D94" s="3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7"/>
      <c r="R94" s="27"/>
      <c r="S94" s="27"/>
      <c r="T94" s="27"/>
      <c r="U94" s="27"/>
      <c r="V94" s="27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9"/>
      <c r="AJ94" s="29"/>
      <c r="AK94" s="29"/>
      <c r="AL94" s="29"/>
      <c r="AM94" s="29"/>
      <c r="AN94" s="29"/>
      <c r="AO94" s="30"/>
      <c r="AP94" s="30"/>
      <c r="AQ94" s="30"/>
      <c r="AR94" s="30"/>
      <c r="AS94" s="30"/>
      <c r="AT94" s="30"/>
      <c r="AU94" s="31"/>
      <c r="AV94" s="31"/>
      <c r="AW94" s="31"/>
      <c r="AX94" s="45"/>
      <c r="AY94" s="45"/>
      <c r="AZ94" s="45"/>
      <c r="BA94" s="45"/>
      <c r="BB94" s="45"/>
      <c r="BC94" s="45"/>
      <c r="BD94" s="46"/>
      <c r="BE94" s="46"/>
      <c r="BF94" s="46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</row>
    <row r="95" spans="1:76" s="33" customFormat="1" ht="24.75" customHeight="1" x14ac:dyDescent="0.2">
      <c r="A95" s="36"/>
      <c r="B95" s="48"/>
      <c r="C95" s="37"/>
      <c r="D95" s="3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7"/>
      <c r="R95" s="27"/>
      <c r="S95" s="27"/>
      <c r="T95" s="27"/>
      <c r="U95" s="27"/>
      <c r="V95" s="27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9"/>
      <c r="AJ95" s="29"/>
      <c r="AK95" s="29"/>
      <c r="AL95" s="29"/>
      <c r="AM95" s="29"/>
      <c r="AN95" s="29"/>
      <c r="AO95" s="30"/>
      <c r="AP95" s="30"/>
      <c r="AQ95" s="30"/>
      <c r="AR95" s="30"/>
      <c r="AS95" s="30"/>
      <c r="AT95" s="30"/>
      <c r="AU95" s="31"/>
      <c r="AV95" s="31"/>
      <c r="AW95" s="31"/>
      <c r="AX95" s="45"/>
      <c r="AY95" s="45"/>
      <c r="AZ95" s="45"/>
      <c r="BA95" s="45"/>
      <c r="BB95" s="45"/>
      <c r="BC95" s="45"/>
      <c r="BD95" s="46"/>
      <c r="BE95" s="46"/>
      <c r="BF95" s="46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</row>
    <row r="96" spans="1:76" s="33" customFormat="1" ht="24.75" customHeight="1" x14ac:dyDescent="0.2">
      <c r="A96" s="36"/>
      <c r="B96" s="48"/>
      <c r="C96" s="37"/>
      <c r="D96" s="3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7"/>
      <c r="R96" s="27"/>
      <c r="S96" s="27"/>
      <c r="T96" s="27"/>
      <c r="U96" s="27"/>
      <c r="V96" s="27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9"/>
      <c r="AJ96" s="29"/>
      <c r="AK96" s="29"/>
      <c r="AL96" s="29"/>
      <c r="AM96" s="29"/>
      <c r="AN96" s="29"/>
      <c r="AO96" s="30"/>
      <c r="AP96" s="30"/>
      <c r="AQ96" s="30"/>
      <c r="AR96" s="30"/>
      <c r="AS96" s="30"/>
      <c r="AT96" s="30"/>
      <c r="AU96" s="31"/>
      <c r="AV96" s="31"/>
      <c r="AW96" s="31"/>
      <c r="AX96" s="45"/>
      <c r="AY96" s="45"/>
      <c r="AZ96" s="45"/>
      <c r="BA96" s="45"/>
      <c r="BB96" s="45"/>
      <c r="BC96" s="45"/>
      <c r="BD96" s="46"/>
      <c r="BE96" s="46"/>
      <c r="BF96" s="46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</row>
    <row r="97" spans="1:76" s="33" customFormat="1" ht="24.75" customHeight="1" x14ac:dyDescent="0.2">
      <c r="A97" s="36"/>
      <c r="B97" s="25"/>
      <c r="C97" s="37"/>
      <c r="D97" s="3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7"/>
      <c r="R97" s="27"/>
      <c r="S97" s="27"/>
      <c r="T97" s="27"/>
      <c r="U97" s="27"/>
      <c r="V97" s="27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9"/>
      <c r="AJ97" s="29"/>
      <c r="AK97" s="29"/>
      <c r="AL97" s="29"/>
      <c r="AM97" s="29"/>
      <c r="AN97" s="29"/>
      <c r="AO97" s="30"/>
      <c r="AP97" s="30"/>
      <c r="AQ97" s="30"/>
      <c r="AR97" s="30"/>
      <c r="AS97" s="30"/>
      <c r="AT97" s="30"/>
      <c r="AU97" s="31"/>
      <c r="AV97" s="31"/>
      <c r="AW97" s="31"/>
      <c r="AX97" s="45"/>
      <c r="AY97" s="45"/>
      <c r="AZ97" s="45"/>
      <c r="BA97" s="45"/>
      <c r="BB97" s="45"/>
      <c r="BC97" s="45"/>
      <c r="BD97" s="46"/>
      <c r="BE97" s="46"/>
      <c r="BF97" s="46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</row>
    <row r="98" spans="1:76" s="33" customFormat="1" ht="24.75" customHeight="1" x14ac:dyDescent="0.2">
      <c r="A98" s="36"/>
      <c r="B98" s="25"/>
      <c r="C98" s="37"/>
      <c r="D98" s="3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7"/>
      <c r="R98" s="27"/>
      <c r="S98" s="27"/>
      <c r="T98" s="27"/>
      <c r="U98" s="27"/>
      <c r="V98" s="27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9"/>
      <c r="AJ98" s="29"/>
      <c r="AK98" s="29"/>
      <c r="AL98" s="29"/>
      <c r="AM98" s="29"/>
      <c r="AN98" s="29"/>
      <c r="AO98" s="30"/>
      <c r="AP98" s="30"/>
      <c r="AQ98" s="30"/>
      <c r="AR98" s="30"/>
      <c r="AS98" s="30"/>
      <c r="AT98" s="30"/>
      <c r="AU98" s="31"/>
      <c r="AV98" s="31"/>
      <c r="AW98" s="31"/>
      <c r="AX98" s="45"/>
      <c r="AY98" s="45"/>
      <c r="AZ98" s="45"/>
      <c r="BA98" s="45"/>
      <c r="BB98" s="45"/>
      <c r="BC98" s="45"/>
      <c r="BD98" s="46"/>
      <c r="BE98" s="46"/>
      <c r="BF98" s="46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</row>
    <row r="99" spans="1:76" x14ac:dyDescent="0.25">
      <c r="B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M99" s="1"/>
      <c r="AN99" s="1"/>
      <c r="AO99" s="3"/>
      <c r="AP99" s="3"/>
      <c r="AQ99" s="3"/>
      <c r="AR99" s="3"/>
      <c r="AS99" s="3"/>
      <c r="AT99" s="3"/>
      <c r="AW99" s="1"/>
      <c r="AX99" s="40"/>
      <c r="AY99" s="40"/>
      <c r="AZ99" s="40"/>
      <c r="BA99" s="40"/>
      <c r="BB99" s="40"/>
      <c r="BC99" s="40"/>
      <c r="BF99" s="1"/>
      <c r="BG99" s="40"/>
      <c r="BH99" s="40"/>
      <c r="BI99" s="40"/>
      <c r="BJ99" s="40"/>
      <c r="BK99" s="40"/>
      <c r="BL99" s="40"/>
      <c r="BO99" s="1"/>
      <c r="BP99" s="3"/>
      <c r="BQ99" s="3"/>
      <c r="BR99" s="3"/>
      <c r="BS99" s="3"/>
      <c r="BT99" s="3"/>
      <c r="BU99" s="3"/>
      <c r="BX99" s="1"/>
    </row>
    <row r="100" spans="1:76" ht="15" customHeight="1" x14ac:dyDescent="0.25">
      <c r="A100" s="6" t="s">
        <v>13</v>
      </c>
      <c r="B100" s="56" t="s">
        <v>40</v>
      </c>
      <c r="C100" s="2"/>
      <c r="E100" s="5" t="s">
        <v>46</v>
      </c>
      <c r="F100" s="52"/>
      <c r="G100" s="52"/>
      <c r="H100" s="52"/>
      <c r="I100" s="52"/>
      <c r="J100" s="52"/>
      <c r="K100" s="52"/>
      <c r="L100" s="52"/>
      <c r="M100" s="52"/>
      <c r="N100" s="52"/>
      <c r="O100" s="3"/>
      <c r="P100" s="3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M100" s="1"/>
      <c r="AN100" s="1"/>
      <c r="AO100" s="3"/>
      <c r="AP100" s="3"/>
      <c r="AQ100" s="3"/>
      <c r="AR100" s="3"/>
      <c r="AS100" s="3"/>
      <c r="AT100" s="3"/>
      <c r="AW100" s="1"/>
      <c r="AX100" s="40"/>
      <c r="AY100" s="40"/>
      <c r="AZ100" s="40"/>
      <c r="BA100" s="40"/>
      <c r="BB100" s="40"/>
      <c r="BC100" s="40"/>
      <c r="BF100" s="1"/>
      <c r="BG100" s="40"/>
      <c r="BH100" s="40"/>
      <c r="BI100" s="40"/>
      <c r="BJ100" s="40"/>
      <c r="BK100" s="40"/>
      <c r="BL100" s="80" t="s">
        <v>50</v>
      </c>
      <c r="BM100" s="80"/>
      <c r="BN100" s="80"/>
      <c r="BO100" s="80"/>
      <c r="BP100" s="80"/>
      <c r="BQ100" s="80"/>
      <c r="BR100" s="80"/>
      <c r="BS100" s="80"/>
      <c r="BT100" s="3"/>
      <c r="BU100" s="3"/>
      <c r="BX100" s="1"/>
    </row>
    <row r="101" spans="1:76" ht="15" customHeight="1" x14ac:dyDescent="0.25">
      <c r="B101" s="2"/>
      <c r="C101" s="2"/>
      <c r="E101" s="5" t="s">
        <v>14</v>
      </c>
      <c r="F101" s="52"/>
      <c r="G101" s="52"/>
      <c r="H101" s="52"/>
      <c r="I101" s="52"/>
      <c r="J101" s="52"/>
      <c r="K101" s="52"/>
      <c r="L101" s="52"/>
      <c r="M101" s="52"/>
      <c r="N101" s="52"/>
      <c r="O101" s="3"/>
      <c r="P101" s="3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M101" s="1"/>
      <c r="AN101" s="1"/>
      <c r="AO101" s="3"/>
      <c r="AP101" s="3"/>
      <c r="AQ101" s="3"/>
      <c r="AR101" s="3"/>
      <c r="AS101" s="3"/>
      <c r="AT101" s="3"/>
      <c r="AW101" s="1"/>
      <c r="AX101" s="40"/>
      <c r="AY101" s="40"/>
      <c r="AZ101" s="40"/>
      <c r="BA101" s="40"/>
      <c r="BB101" s="40"/>
      <c r="BC101" s="40"/>
      <c r="BF101" s="1"/>
      <c r="BG101" s="40"/>
      <c r="BH101" s="40"/>
      <c r="BI101" s="40"/>
      <c r="BJ101" s="40"/>
      <c r="BK101" s="40"/>
      <c r="BL101" s="89" t="s">
        <v>24</v>
      </c>
      <c r="BM101" s="89"/>
      <c r="BN101" s="89"/>
      <c r="BO101" s="89"/>
      <c r="BP101" s="89"/>
      <c r="BQ101" s="89"/>
      <c r="BR101" s="89"/>
      <c r="BS101" s="89"/>
      <c r="BT101" s="3"/>
      <c r="BU101" s="3"/>
      <c r="BX101" s="1"/>
    </row>
    <row r="102" spans="1:76" ht="15" customHeight="1" x14ac:dyDescent="0.25">
      <c r="B102" s="2"/>
      <c r="C102" s="2"/>
      <c r="E102" s="5" t="s">
        <v>15</v>
      </c>
      <c r="F102" s="52"/>
      <c r="G102" s="52"/>
      <c r="H102" s="52"/>
      <c r="I102" s="52"/>
      <c r="J102" s="52"/>
      <c r="K102" s="52"/>
      <c r="L102" s="52"/>
      <c r="M102" s="52"/>
      <c r="N102" s="52"/>
      <c r="O102" s="3"/>
      <c r="P102" s="3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M102" s="1"/>
      <c r="AN102" s="1"/>
      <c r="AO102" s="3"/>
      <c r="AP102" s="3"/>
      <c r="AQ102" s="3"/>
      <c r="AR102" s="3"/>
      <c r="AS102" s="3"/>
      <c r="AT102" s="3"/>
      <c r="AW102" s="1"/>
      <c r="AX102" s="40"/>
      <c r="AY102" s="40"/>
      <c r="AZ102" s="40"/>
      <c r="BA102" s="40"/>
      <c r="BB102" s="40"/>
      <c r="BC102" s="40"/>
      <c r="BF102" s="1"/>
      <c r="BG102" s="40"/>
      <c r="BH102" s="40"/>
      <c r="BI102" s="40"/>
      <c r="BJ102" s="40"/>
      <c r="BK102" s="40"/>
      <c r="BL102" s="89" t="s">
        <v>25</v>
      </c>
      <c r="BM102" s="89"/>
      <c r="BN102" s="89"/>
      <c r="BO102" s="89"/>
      <c r="BP102" s="89"/>
      <c r="BQ102" s="89"/>
      <c r="BR102" s="89"/>
      <c r="BS102" s="89"/>
      <c r="BT102" s="3"/>
      <c r="BU102" s="3"/>
      <c r="BX102" s="1"/>
    </row>
    <row r="103" spans="1:76" x14ac:dyDescent="0.25">
      <c r="B103" s="2"/>
      <c r="C103" s="2"/>
      <c r="E103" s="5" t="s">
        <v>16</v>
      </c>
      <c r="F103" s="52"/>
      <c r="G103" s="52"/>
      <c r="H103" s="52"/>
      <c r="I103" s="52"/>
      <c r="J103" s="52"/>
      <c r="K103" s="52"/>
      <c r="L103" s="52"/>
      <c r="M103" s="52"/>
      <c r="N103" s="52"/>
      <c r="O103" s="3"/>
      <c r="P103" s="3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M103" s="1"/>
      <c r="AN103" s="1"/>
      <c r="AO103" s="3"/>
      <c r="AP103" s="3"/>
      <c r="AQ103" s="3"/>
      <c r="AR103" s="3"/>
      <c r="AS103" s="3"/>
      <c r="AT103" s="3"/>
      <c r="AW103" s="1"/>
      <c r="AX103" s="40"/>
      <c r="AY103" s="40"/>
      <c r="AZ103" s="40"/>
      <c r="BA103" s="40"/>
      <c r="BB103" s="40"/>
      <c r="BC103" s="40"/>
      <c r="BF103" s="1"/>
      <c r="BG103" s="40"/>
      <c r="BH103" s="40"/>
      <c r="BI103" s="40"/>
      <c r="BJ103" s="40"/>
      <c r="BK103" s="40"/>
      <c r="BL103" s="53"/>
      <c r="BM103" s="53"/>
      <c r="BN103" s="53"/>
      <c r="BO103" s="53"/>
      <c r="BP103" s="53"/>
      <c r="BQ103" s="53"/>
      <c r="BR103" s="53"/>
      <c r="BS103" s="53"/>
      <c r="BT103" s="3"/>
      <c r="BU103" s="3"/>
      <c r="BX103" s="1"/>
    </row>
    <row r="104" spans="1:76" x14ac:dyDescent="0.25">
      <c r="B104" s="2"/>
      <c r="C104" s="2"/>
      <c r="E104" s="5" t="s">
        <v>39</v>
      </c>
      <c r="F104" s="52"/>
      <c r="G104" s="52"/>
      <c r="H104" s="52"/>
      <c r="I104" s="52"/>
      <c r="J104" s="52"/>
      <c r="K104" s="52"/>
      <c r="L104" s="52"/>
      <c r="M104" s="52"/>
      <c r="N104" s="52"/>
      <c r="O104" s="40"/>
      <c r="P104" s="40"/>
      <c r="U104" s="1"/>
      <c r="V104" s="1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M104" s="1"/>
      <c r="AN104" s="1"/>
      <c r="AO104" s="40"/>
      <c r="AP104" s="40"/>
      <c r="AQ104" s="40"/>
      <c r="AR104" s="40"/>
      <c r="AS104" s="40"/>
      <c r="AT104" s="40"/>
      <c r="AW104" s="1"/>
      <c r="AX104" s="40"/>
      <c r="AY104" s="40"/>
      <c r="AZ104" s="40"/>
      <c r="BA104" s="40"/>
      <c r="BB104" s="40"/>
      <c r="BC104" s="40"/>
      <c r="BF104" s="1"/>
      <c r="BG104" s="40"/>
      <c r="BH104" s="40"/>
      <c r="BI104" s="40"/>
      <c r="BJ104" s="40"/>
      <c r="BK104" s="40"/>
      <c r="BL104" s="53"/>
      <c r="BM104" s="53"/>
      <c r="BN104" s="53"/>
      <c r="BO104" s="5" t="s">
        <v>54</v>
      </c>
      <c r="BP104" s="53"/>
      <c r="BQ104" s="53"/>
      <c r="BR104" s="53"/>
      <c r="BS104" s="53"/>
      <c r="BT104" s="40"/>
      <c r="BU104" s="40"/>
      <c r="BX104" s="1"/>
    </row>
    <row r="105" spans="1:76" ht="15" customHeight="1" x14ac:dyDescent="0.25">
      <c r="B105" s="2"/>
      <c r="C105" s="2"/>
      <c r="E105" s="5" t="s">
        <v>47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3"/>
      <c r="P105" s="3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M105" s="1"/>
      <c r="AN105" s="1"/>
      <c r="AO105" s="3"/>
      <c r="AP105" s="3"/>
      <c r="AQ105" s="3"/>
      <c r="AR105" s="3"/>
      <c r="AS105" s="3"/>
      <c r="AT105" s="3"/>
      <c r="AW105" s="1"/>
      <c r="AX105" s="40"/>
      <c r="AY105" s="40"/>
      <c r="AZ105" s="40"/>
      <c r="BA105" s="40"/>
      <c r="BB105" s="40"/>
      <c r="BC105" s="40"/>
      <c r="BF105" s="1"/>
      <c r="BG105" s="40"/>
      <c r="BH105" s="40"/>
      <c r="BI105" s="40"/>
      <c r="BJ105" s="40"/>
      <c r="BK105" s="40"/>
      <c r="BT105" s="3"/>
      <c r="BU105" s="3"/>
      <c r="BX105" s="1"/>
    </row>
    <row r="106" spans="1:76" x14ac:dyDescent="0.25">
      <c r="B106" s="15" t="s">
        <v>48</v>
      </c>
      <c r="C106" s="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3"/>
      <c r="P106" s="3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M106" s="1"/>
      <c r="AN106" s="1"/>
      <c r="AO106" s="3"/>
      <c r="AP106" s="3"/>
      <c r="AQ106" s="3"/>
      <c r="AR106" s="3"/>
      <c r="AS106" s="3"/>
      <c r="AT106" s="3"/>
      <c r="AW106" s="1"/>
      <c r="AX106" s="40"/>
      <c r="AY106" s="40"/>
      <c r="AZ106" s="40"/>
      <c r="BA106" s="40"/>
      <c r="BB106" s="40"/>
      <c r="BC106" s="40"/>
      <c r="BF106" s="1"/>
      <c r="BG106" s="40"/>
      <c r="BH106" s="40"/>
      <c r="BI106" s="40"/>
      <c r="BJ106" s="40"/>
      <c r="BK106" s="40"/>
      <c r="BT106" s="3"/>
      <c r="BU106" s="3"/>
      <c r="BX106" s="1"/>
    </row>
    <row r="107" spans="1:76" ht="15" customHeight="1" x14ac:dyDescent="0.25">
      <c r="B107" s="15" t="s">
        <v>49</v>
      </c>
      <c r="C107" s="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3"/>
      <c r="P107" s="3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M107" s="1"/>
      <c r="AN107" s="1"/>
      <c r="AO107" s="3"/>
      <c r="AP107" s="3"/>
      <c r="AQ107" s="3"/>
      <c r="AR107" s="3"/>
      <c r="AS107" s="3"/>
      <c r="AT107" s="3"/>
      <c r="AW107" s="1"/>
      <c r="AX107" s="40"/>
      <c r="AY107" s="40"/>
      <c r="AZ107" s="40"/>
      <c r="BA107" s="40"/>
      <c r="BB107" s="40"/>
      <c r="BC107" s="40"/>
      <c r="BF107" s="1"/>
      <c r="BG107" s="40"/>
      <c r="BH107" s="40"/>
      <c r="BI107" s="40"/>
      <c r="BJ107" s="40"/>
      <c r="BK107" s="40"/>
      <c r="BL107" s="81" t="s">
        <v>26</v>
      </c>
      <c r="BM107" s="81"/>
      <c r="BN107" s="81"/>
      <c r="BO107" s="81"/>
      <c r="BP107" s="81"/>
      <c r="BQ107" s="81"/>
      <c r="BR107" s="81"/>
      <c r="BS107" s="81"/>
      <c r="BT107" s="3"/>
      <c r="BU107" s="3"/>
      <c r="BX107" s="1"/>
    </row>
    <row r="108" spans="1:76" x14ac:dyDescent="0.25">
      <c r="B108" t="s">
        <v>41</v>
      </c>
      <c r="BL108" s="82" t="s">
        <v>27</v>
      </c>
      <c r="BM108" s="82"/>
      <c r="BN108" s="82"/>
      <c r="BO108" s="82"/>
      <c r="BP108" s="82"/>
      <c r="BQ108" s="82"/>
      <c r="BR108" s="82"/>
      <c r="BS108" s="82"/>
    </row>
  </sheetData>
  <mergeCells count="53">
    <mergeCell ref="BL107:BS107"/>
    <mergeCell ref="BL108:BS108"/>
    <mergeCell ref="E4:BF4"/>
    <mergeCell ref="BO6:BO7"/>
    <mergeCell ref="AO5:BF5"/>
    <mergeCell ref="BL101:BS101"/>
    <mergeCell ref="BL102:BS102"/>
    <mergeCell ref="BP6:BP7"/>
    <mergeCell ref="BQ6:BQ7"/>
    <mergeCell ref="BR6:BR7"/>
    <mergeCell ref="BL6:BL7"/>
    <mergeCell ref="BM6:BM7"/>
    <mergeCell ref="AI6:AJ6"/>
    <mergeCell ref="AK6:AL6"/>
    <mergeCell ref="AM6:AN6"/>
    <mergeCell ref="Y6:Z6"/>
    <mergeCell ref="BX6:BX7"/>
    <mergeCell ref="BL100:BS100"/>
    <mergeCell ref="BW6:BW7"/>
    <mergeCell ref="BG6:BG7"/>
    <mergeCell ref="BH6:BH7"/>
    <mergeCell ref="BI6:BI7"/>
    <mergeCell ref="BJ6:BJ7"/>
    <mergeCell ref="BK6:BK7"/>
    <mergeCell ref="BS6:BS7"/>
    <mergeCell ref="BT6:BT7"/>
    <mergeCell ref="BU6:BU7"/>
    <mergeCell ref="BV6:BV7"/>
    <mergeCell ref="BN6:BN7"/>
    <mergeCell ref="AC6:AD6"/>
    <mergeCell ref="AE6:AF6"/>
    <mergeCell ref="AG6:AH6"/>
    <mergeCell ref="O6:P6"/>
    <mergeCell ref="Q6:R6"/>
    <mergeCell ref="S6:T6"/>
    <mergeCell ref="U6:V6"/>
    <mergeCell ref="W6:X6"/>
    <mergeCell ref="A1:BX1"/>
    <mergeCell ref="A2:BX2"/>
    <mergeCell ref="BG4:BO5"/>
    <mergeCell ref="BP4:BX5"/>
    <mergeCell ref="E5:V5"/>
    <mergeCell ref="W5:AN5"/>
    <mergeCell ref="A4:A6"/>
    <mergeCell ref="B4:B6"/>
    <mergeCell ref="C4:C6"/>
    <mergeCell ref="D4:D6"/>
    <mergeCell ref="E6:F6"/>
    <mergeCell ref="G6:H6"/>
    <mergeCell ref="I6:J6"/>
    <mergeCell ref="K6:L6"/>
    <mergeCell ref="M6:N6"/>
    <mergeCell ref="AA6:AB6"/>
  </mergeCells>
  <pageMargins left="0.5" right="2" top="0.59055118110236204" bottom="0.39370078740157499" header="0" footer="0"/>
  <pageSetup paperSize="5" scale="7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98"/>
  <sheetViews>
    <sheetView topLeftCell="A9" zoomScale="85" zoomScaleNormal="85" workbookViewId="0">
      <selection activeCell="R27" sqref="R27"/>
    </sheetView>
  </sheetViews>
  <sheetFormatPr defaultRowHeight="15" x14ac:dyDescent="0.25"/>
  <cols>
    <col min="1" max="1" width="6.140625" customWidth="1"/>
    <col min="2" max="2" width="13.28515625" customWidth="1"/>
    <col min="3" max="3" width="42.28515625" customWidth="1"/>
    <col min="4" max="4" width="18.85546875" bestFit="1" customWidth="1"/>
    <col min="5" max="13" width="9.85546875" customWidth="1"/>
  </cols>
  <sheetData>
    <row r="1" spans="1:13" x14ac:dyDescent="0.25">
      <c r="A1" s="54" t="s">
        <v>53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25">
      <c r="A2" s="9"/>
      <c r="B2" s="2"/>
      <c r="D2" s="3"/>
      <c r="E2" s="3"/>
      <c r="F2" s="3"/>
      <c r="G2" s="3"/>
      <c r="H2" s="3"/>
      <c r="I2" s="3"/>
      <c r="J2" s="3"/>
      <c r="M2" s="1"/>
    </row>
    <row r="3" spans="1:13" ht="15" customHeight="1" x14ac:dyDescent="0.25">
      <c r="A3" s="68" t="s">
        <v>17</v>
      </c>
      <c r="B3" s="68" t="s">
        <v>18</v>
      </c>
      <c r="C3" s="70" t="s">
        <v>0</v>
      </c>
      <c r="D3" s="70" t="s">
        <v>1</v>
      </c>
      <c r="E3" s="60" t="s">
        <v>51</v>
      </c>
      <c r="F3" s="61"/>
      <c r="G3" s="61"/>
      <c r="H3" s="61"/>
      <c r="I3" s="61"/>
      <c r="J3" s="61"/>
      <c r="K3" s="61"/>
      <c r="L3" s="61"/>
      <c r="M3" s="62"/>
    </row>
    <row r="4" spans="1:13" ht="19.5" customHeight="1" x14ac:dyDescent="0.25">
      <c r="A4" s="69"/>
      <c r="B4" s="69"/>
      <c r="C4" s="71"/>
      <c r="D4" s="71"/>
      <c r="E4" s="63"/>
      <c r="F4" s="64"/>
      <c r="G4" s="64"/>
      <c r="H4" s="64"/>
      <c r="I4" s="64"/>
      <c r="J4" s="64"/>
      <c r="K4" s="64"/>
      <c r="L4" s="64"/>
      <c r="M4" s="65"/>
    </row>
    <row r="5" spans="1:13" ht="57.75" customHeight="1" x14ac:dyDescent="0.25">
      <c r="A5" s="69"/>
      <c r="B5" s="69"/>
      <c r="C5" s="71"/>
      <c r="D5" s="71"/>
      <c r="E5" s="78" t="s">
        <v>20</v>
      </c>
      <c r="F5" s="78" t="s">
        <v>21</v>
      </c>
      <c r="G5" s="78" t="s">
        <v>4</v>
      </c>
      <c r="H5" s="78" t="s">
        <v>5</v>
      </c>
      <c r="I5" s="78" t="s">
        <v>6</v>
      </c>
      <c r="J5" s="78" t="s">
        <v>11</v>
      </c>
      <c r="K5" s="78" t="s">
        <v>22</v>
      </c>
      <c r="L5" s="78" t="s">
        <v>23</v>
      </c>
      <c r="M5" s="78" t="s">
        <v>12</v>
      </c>
    </row>
    <row r="6" spans="1:13" ht="18" customHeight="1" x14ac:dyDescent="0.25">
      <c r="A6" s="7" t="s">
        <v>19</v>
      </c>
      <c r="B6" s="7" t="s">
        <v>19</v>
      </c>
      <c r="C6" s="8" t="s">
        <v>19</v>
      </c>
      <c r="D6" s="8" t="s">
        <v>19</v>
      </c>
      <c r="E6" s="79"/>
      <c r="F6" s="79"/>
      <c r="G6" s="79"/>
      <c r="H6" s="79"/>
      <c r="I6" s="79"/>
      <c r="J6" s="79"/>
      <c r="K6" s="79"/>
      <c r="L6" s="79"/>
      <c r="M6" s="79"/>
    </row>
    <row r="7" spans="1:13" ht="12.75" customHeight="1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</row>
    <row r="8" spans="1:13" s="34" customFormat="1" ht="18.75" customHeight="1" x14ac:dyDescent="0.25">
      <c r="A8" s="38">
        <v>1</v>
      </c>
      <c r="B8" s="49" t="str">
        <f>'ISIAN K13'!B9</f>
        <v>0096126558</v>
      </c>
      <c r="C8" s="39" t="str">
        <f>'ISIAN K13'!C9</f>
        <v>AKBAR MALIK IBRAHIM</v>
      </c>
      <c r="D8" s="38" t="str">
        <f>'ISIAN K13'!D9</f>
        <v>SDIT HARAPAN UMAT</v>
      </c>
      <c r="E8" s="35">
        <f>'ISIAN K13'!BP9</f>
        <v>88.833333333333329</v>
      </c>
      <c r="F8" s="35">
        <f>'ISIAN K13'!BQ9</f>
        <v>90.333333333333329</v>
      </c>
      <c r="G8" s="35">
        <f>'ISIAN K13'!BR9</f>
        <v>88.416666666666671</v>
      </c>
      <c r="H8" s="35">
        <f>'ISIAN K13'!BS9</f>
        <v>87.333333333333329</v>
      </c>
      <c r="I8" s="35">
        <f>'ISIAN K13'!BT9</f>
        <v>90.75</v>
      </c>
      <c r="J8" s="35">
        <f>'ISIAN K13'!BU9</f>
        <v>89.833333333333329</v>
      </c>
      <c r="K8" s="35">
        <f>'ISIAN K13'!BV9</f>
        <v>85.606060606060609</v>
      </c>
      <c r="L8" s="35">
        <f>'ISIAN K13'!BW9</f>
        <v>83.666666666666671</v>
      </c>
      <c r="M8" s="35">
        <f>'ISIAN K13'!BX9</f>
        <v>84.666666666666671</v>
      </c>
    </row>
    <row r="9" spans="1:13" s="34" customFormat="1" ht="18.75" customHeight="1" x14ac:dyDescent="0.25">
      <c r="A9" s="38">
        <v>2</v>
      </c>
      <c r="B9" s="49" t="str">
        <f>'ISIAN K13'!B10</f>
        <v>0106802589</v>
      </c>
      <c r="C9" s="39" t="str">
        <f>'ISIAN K13'!C10</f>
        <v>ALAIKAL FAJRI EL MAUDUDY</v>
      </c>
      <c r="D9" s="38" t="str">
        <f>'ISIAN K13'!D10</f>
        <v>SDIT HARAPAN UMAT</v>
      </c>
      <c r="E9" s="35">
        <f>'ISIAN K13'!BP10</f>
        <v>91.666666666666671</v>
      </c>
      <c r="F9" s="35">
        <f>'ISIAN K13'!BQ10</f>
        <v>94.166666666666671</v>
      </c>
      <c r="G9" s="35">
        <f>'ISIAN K13'!BR10</f>
        <v>91.666666666666671</v>
      </c>
      <c r="H9" s="35">
        <f>'ISIAN K13'!BS10</f>
        <v>94.333333333333329</v>
      </c>
      <c r="I9" s="35">
        <f>'ISIAN K13'!BT10</f>
        <v>92.25</v>
      </c>
      <c r="J9" s="35">
        <f>'ISIAN K13'!BU10</f>
        <v>90.666666666666671</v>
      </c>
      <c r="K9" s="35">
        <f>'ISIAN K13'!BV10</f>
        <v>86.712121212121204</v>
      </c>
      <c r="L9" s="35">
        <f>'ISIAN K13'!BW10</f>
        <v>85.433333333333337</v>
      </c>
      <c r="M9" s="35">
        <f>'ISIAN K13'!BX10</f>
        <v>87.916666666666671</v>
      </c>
    </row>
    <row r="10" spans="1:13" s="34" customFormat="1" ht="18.75" customHeight="1" x14ac:dyDescent="0.25">
      <c r="A10" s="38">
        <v>3</v>
      </c>
      <c r="B10" s="49" t="str">
        <f>'ISIAN K13'!B11</f>
        <v>0092876574</v>
      </c>
      <c r="C10" s="39" t="str">
        <f>'ISIAN K13'!C11</f>
        <v>ALYA FAIZATUL MAYSAROH</v>
      </c>
      <c r="D10" s="38" t="str">
        <f>'ISIAN K13'!D11</f>
        <v>SDIT HARAPAN UMAT</v>
      </c>
      <c r="E10" s="35">
        <f>'ISIAN K13'!BP11</f>
        <v>83.5</v>
      </c>
      <c r="F10" s="35">
        <f>'ISIAN K13'!BQ11</f>
        <v>82.833333333333329</v>
      </c>
      <c r="G10" s="35">
        <f>'ISIAN K13'!BR11</f>
        <v>83.083333333333329</v>
      </c>
      <c r="H10" s="35">
        <f>'ISIAN K13'!BS11</f>
        <v>77.166666666666671</v>
      </c>
      <c r="I10" s="35">
        <f>'ISIAN K13'!BT11</f>
        <v>79</v>
      </c>
      <c r="J10" s="35">
        <f>'ISIAN K13'!BU11</f>
        <v>80.833333333333329</v>
      </c>
      <c r="K10" s="35">
        <f>'ISIAN K13'!BV11</f>
        <v>84.151515151515142</v>
      </c>
      <c r="L10" s="35">
        <f>'ISIAN K13'!BW11</f>
        <v>83.833333333333329</v>
      </c>
      <c r="M10" s="35">
        <f>'ISIAN K13'!BX11</f>
        <v>85.541666666666671</v>
      </c>
    </row>
    <row r="11" spans="1:13" s="34" customFormat="1" ht="18.75" customHeight="1" x14ac:dyDescent="0.25">
      <c r="A11" s="38">
        <v>4</v>
      </c>
      <c r="B11" s="49" t="str">
        <f>'ISIAN K13'!B12</f>
        <v>0095023547</v>
      </c>
      <c r="C11" s="39" t="str">
        <f>'ISIAN K13'!C12</f>
        <v>ANNISA AKYLA NURVANIA</v>
      </c>
      <c r="D11" s="38" t="str">
        <f>'ISIAN K13'!D12</f>
        <v>SDIT HARAPAN UMAT</v>
      </c>
      <c r="E11" s="35">
        <f>'ISIAN K13'!BP12</f>
        <v>84.833333333333329</v>
      </c>
      <c r="F11" s="35">
        <f>'ISIAN K13'!BQ12</f>
        <v>84.5</v>
      </c>
      <c r="G11" s="35">
        <f>'ISIAN K13'!BR12</f>
        <v>85.583333333333329</v>
      </c>
      <c r="H11" s="35">
        <f>'ISIAN K13'!BS12</f>
        <v>79.666666666666671</v>
      </c>
      <c r="I11" s="35">
        <f>'ISIAN K13'!BT12</f>
        <v>83.125</v>
      </c>
      <c r="J11" s="35">
        <f>'ISIAN K13'!BU12</f>
        <v>83</v>
      </c>
      <c r="K11" s="35">
        <f>'ISIAN K13'!BV12</f>
        <v>88.196969696969703</v>
      </c>
      <c r="L11" s="35">
        <f>'ISIAN K13'!BW12</f>
        <v>83.466666666666669</v>
      </c>
      <c r="M11" s="35">
        <f>'ISIAN K13'!BX12</f>
        <v>83.291666666666671</v>
      </c>
    </row>
    <row r="12" spans="1:13" s="34" customFormat="1" ht="18.75" customHeight="1" x14ac:dyDescent="0.25">
      <c r="A12" s="38">
        <v>5</v>
      </c>
      <c r="B12" s="49" t="str">
        <f>'ISIAN K13'!B13</f>
        <v>0102186173</v>
      </c>
      <c r="C12" s="39" t="str">
        <f>'ISIAN K13'!C13</f>
        <v>ARIVATUL RIZKY</v>
      </c>
      <c r="D12" s="38" t="str">
        <f>'ISIAN K13'!D13</f>
        <v>SDIT HARAPAN UMAT</v>
      </c>
      <c r="E12" s="35">
        <f>'ISIAN K13'!BP13</f>
        <v>86.833333333333329</v>
      </c>
      <c r="F12" s="35">
        <f>'ISIAN K13'!BQ13</f>
        <v>88.666666666666671</v>
      </c>
      <c r="G12" s="35">
        <f>'ISIAN K13'!BR13</f>
        <v>89.083333333333329</v>
      </c>
      <c r="H12" s="35">
        <f>'ISIAN K13'!BS13</f>
        <v>79.166666666666671</v>
      </c>
      <c r="I12" s="35">
        <f>'ISIAN K13'!BT13</f>
        <v>84.791666666666671</v>
      </c>
      <c r="J12" s="35">
        <f>'ISIAN K13'!BU13</f>
        <v>84.833333333333329</v>
      </c>
      <c r="K12" s="35">
        <f>'ISIAN K13'!BV13</f>
        <v>87.969696969696955</v>
      </c>
      <c r="L12" s="35">
        <f>'ISIAN K13'!BW13</f>
        <v>83.466666666666669</v>
      </c>
      <c r="M12" s="35">
        <f>'ISIAN K13'!BX13</f>
        <v>84.25</v>
      </c>
    </row>
    <row r="13" spans="1:13" s="34" customFormat="1" ht="18.75" customHeight="1" x14ac:dyDescent="0.25">
      <c r="A13" s="38">
        <v>6</v>
      </c>
      <c r="B13" s="49" t="str">
        <f>'ISIAN K13'!B14</f>
        <v>0091759436</v>
      </c>
      <c r="C13" s="39" t="str">
        <f>'ISIAN K13'!C14</f>
        <v>ATHALLAH SHAFA SHEEHAN</v>
      </c>
      <c r="D13" s="38" t="str">
        <f>'ISIAN K13'!D14</f>
        <v>SDIT HARAPAN UMAT</v>
      </c>
      <c r="E13" s="35">
        <f>'ISIAN K13'!BP14</f>
        <v>85</v>
      </c>
      <c r="F13" s="35">
        <f>'ISIAN K13'!BQ14</f>
        <v>88.166666666666671</v>
      </c>
      <c r="G13" s="35">
        <f>'ISIAN K13'!BR14</f>
        <v>84.833333333333329</v>
      </c>
      <c r="H13" s="35">
        <f>'ISIAN K13'!BS14</f>
        <v>79.833333333333329</v>
      </c>
      <c r="I13" s="35">
        <f>'ISIAN K13'!BT14</f>
        <v>83.166666666666671</v>
      </c>
      <c r="J13" s="35">
        <f>'ISIAN K13'!BU14</f>
        <v>85</v>
      </c>
      <c r="K13" s="35">
        <f>'ISIAN K13'!BV14</f>
        <v>83.151515151515142</v>
      </c>
      <c r="L13" s="35">
        <f>'ISIAN K13'!BW14</f>
        <v>86.2</v>
      </c>
      <c r="M13" s="35">
        <f>'ISIAN K13'!BX14</f>
        <v>83.416666666666671</v>
      </c>
    </row>
    <row r="14" spans="1:13" s="34" customFormat="1" ht="18.75" customHeight="1" x14ac:dyDescent="0.25">
      <c r="A14" s="38">
        <v>7</v>
      </c>
      <c r="B14" s="49" t="str">
        <f>'ISIAN K13'!B15</f>
        <v>0099034946</v>
      </c>
      <c r="C14" s="39" t="str">
        <f>'ISIAN K13'!C15</f>
        <v>DAFFI HANIF SETYAWAN</v>
      </c>
      <c r="D14" s="38" t="str">
        <f>'ISIAN K13'!D15</f>
        <v>SDIT HARAPAN UMAT</v>
      </c>
      <c r="E14" s="35">
        <f>'ISIAN K13'!BP15</f>
        <v>89.833333333333329</v>
      </c>
      <c r="F14" s="35">
        <f>'ISIAN K13'!BQ15</f>
        <v>88</v>
      </c>
      <c r="G14" s="35">
        <f>'ISIAN K13'!BR15</f>
        <v>88</v>
      </c>
      <c r="H14" s="35">
        <f>'ISIAN K13'!BS15</f>
        <v>82.333333333333329</v>
      </c>
      <c r="I14" s="35">
        <f>'ISIAN K13'!BT15</f>
        <v>86.958333333333329</v>
      </c>
      <c r="J14" s="35">
        <f>'ISIAN K13'!BU15</f>
        <v>86.5</v>
      </c>
      <c r="K14" s="35">
        <f>'ISIAN K13'!BV15</f>
        <v>87.893939393939391</v>
      </c>
      <c r="L14" s="35">
        <f>'ISIAN K13'!BW15</f>
        <v>83.933333333333337</v>
      </c>
      <c r="M14" s="35">
        <f>'ISIAN K13'!BX15</f>
        <v>83.041666666666671</v>
      </c>
    </row>
    <row r="15" spans="1:13" s="34" customFormat="1" ht="18.75" customHeight="1" x14ac:dyDescent="0.25">
      <c r="A15" s="38">
        <v>8</v>
      </c>
      <c r="B15" s="49" t="str">
        <f>'ISIAN K13'!B16</f>
        <v>0104135846</v>
      </c>
      <c r="C15" s="39" t="str">
        <f>'ISIAN K13'!C16</f>
        <v>FAITH ROMNEIYA ABRIELLE CHRYSSANI</v>
      </c>
      <c r="D15" s="38" t="str">
        <f>'ISIAN K13'!D16</f>
        <v>SDIT HARAPAN UMAT</v>
      </c>
      <c r="E15" s="35">
        <f>'ISIAN K13'!BP16</f>
        <v>84.5</v>
      </c>
      <c r="F15" s="35">
        <f>'ISIAN K13'!BQ16</f>
        <v>86.5</v>
      </c>
      <c r="G15" s="35">
        <f>'ISIAN K13'!BR16</f>
        <v>82.166666666666671</v>
      </c>
      <c r="H15" s="35">
        <f>'ISIAN K13'!BS16</f>
        <v>78.166666666666671</v>
      </c>
      <c r="I15" s="35">
        <f>'ISIAN K13'!BT16</f>
        <v>78.5</v>
      </c>
      <c r="J15" s="35">
        <f>'ISIAN K13'!BU16</f>
        <v>80.666666666666671</v>
      </c>
      <c r="K15" s="35">
        <f>'ISIAN K13'!BV16</f>
        <v>84.63636363636364</v>
      </c>
      <c r="L15" s="35">
        <f>'ISIAN K13'!BW16</f>
        <v>84.36666666666666</v>
      </c>
      <c r="M15" s="35">
        <f>'ISIAN K13'!BX16</f>
        <v>80.791666666666671</v>
      </c>
    </row>
    <row r="16" spans="1:13" s="34" customFormat="1" ht="18.75" customHeight="1" x14ac:dyDescent="0.25">
      <c r="A16" s="38">
        <v>9</v>
      </c>
      <c r="B16" s="49" t="str">
        <f>'ISIAN K13'!B17</f>
        <v>0108587077</v>
      </c>
      <c r="C16" s="39" t="str">
        <f>'ISIAN K13'!C17</f>
        <v>FARHAN AULIA RABBANY</v>
      </c>
      <c r="D16" s="38" t="str">
        <f>'ISIAN K13'!D17</f>
        <v>SDIT HARAPAN UMAT</v>
      </c>
      <c r="E16" s="35">
        <f>'ISIAN K13'!BP17</f>
        <v>94.166666666666671</v>
      </c>
      <c r="F16" s="35">
        <f>'ISIAN K13'!BQ17</f>
        <v>94</v>
      </c>
      <c r="G16" s="35">
        <f>'ISIAN K13'!BR17</f>
        <v>91.25</v>
      </c>
      <c r="H16" s="35">
        <f>'ISIAN K13'!BS17</f>
        <v>90.666666666666671</v>
      </c>
      <c r="I16" s="35">
        <f>'ISIAN K13'!BT17</f>
        <v>92.416666666666671</v>
      </c>
      <c r="J16" s="35">
        <f>'ISIAN K13'!BU17</f>
        <v>94.333333333333329</v>
      </c>
      <c r="K16" s="35">
        <f>'ISIAN K13'!BV17</f>
        <v>87.757575757575751</v>
      </c>
      <c r="L16" s="35">
        <f>'ISIAN K13'!BW17</f>
        <v>85.633333333333326</v>
      </c>
      <c r="M16" s="35">
        <f>'ISIAN K13'!BX17</f>
        <v>87.666666666666671</v>
      </c>
    </row>
    <row r="17" spans="1:13" s="34" customFormat="1" ht="18.75" customHeight="1" x14ac:dyDescent="0.25">
      <c r="A17" s="38">
        <v>10</v>
      </c>
      <c r="B17" s="49" t="str">
        <f>'ISIAN K13'!B18</f>
        <v>0096060890</v>
      </c>
      <c r="C17" s="39" t="str">
        <f>'ISIAN K13'!C18</f>
        <v>HAMAM MAULANA SHODIQ</v>
      </c>
      <c r="D17" s="38" t="str">
        <f>'ISIAN K13'!D18</f>
        <v>SDIT HARAPAN UMAT</v>
      </c>
      <c r="E17" s="35">
        <f>'ISIAN K13'!BP18</f>
        <v>87</v>
      </c>
      <c r="F17" s="35">
        <f>'ISIAN K13'!BQ18</f>
        <v>85.333333333333329</v>
      </c>
      <c r="G17" s="35">
        <f>'ISIAN K13'!BR18</f>
        <v>83</v>
      </c>
      <c r="H17" s="35">
        <f>'ISIAN K13'!BS18</f>
        <v>77</v>
      </c>
      <c r="I17" s="35">
        <f>'ISIAN K13'!BT18</f>
        <v>80</v>
      </c>
      <c r="J17" s="35">
        <f>'ISIAN K13'!BU18</f>
        <v>83</v>
      </c>
      <c r="K17" s="35">
        <f>'ISIAN K13'!BV18</f>
        <v>83.63636363636364</v>
      </c>
      <c r="L17" s="35">
        <f>'ISIAN K13'!BW18</f>
        <v>83.333333333333329</v>
      </c>
      <c r="M17" s="35">
        <f>'ISIAN K13'!BX18</f>
        <v>81.416666666666671</v>
      </c>
    </row>
    <row r="18" spans="1:13" s="34" customFormat="1" ht="18.75" customHeight="1" x14ac:dyDescent="0.25">
      <c r="A18" s="38">
        <v>11</v>
      </c>
      <c r="B18" s="49" t="str">
        <f>'ISIAN K13'!B19</f>
        <v>0108232698</v>
      </c>
      <c r="C18" s="39" t="str">
        <f>'ISIAN K13'!C19</f>
        <v>KHAIRINA AYDIN NAJLA'A</v>
      </c>
      <c r="D18" s="38" t="str">
        <f>'ISIAN K13'!D19</f>
        <v>SDIT HARAPAN UMAT</v>
      </c>
      <c r="E18" s="35">
        <f>'ISIAN K13'!BP19</f>
        <v>90.5</v>
      </c>
      <c r="F18" s="35">
        <f>'ISIAN K13'!BQ19</f>
        <v>92.666666666666671</v>
      </c>
      <c r="G18" s="35">
        <f>'ISIAN K13'!BR19</f>
        <v>90</v>
      </c>
      <c r="H18" s="35">
        <f>'ISIAN K13'!BS19</f>
        <v>93.5</v>
      </c>
      <c r="I18" s="35">
        <f>'ISIAN K13'!BT19</f>
        <v>91.166666666666671</v>
      </c>
      <c r="J18" s="35">
        <f>'ISIAN K13'!BU19</f>
        <v>90.5</v>
      </c>
      <c r="K18" s="35">
        <f>'ISIAN K13'!BV19</f>
        <v>92.560606060606062</v>
      </c>
      <c r="L18" s="35">
        <f>'ISIAN K13'!BW19</f>
        <v>84.13333333333334</v>
      </c>
      <c r="M18" s="35">
        <f>'ISIAN K13'!BX19</f>
        <v>88.166666666666671</v>
      </c>
    </row>
    <row r="19" spans="1:13" s="34" customFormat="1" ht="18.75" customHeight="1" x14ac:dyDescent="0.25">
      <c r="A19" s="38">
        <v>12</v>
      </c>
      <c r="B19" s="49" t="str">
        <f>'ISIAN K13'!B20</f>
        <v>0096883446</v>
      </c>
      <c r="C19" s="39" t="str">
        <f>'ISIAN K13'!C20</f>
        <v>MOCHAMMAD AFFAN MAWLA SHAHZADA</v>
      </c>
      <c r="D19" s="38" t="str">
        <f>'ISIAN K13'!D20</f>
        <v>SDIT HARAPAN UMAT</v>
      </c>
      <c r="E19" s="35">
        <f>'ISIAN K13'!BP20</f>
        <v>88.833333333333329</v>
      </c>
      <c r="F19" s="35">
        <f>'ISIAN K13'!BQ20</f>
        <v>89.333333333333329</v>
      </c>
      <c r="G19" s="35">
        <f>'ISIAN K13'!BR20</f>
        <v>88.166666666666671</v>
      </c>
      <c r="H19" s="35">
        <f>'ISIAN K13'!BS20</f>
        <v>86</v>
      </c>
      <c r="I19" s="35">
        <f>'ISIAN K13'!BT20</f>
        <v>84.791666666666671</v>
      </c>
      <c r="J19" s="35">
        <f>'ISIAN K13'!BU20</f>
        <v>83.166666666666671</v>
      </c>
      <c r="K19" s="35">
        <f>'ISIAN K13'!BV20</f>
        <v>89.060606060606062</v>
      </c>
      <c r="L19" s="35">
        <f>'ISIAN K13'!BW20</f>
        <v>87.5</v>
      </c>
      <c r="M19" s="35">
        <f>'ISIAN K13'!BX20</f>
        <v>83</v>
      </c>
    </row>
    <row r="20" spans="1:13" s="34" customFormat="1" ht="18.75" customHeight="1" x14ac:dyDescent="0.25">
      <c r="A20" s="38">
        <v>13</v>
      </c>
      <c r="B20" s="49" t="str">
        <f>'ISIAN K13'!B21</f>
        <v>0098354710</v>
      </c>
      <c r="C20" s="39" t="str">
        <f>'ISIAN K13'!C21</f>
        <v>MUHAMMAD ADNAN MUFLIH MURTAQIB</v>
      </c>
      <c r="D20" s="38" t="str">
        <f>'ISIAN K13'!D21</f>
        <v>SDIT HARAPAN UMAT</v>
      </c>
      <c r="E20" s="35">
        <f>'ISIAN K13'!BP21</f>
        <v>86.333333333333329</v>
      </c>
      <c r="F20" s="35">
        <f>'ISIAN K13'!BQ21</f>
        <v>83.666666666666671</v>
      </c>
      <c r="G20" s="35">
        <f>'ISIAN K13'!BR21</f>
        <v>86.5</v>
      </c>
      <c r="H20" s="35">
        <f>'ISIAN K13'!BS21</f>
        <v>79.166666666666671</v>
      </c>
      <c r="I20" s="35">
        <f>'ISIAN K13'!BT21</f>
        <v>80.458333333333329</v>
      </c>
      <c r="J20" s="35">
        <f>'ISIAN K13'!BU21</f>
        <v>82.333333333333329</v>
      </c>
      <c r="K20" s="35">
        <f>'ISIAN K13'!BV21</f>
        <v>84.63636363636364</v>
      </c>
      <c r="L20" s="35">
        <f>'ISIAN K13'!BW21</f>
        <v>84.233333333333334</v>
      </c>
      <c r="M20" s="35">
        <f>'ISIAN K13'!BX21</f>
        <v>79.916666666666671</v>
      </c>
    </row>
    <row r="21" spans="1:13" s="34" customFormat="1" ht="18.75" customHeight="1" x14ac:dyDescent="0.25">
      <c r="A21" s="38">
        <v>14</v>
      </c>
      <c r="B21" s="49" t="str">
        <f>'ISIAN K13'!B22</f>
        <v>0099438970</v>
      </c>
      <c r="C21" s="39" t="str">
        <f>'ISIAN K13'!C22</f>
        <v>NAFISAH NAILAL HUSNA</v>
      </c>
      <c r="D21" s="38" t="str">
        <f>'ISIAN K13'!D22</f>
        <v>SDIT HARAPAN UMAT</v>
      </c>
      <c r="E21" s="35">
        <f>'ISIAN K13'!BP22</f>
        <v>91.833333333333329</v>
      </c>
      <c r="F21" s="35">
        <f>'ISIAN K13'!BQ22</f>
        <v>89</v>
      </c>
      <c r="G21" s="35">
        <f>'ISIAN K13'!BR22</f>
        <v>88.75</v>
      </c>
      <c r="H21" s="35">
        <f>'ISIAN K13'!BS22</f>
        <v>86</v>
      </c>
      <c r="I21" s="35">
        <f>'ISIAN K13'!BT22</f>
        <v>87.583333333333329</v>
      </c>
      <c r="J21" s="35">
        <f>'ISIAN K13'!BU22</f>
        <v>85.333333333333329</v>
      </c>
      <c r="K21" s="35">
        <f>'ISIAN K13'!BV22</f>
        <v>90.227272727272734</v>
      </c>
      <c r="L21" s="35">
        <f>'ISIAN K13'!BW22</f>
        <v>84.433333333333337</v>
      </c>
      <c r="M21" s="35">
        <f>'ISIAN K13'!BX22</f>
        <v>86.083333333333329</v>
      </c>
    </row>
    <row r="22" spans="1:13" s="34" customFormat="1" ht="18.75" customHeight="1" x14ac:dyDescent="0.25">
      <c r="A22" s="38">
        <v>15</v>
      </c>
      <c r="B22" s="49" t="str">
        <f>'ISIAN K13'!B23</f>
        <v>0102590611</v>
      </c>
      <c r="C22" s="39" t="str">
        <f>'ISIAN K13'!C23</f>
        <v>NARAYAN FAKHRI IZZUDIN</v>
      </c>
      <c r="D22" s="38" t="str">
        <f>'ISIAN K13'!D23</f>
        <v>SDIT HARAPAN UMAT</v>
      </c>
      <c r="E22" s="35">
        <f>'ISIAN K13'!BP23</f>
        <v>90.666666666666671</v>
      </c>
      <c r="F22" s="35">
        <f>'ISIAN K13'!BQ23</f>
        <v>91.5</v>
      </c>
      <c r="G22" s="35">
        <f>'ISIAN K13'!BR23</f>
        <v>89.916666666666671</v>
      </c>
      <c r="H22" s="35">
        <f>'ISIAN K13'!BS23</f>
        <v>86</v>
      </c>
      <c r="I22" s="35">
        <f>'ISIAN K13'!BT23</f>
        <v>89.875</v>
      </c>
      <c r="J22" s="35">
        <f>'ISIAN K13'!BU23</f>
        <v>88.5</v>
      </c>
      <c r="K22" s="35">
        <f>'ISIAN K13'!BV23</f>
        <v>84.878787878787875</v>
      </c>
      <c r="L22" s="35">
        <f>'ISIAN K13'!BW23</f>
        <v>87.466666666666654</v>
      </c>
      <c r="M22" s="35">
        <f>'ISIAN K13'!BX23</f>
        <v>84.916666666666671</v>
      </c>
    </row>
    <row r="23" spans="1:13" s="34" customFormat="1" ht="18.75" customHeight="1" x14ac:dyDescent="0.25">
      <c r="A23" s="38">
        <v>16</v>
      </c>
      <c r="B23" s="49" t="str">
        <f>'ISIAN K13'!B24</f>
        <v>0097120456</v>
      </c>
      <c r="C23" s="39" t="str">
        <f>'ISIAN K13'!C24</f>
        <v>NARENDRA AHMAD SETYOADI</v>
      </c>
      <c r="D23" s="38" t="str">
        <f>'ISIAN K13'!D24</f>
        <v>SDIT HARAPAN UMAT</v>
      </c>
      <c r="E23" s="35">
        <f>'ISIAN K13'!BP24</f>
        <v>85</v>
      </c>
      <c r="F23" s="35">
        <f>'ISIAN K13'!BQ24</f>
        <v>85.833333333333329</v>
      </c>
      <c r="G23" s="35">
        <f>'ISIAN K13'!BR24</f>
        <v>82.916666666666671</v>
      </c>
      <c r="H23" s="35">
        <f>'ISIAN K13'!BS24</f>
        <v>82.5</v>
      </c>
      <c r="I23" s="35">
        <f>'ISIAN K13'!BT24</f>
        <v>85.791666666666671</v>
      </c>
      <c r="J23" s="35">
        <f>'ISIAN K13'!BU24</f>
        <v>81.333333333333329</v>
      </c>
      <c r="K23" s="35">
        <f>'ISIAN K13'!BV24</f>
        <v>83.151515151515142</v>
      </c>
      <c r="L23" s="35">
        <f>'ISIAN K13'!BW24</f>
        <v>82.100000000000009</v>
      </c>
      <c r="M23" s="35">
        <f>'ISIAN K13'!BX24</f>
        <v>83.791666666666671</v>
      </c>
    </row>
    <row r="24" spans="1:13" s="34" customFormat="1" ht="18.75" customHeight="1" x14ac:dyDescent="0.25">
      <c r="A24" s="38">
        <v>17</v>
      </c>
      <c r="B24" s="49" t="str">
        <f>'ISIAN K13'!B25</f>
        <v>0109481334</v>
      </c>
      <c r="C24" s="39" t="str">
        <f>'ISIAN K13'!C25</f>
        <v>NAURA CHASNA CHUWAIDA</v>
      </c>
      <c r="D24" s="38" t="str">
        <f>'ISIAN K13'!D25</f>
        <v>SDIT HARAPAN UMAT</v>
      </c>
      <c r="E24" s="35">
        <f>'ISIAN K13'!BP25</f>
        <v>94.666666666666671</v>
      </c>
      <c r="F24" s="35">
        <f>'ISIAN K13'!BQ25</f>
        <v>96</v>
      </c>
      <c r="G24" s="35">
        <f>'ISIAN K13'!BR25</f>
        <v>92.416666666666671</v>
      </c>
      <c r="H24" s="35">
        <f>'ISIAN K13'!BS25</f>
        <v>94</v>
      </c>
      <c r="I24" s="35">
        <f>'ISIAN K13'!BT25</f>
        <v>94.291666666666671</v>
      </c>
      <c r="J24" s="35">
        <f>'ISIAN K13'!BU25</f>
        <v>92.666666666666671</v>
      </c>
      <c r="K24" s="35">
        <f>'ISIAN K13'!BV25</f>
        <v>91.772727272727266</v>
      </c>
      <c r="L24" s="35">
        <f>'ISIAN K13'!BW25</f>
        <v>86.333333333333329</v>
      </c>
      <c r="M24" s="35">
        <f>'ISIAN K13'!BX25</f>
        <v>92.708333333333329</v>
      </c>
    </row>
    <row r="25" spans="1:13" s="34" customFormat="1" ht="18.75" customHeight="1" x14ac:dyDescent="0.25">
      <c r="A25" s="38">
        <v>18</v>
      </c>
      <c r="B25" s="49" t="str">
        <f>'ISIAN K13'!B26</f>
        <v>0107815009</v>
      </c>
      <c r="C25" s="39" t="str">
        <f>'ISIAN K13'!C26</f>
        <v>NAYYAKA ARDENIO SACHIOHADI ANTASENA</v>
      </c>
      <c r="D25" s="38" t="str">
        <f>'ISIAN K13'!D26</f>
        <v>SDIT HARAPAN UMAT</v>
      </c>
      <c r="E25" s="35">
        <f>'ISIAN K13'!BP26</f>
        <v>86.166666666666671</v>
      </c>
      <c r="F25" s="35">
        <f>'ISIAN K13'!BQ26</f>
        <v>85</v>
      </c>
      <c r="G25" s="35">
        <f>'ISIAN K13'!BR26</f>
        <v>79.5</v>
      </c>
      <c r="H25" s="35">
        <f>'ISIAN K13'!BS26</f>
        <v>79.166666666666671</v>
      </c>
      <c r="I25" s="35">
        <f>'ISIAN K13'!BT26</f>
        <v>79.833333333333329</v>
      </c>
      <c r="J25" s="35">
        <f>'ISIAN K13'!BU26</f>
        <v>80.166666666666671</v>
      </c>
      <c r="K25" s="35">
        <f>'ISIAN K13'!BV26</f>
        <v>84.378787878787875</v>
      </c>
      <c r="L25" s="35">
        <f>'ISIAN K13'!BW26</f>
        <v>83.766666666666666</v>
      </c>
      <c r="M25" s="35">
        <f>'ISIAN K13'!BX26</f>
        <v>79.083333333333329</v>
      </c>
    </row>
    <row r="26" spans="1:13" s="34" customFormat="1" ht="18.75" customHeight="1" x14ac:dyDescent="0.25">
      <c r="A26" s="38">
        <v>19</v>
      </c>
      <c r="B26" s="49" t="str">
        <f>'ISIAN K13'!B27</f>
        <v>0102550637</v>
      </c>
      <c r="C26" s="39" t="str">
        <f>'ISIAN K13'!C27</f>
        <v>PADMA HAYU DUHITA</v>
      </c>
      <c r="D26" s="38" t="str">
        <f>'ISIAN K13'!D27</f>
        <v>SDIT HARAPAN UMAT</v>
      </c>
      <c r="E26" s="35">
        <f>'ISIAN K13'!BP27</f>
        <v>92.166666666666671</v>
      </c>
      <c r="F26" s="35">
        <f>'ISIAN K13'!BQ27</f>
        <v>92.666666666666671</v>
      </c>
      <c r="G26" s="35">
        <f>'ISIAN K13'!BR27</f>
        <v>92.416666666666671</v>
      </c>
      <c r="H26" s="35">
        <f>'ISIAN K13'!BS27</f>
        <v>87.833333333333329</v>
      </c>
      <c r="I26" s="35">
        <f>'ISIAN K13'!BT27</f>
        <v>91.916666666666671</v>
      </c>
      <c r="J26" s="35">
        <f>'ISIAN K13'!BU27</f>
        <v>90.333333333333329</v>
      </c>
      <c r="K26" s="35">
        <f>'ISIAN K13'!BV27</f>
        <v>90.530303030303045</v>
      </c>
      <c r="L26" s="35">
        <f>'ISIAN K13'!BW27</f>
        <v>85.666666666666671</v>
      </c>
      <c r="M26" s="35">
        <f>'ISIAN K13'!BX27</f>
        <v>89.208333333333329</v>
      </c>
    </row>
    <row r="27" spans="1:13" s="34" customFormat="1" ht="18.75" customHeight="1" x14ac:dyDescent="0.25">
      <c r="A27" s="38">
        <v>20</v>
      </c>
      <c r="B27" s="49" t="str">
        <f>'ISIAN K13'!B28</f>
        <v>0105054602</v>
      </c>
      <c r="C27" s="39" t="str">
        <f>'ISIAN K13'!C28</f>
        <v>PUAN ALIYA NUGROHO</v>
      </c>
      <c r="D27" s="38" t="str">
        <f>'ISIAN K13'!D28</f>
        <v>SDIT HARAPAN UMAT</v>
      </c>
      <c r="E27" s="35">
        <f>'ISIAN K13'!BP28</f>
        <v>90.5</v>
      </c>
      <c r="F27" s="35">
        <f>'ISIAN K13'!BQ28</f>
        <v>92.166666666666671</v>
      </c>
      <c r="G27" s="35">
        <f>'ISIAN K13'!BR28</f>
        <v>88.833333333333329</v>
      </c>
      <c r="H27" s="35">
        <f>'ISIAN K13'!BS28</f>
        <v>91.333333333333329</v>
      </c>
      <c r="I27" s="35">
        <f>'ISIAN K13'!BT28</f>
        <v>89.291666666666671</v>
      </c>
      <c r="J27" s="35">
        <f>'ISIAN K13'!BU28</f>
        <v>89</v>
      </c>
      <c r="K27" s="35">
        <f>'ISIAN K13'!BV28</f>
        <v>85.212121212121204</v>
      </c>
      <c r="L27" s="35">
        <f>'ISIAN K13'!BW28</f>
        <v>82.86666666666666</v>
      </c>
      <c r="M27" s="35">
        <f>'ISIAN K13'!BX28</f>
        <v>87.208333333333329</v>
      </c>
    </row>
    <row r="28" spans="1:13" s="34" customFormat="1" ht="18.75" customHeight="1" x14ac:dyDescent="0.25">
      <c r="A28" s="38">
        <v>21</v>
      </c>
      <c r="B28" s="49" t="str">
        <f>'ISIAN K13'!B29</f>
        <v>0106580857</v>
      </c>
      <c r="C28" s="39" t="str">
        <f>'ISIAN K13'!C29</f>
        <v>QITARAH QWANDAFF</v>
      </c>
      <c r="D28" s="38" t="str">
        <f>'ISIAN K13'!D29</f>
        <v>SDIT HARAPAN UMAT</v>
      </c>
      <c r="E28" s="35">
        <f>'ISIAN K13'!BP29</f>
        <v>88.5</v>
      </c>
      <c r="F28" s="35">
        <f>'ISIAN K13'!BQ29</f>
        <v>90.5</v>
      </c>
      <c r="G28" s="35">
        <f>'ISIAN K13'!BR29</f>
        <v>91.916666666666671</v>
      </c>
      <c r="H28" s="35">
        <f>'ISIAN K13'!BS29</f>
        <v>87.333333333333329</v>
      </c>
      <c r="I28" s="35">
        <f>'ISIAN K13'!BT29</f>
        <v>90.916666666666671</v>
      </c>
      <c r="J28" s="35">
        <f>'ISIAN K13'!BU29</f>
        <v>91.5</v>
      </c>
      <c r="K28" s="35">
        <f>'ISIAN K13'!BV29</f>
        <v>87.409090909090921</v>
      </c>
      <c r="L28" s="35">
        <f>'ISIAN K13'!BW29</f>
        <v>82.333333333333329</v>
      </c>
      <c r="M28" s="35">
        <f>'ISIAN K13'!BX29</f>
        <v>84.5</v>
      </c>
    </row>
    <row r="29" spans="1:13" s="34" customFormat="1" ht="18.75" customHeight="1" x14ac:dyDescent="0.25">
      <c r="A29" s="38">
        <v>22</v>
      </c>
      <c r="B29" s="49" t="str">
        <f>'ISIAN K13'!B30</f>
        <v>0095522225</v>
      </c>
      <c r="C29" s="39" t="str">
        <f>'ISIAN K13'!C30</f>
        <v>RAFIF AGHA ABDULLAH</v>
      </c>
      <c r="D29" s="38" t="str">
        <f>'ISIAN K13'!D30</f>
        <v>SDIT HARAPAN UMAT</v>
      </c>
      <c r="E29" s="35">
        <f>'ISIAN K13'!BP30</f>
        <v>86.666666666666671</v>
      </c>
      <c r="F29" s="35">
        <f>'ISIAN K13'!BQ30</f>
        <v>88</v>
      </c>
      <c r="G29" s="35">
        <f>'ISIAN K13'!BR30</f>
        <v>83</v>
      </c>
      <c r="H29" s="35">
        <f>'ISIAN K13'!BS30</f>
        <v>80.166666666666671</v>
      </c>
      <c r="I29" s="35">
        <f>'ISIAN K13'!BT30</f>
        <v>82.458333333333329</v>
      </c>
      <c r="J29" s="35">
        <f>'ISIAN K13'!BU30</f>
        <v>83.833333333333329</v>
      </c>
      <c r="K29" s="35">
        <f>'ISIAN K13'!BV30</f>
        <v>81.393939393939391</v>
      </c>
      <c r="L29" s="35">
        <f>'ISIAN K13'!BW30</f>
        <v>84.13333333333334</v>
      </c>
      <c r="M29" s="35">
        <f>'ISIAN K13'!BX30</f>
        <v>79.833333333333329</v>
      </c>
    </row>
    <row r="30" spans="1:13" s="34" customFormat="1" ht="18.75" customHeight="1" x14ac:dyDescent="0.25">
      <c r="A30" s="38">
        <v>23</v>
      </c>
      <c r="B30" s="49" t="str">
        <f>'ISIAN K13'!B31</f>
        <v>3093408347</v>
      </c>
      <c r="C30" s="39" t="str">
        <f>'ISIAN K13'!C31</f>
        <v>SYLAN AISHA FARHANA</v>
      </c>
      <c r="D30" s="38" t="str">
        <f>'ISIAN K13'!D31</f>
        <v>SDIT HARAPAN UMAT</v>
      </c>
      <c r="E30" s="35">
        <f>'ISIAN K13'!BP31</f>
        <v>97</v>
      </c>
      <c r="F30" s="35">
        <f>'ISIAN K13'!BQ31</f>
        <v>96.333333333333329</v>
      </c>
      <c r="G30" s="35">
        <f>'ISIAN K13'!BR31</f>
        <v>95.333333333333329</v>
      </c>
      <c r="H30" s="35">
        <f>'ISIAN K13'!BS31</f>
        <v>94.5</v>
      </c>
      <c r="I30" s="35">
        <f>'ISIAN K13'!BT31</f>
        <v>97.25</v>
      </c>
      <c r="J30" s="35">
        <f>'ISIAN K13'!BU31</f>
        <v>96.166666666666671</v>
      </c>
      <c r="K30" s="35">
        <f>'ISIAN K13'!BV31</f>
        <v>92.651515151515142</v>
      </c>
      <c r="L30" s="35">
        <f>'ISIAN K13'!BW31</f>
        <v>91.5</v>
      </c>
      <c r="M30" s="35">
        <f>'ISIAN K13'!BX31</f>
        <v>94.083333333333329</v>
      </c>
    </row>
    <row r="31" spans="1:13" s="34" customFormat="1" ht="18.75" customHeight="1" x14ac:dyDescent="0.25">
      <c r="A31" s="38">
        <v>24</v>
      </c>
      <c r="B31" s="49" t="str">
        <f>'ISIAN K13'!B32</f>
        <v>0098838905</v>
      </c>
      <c r="C31" s="39" t="str">
        <f>'ISIAN K13'!C32</f>
        <v>YUSTISHIO PUTRA ATMAJA</v>
      </c>
      <c r="D31" s="38" t="str">
        <f>'ISIAN K13'!D32</f>
        <v>SDIT HARAPAN UMAT</v>
      </c>
      <c r="E31" s="35">
        <f>'ISIAN K13'!BP32</f>
        <v>83.333333333333329</v>
      </c>
      <c r="F31" s="35">
        <f>'ISIAN K13'!BQ32</f>
        <v>85.166666666666671</v>
      </c>
      <c r="G31" s="35">
        <f>'ISIAN K13'!BR32</f>
        <v>84.666666666666671</v>
      </c>
      <c r="H31" s="35">
        <f>'ISIAN K13'!BS32</f>
        <v>84.5</v>
      </c>
      <c r="I31" s="35">
        <f>'ISIAN K13'!BT32</f>
        <v>83.708333333333329</v>
      </c>
      <c r="J31" s="35">
        <f>'ISIAN K13'!BU32</f>
        <v>85</v>
      </c>
      <c r="K31" s="35">
        <f>'ISIAN K13'!BV32</f>
        <v>82.954545454545453</v>
      </c>
      <c r="L31" s="35">
        <f>'ISIAN K13'!BW32</f>
        <v>84.3</v>
      </c>
      <c r="M31" s="35">
        <f>'ISIAN K13'!BX32</f>
        <v>79.75</v>
      </c>
    </row>
    <row r="32" spans="1:13" s="34" customFormat="1" ht="18.75" customHeight="1" x14ac:dyDescent="0.25">
      <c r="A32" s="38">
        <v>25</v>
      </c>
      <c r="B32" s="49"/>
      <c r="C32" s="39"/>
      <c r="D32" s="38"/>
      <c r="E32" s="35"/>
      <c r="F32" s="35"/>
      <c r="G32" s="35"/>
      <c r="H32" s="35"/>
      <c r="I32" s="35"/>
      <c r="J32" s="35"/>
      <c r="K32" s="35"/>
      <c r="L32" s="35"/>
      <c r="M32" s="35"/>
    </row>
    <row r="33" spans="1:13" s="34" customFormat="1" ht="18.75" customHeight="1" x14ac:dyDescent="0.25">
      <c r="A33" s="38">
        <v>26</v>
      </c>
      <c r="B33" s="49"/>
      <c r="C33" s="39"/>
      <c r="D33" s="38"/>
      <c r="E33" s="35"/>
      <c r="F33" s="35"/>
      <c r="G33" s="35"/>
      <c r="H33" s="35"/>
      <c r="I33" s="35"/>
      <c r="J33" s="35"/>
      <c r="K33" s="35"/>
      <c r="L33" s="35"/>
      <c r="M33" s="35"/>
    </row>
    <row r="34" spans="1:13" s="34" customFormat="1" ht="18.75" customHeight="1" x14ac:dyDescent="0.25">
      <c r="A34" s="38">
        <v>27</v>
      </c>
      <c r="B34" s="49"/>
      <c r="C34" s="39"/>
      <c r="D34" s="38"/>
      <c r="E34" s="35"/>
      <c r="F34" s="35"/>
      <c r="G34" s="35"/>
      <c r="H34" s="35"/>
      <c r="I34" s="35"/>
      <c r="J34" s="35"/>
      <c r="K34" s="35"/>
      <c r="L34" s="35"/>
      <c r="M34" s="35"/>
    </row>
    <row r="35" spans="1:13" s="34" customFormat="1" ht="18.75" customHeight="1" x14ac:dyDescent="0.25">
      <c r="A35" s="38">
        <v>28</v>
      </c>
      <c r="B35" s="49"/>
      <c r="C35" s="39"/>
      <c r="D35" s="38"/>
      <c r="E35" s="35"/>
      <c r="F35" s="35"/>
      <c r="G35" s="35"/>
      <c r="H35" s="35"/>
      <c r="I35" s="35"/>
      <c r="J35" s="35"/>
      <c r="K35" s="35"/>
      <c r="L35" s="35"/>
      <c r="M35" s="35"/>
    </row>
    <row r="36" spans="1:13" s="34" customFormat="1" ht="18.75" customHeight="1" x14ac:dyDescent="0.25">
      <c r="A36" s="38">
        <v>29</v>
      </c>
      <c r="B36" s="49"/>
      <c r="C36" s="39"/>
      <c r="D36" s="38"/>
      <c r="E36" s="35"/>
      <c r="F36" s="35"/>
      <c r="G36" s="35"/>
      <c r="H36" s="35"/>
      <c r="I36" s="35"/>
      <c r="J36" s="35"/>
      <c r="K36" s="35"/>
      <c r="L36" s="35"/>
      <c r="M36" s="35"/>
    </row>
    <row r="37" spans="1:13" s="34" customFormat="1" ht="18.75" customHeight="1" x14ac:dyDescent="0.25">
      <c r="A37" s="38">
        <v>30</v>
      </c>
      <c r="B37" s="49"/>
      <c r="C37" s="39"/>
      <c r="D37" s="38"/>
      <c r="E37" s="35"/>
      <c r="F37" s="35"/>
      <c r="G37" s="35"/>
      <c r="H37" s="35"/>
      <c r="I37" s="35"/>
      <c r="J37" s="35"/>
      <c r="K37" s="35"/>
      <c r="L37" s="35"/>
      <c r="M37" s="35"/>
    </row>
    <row r="38" spans="1:13" s="34" customFormat="1" ht="18.75" customHeight="1" x14ac:dyDescent="0.25">
      <c r="A38" s="38">
        <v>31</v>
      </c>
      <c r="B38" s="49"/>
      <c r="C38" s="39"/>
      <c r="D38" s="38"/>
      <c r="E38" s="35"/>
      <c r="F38" s="35"/>
      <c r="G38" s="35"/>
      <c r="H38" s="35"/>
      <c r="I38" s="35"/>
      <c r="J38" s="35"/>
      <c r="K38" s="35"/>
      <c r="L38" s="35"/>
      <c r="M38" s="35"/>
    </row>
    <row r="39" spans="1:13" s="34" customFormat="1" ht="18.75" customHeight="1" x14ac:dyDescent="0.25">
      <c r="A39" s="38">
        <v>32</v>
      </c>
      <c r="B39" s="49"/>
      <c r="C39" s="39"/>
      <c r="D39" s="38"/>
      <c r="E39" s="35"/>
      <c r="F39" s="35"/>
      <c r="G39" s="35"/>
      <c r="H39" s="35"/>
      <c r="I39" s="35"/>
      <c r="J39" s="35"/>
      <c r="K39" s="35"/>
      <c r="L39" s="35"/>
      <c r="M39" s="35"/>
    </row>
    <row r="40" spans="1:13" s="34" customFormat="1" ht="18.75" customHeight="1" x14ac:dyDescent="0.25">
      <c r="A40" s="38">
        <v>33</v>
      </c>
      <c r="B40" s="49"/>
      <c r="C40" s="39"/>
      <c r="D40" s="38"/>
      <c r="E40" s="35"/>
      <c r="F40" s="35"/>
      <c r="G40" s="35"/>
      <c r="H40" s="35"/>
      <c r="I40" s="35"/>
      <c r="J40" s="35"/>
      <c r="K40" s="35"/>
      <c r="L40" s="35"/>
      <c r="M40" s="35"/>
    </row>
    <row r="41" spans="1:13" s="34" customFormat="1" ht="18.75" customHeight="1" x14ac:dyDescent="0.25">
      <c r="A41" s="38">
        <v>34</v>
      </c>
      <c r="B41" s="49"/>
      <c r="C41" s="39"/>
      <c r="D41" s="38"/>
      <c r="E41" s="35"/>
      <c r="F41" s="35"/>
      <c r="G41" s="35"/>
      <c r="H41" s="35"/>
      <c r="I41" s="35"/>
      <c r="J41" s="35"/>
      <c r="K41" s="35"/>
      <c r="L41" s="35"/>
      <c r="M41" s="35"/>
    </row>
    <row r="42" spans="1:13" s="34" customFormat="1" ht="18.75" customHeight="1" x14ac:dyDescent="0.25">
      <c r="A42" s="38">
        <v>35</v>
      </c>
      <c r="B42" s="49"/>
      <c r="C42" s="39"/>
      <c r="D42" s="38"/>
      <c r="E42" s="35"/>
      <c r="F42" s="35"/>
      <c r="G42" s="35"/>
      <c r="H42" s="35"/>
      <c r="I42" s="35"/>
      <c r="J42" s="35"/>
      <c r="K42" s="35"/>
      <c r="L42" s="35"/>
      <c r="M42" s="35"/>
    </row>
    <row r="43" spans="1:13" s="34" customFormat="1" ht="18.75" customHeight="1" x14ac:dyDescent="0.25">
      <c r="A43" s="38">
        <v>36</v>
      </c>
      <c r="B43" s="49"/>
      <c r="C43" s="39"/>
      <c r="D43" s="38"/>
      <c r="E43" s="35"/>
      <c r="F43" s="35"/>
      <c r="G43" s="35"/>
      <c r="H43" s="35"/>
      <c r="I43" s="35"/>
      <c r="J43" s="35"/>
      <c r="K43" s="35"/>
      <c r="L43" s="35"/>
      <c r="M43" s="35"/>
    </row>
    <row r="44" spans="1:13" s="34" customFormat="1" ht="18.75" customHeight="1" x14ac:dyDescent="0.25">
      <c r="A44" s="38">
        <v>37</v>
      </c>
      <c r="B44" s="49"/>
      <c r="C44" s="39"/>
      <c r="D44" s="38"/>
      <c r="E44" s="35"/>
      <c r="F44" s="35"/>
      <c r="G44" s="35"/>
      <c r="H44" s="35"/>
      <c r="I44" s="35"/>
      <c r="J44" s="35"/>
      <c r="K44" s="35"/>
      <c r="L44" s="35"/>
      <c r="M44" s="35"/>
    </row>
    <row r="45" spans="1:13" s="34" customFormat="1" ht="18.75" customHeight="1" x14ac:dyDescent="0.25">
      <c r="A45" s="38">
        <v>38</v>
      </c>
      <c r="B45" s="49"/>
      <c r="C45" s="39"/>
      <c r="D45" s="38"/>
      <c r="E45" s="35"/>
      <c r="F45" s="35"/>
      <c r="G45" s="35"/>
      <c r="H45" s="35"/>
      <c r="I45" s="35"/>
      <c r="J45" s="35"/>
      <c r="K45" s="35"/>
      <c r="L45" s="35"/>
      <c r="M45" s="35"/>
    </row>
    <row r="46" spans="1:13" s="34" customFormat="1" ht="18.75" customHeight="1" x14ac:dyDescent="0.25">
      <c r="A46" s="38">
        <v>39</v>
      </c>
      <c r="B46" s="49"/>
      <c r="C46" s="39"/>
      <c r="D46" s="38"/>
      <c r="E46" s="35"/>
      <c r="F46" s="35"/>
      <c r="G46" s="35"/>
      <c r="H46" s="35"/>
      <c r="I46" s="35"/>
      <c r="J46" s="35"/>
      <c r="K46" s="35"/>
      <c r="L46" s="35"/>
      <c r="M46" s="35"/>
    </row>
    <row r="47" spans="1:13" s="34" customFormat="1" ht="18.75" customHeight="1" x14ac:dyDescent="0.25">
      <c r="A47" s="38">
        <v>40</v>
      </c>
      <c r="B47" s="49"/>
      <c r="C47" s="39"/>
      <c r="D47" s="38"/>
      <c r="E47" s="35"/>
      <c r="F47" s="35"/>
      <c r="G47" s="35"/>
      <c r="H47" s="35"/>
      <c r="I47" s="35"/>
      <c r="J47" s="35"/>
      <c r="K47" s="35"/>
      <c r="L47" s="35"/>
      <c r="M47" s="35"/>
    </row>
    <row r="48" spans="1:13" s="34" customFormat="1" ht="18.75" customHeight="1" x14ac:dyDescent="0.25">
      <c r="A48" s="38">
        <v>41</v>
      </c>
      <c r="B48" s="49"/>
      <c r="C48" s="39"/>
      <c r="D48" s="38"/>
      <c r="E48" s="35"/>
      <c r="F48" s="35"/>
      <c r="G48" s="35"/>
      <c r="H48" s="35"/>
      <c r="I48" s="35"/>
      <c r="J48" s="35"/>
      <c r="K48" s="35"/>
      <c r="L48" s="35"/>
      <c r="M48" s="35"/>
    </row>
    <row r="49" spans="1:13" s="34" customFormat="1" ht="18.75" customHeight="1" x14ac:dyDescent="0.25">
      <c r="A49" s="38">
        <v>42</v>
      </c>
      <c r="B49" s="49"/>
      <c r="C49" s="39"/>
      <c r="D49" s="38"/>
      <c r="E49" s="35"/>
      <c r="F49" s="35"/>
      <c r="G49" s="35"/>
      <c r="H49" s="35"/>
      <c r="I49" s="35"/>
      <c r="J49" s="35"/>
      <c r="K49" s="35"/>
      <c r="L49" s="35"/>
      <c r="M49" s="35"/>
    </row>
    <row r="50" spans="1:13" s="34" customFormat="1" ht="18.75" customHeight="1" x14ac:dyDescent="0.25">
      <c r="A50" s="38">
        <v>43</v>
      </c>
      <c r="B50" s="49"/>
      <c r="C50" s="39"/>
      <c r="D50" s="38"/>
      <c r="E50" s="35"/>
      <c r="F50" s="35"/>
      <c r="G50" s="35"/>
      <c r="H50" s="35"/>
      <c r="I50" s="35"/>
      <c r="J50" s="35"/>
      <c r="K50" s="35"/>
      <c r="L50" s="35"/>
      <c r="M50" s="35"/>
    </row>
    <row r="51" spans="1:13" s="34" customFormat="1" ht="18.75" customHeight="1" x14ac:dyDescent="0.25">
      <c r="A51" s="38">
        <v>44</v>
      </c>
      <c r="B51" s="49"/>
      <c r="C51" s="39"/>
      <c r="D51" s="38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34" customFormat="1" ht="18.75" customHeight="1" x14ac:dyDescent="0.25">
      <c r="A52" s="38">
        <v>45</v>
      </c>
      <c r="B52" s="49"/>
      <c r="C52" s="39"/>
      <c r="D52" s="38"/>
      <c r="E52" s="35"/>
      <c r="F52" s="35"/>
      <c r="G52" s="35"/>
      <c r="H52" s="35"/>
      <c r="I52" s="35"/>
      <c r="J52" s="35"/>
      <c r="K52" s="35"/>
      <c r="L52" s="35"/>
      <c r="M52" s="35"/>
    </row>
    <row r="53" spans="1:13" s="34" customFormat="1" ht="18.75" customHeight="1" x14ac:dyDescent="0.25">
      <c r="A53" s="38">
        <v>46</v>
      </c>
      <c r="B53" s="49"/>
      <c r="C53" s="39"/>
      <c r="D53" s="38"/>
      <c r="E53" s="35"/>
      <c r="F53" s="35"/>
      <c r="G53" s="35"/>
      <c r="H53" s="35"/>
      <c r="I53" s="35"/>
      <c r="J53" s="35"/>
      <c r="K53" s="35"/>
      <c r="L53" s="35"/>
      <c r="M53" s="35"/>
    </row>
    <row r="54" spans="1:13" s="34" customFormat="1" ht="18.75" customHeight="1" x14ac:dyDescent="0.25">
      <c r="A54" s="38">
        <v>47</v>
      </c>
      <c r="B54" s="49"/>
      <c r="C54" s="39"/>
      <c r="D54" s="38"/>
      <c r="E54" s="35"/>
      <c r="F54" s="35"/>
      <c r="G54" s="35"/>
      <c r="H54" s="35"/>
      <c r="I54" s="35"/>
      <c r="J54" s="35"/>
      <c r="K54" s="35"/>
      <c r="L54" s="35"/>
      <c r="M54" s="35"/>
    </row>
    <row r="55" spans="1:13" s="34" customFormat="1" ht="18.75" customHeight="1" x14ac:dyDescent="0.25">
      <c r="A55" s="38">
        <v>48</v>
      </c>
      <c r="B55" s="49"/>
      <c r="C55" s="39"/>
      <c r="D55" s="38"/>
      <c r="E55" s="35"/>
      <c r="F55" s="35"/>
      <c r="G55" s="35"/>
      <c r="H55" s="35"/>
      <c r="I55" s="35"/>
      <c r="J55" s="35"/>
      <c r="K55" s="35"/>
      <c r="L55" s="35"/>
      <c r="M55" s="35"/>
    </row>
    <row r="56" spans="1:13" s="34" customFormat="1" ht="18.75" customHeight="1" x14ac:dyDescent="0.25">
      <c r="A56" s="38">
        <v>49</v>
      </c>
      <c r="B56" s="49"/>
      <c r="C56" s="39"/>
      <c r="D56" s="38"/>
      <c r="E56" s="35"/>
      <c r="F56" s="35"/>
      <c r="G56" s="35"/>
      <c r="H56" s="35"/>
      <c r="I56" s="35"/>
      <c r="J56" s="35"/>
      <c r="K56" s="35"/>
      <c r="L56" s="35"/>
      <c r="M56" s="35"/>
    </row>
    <row r="57" spans="1:13" s="34" customFormat="1" ht="18.75" customHeight="1" x14ac:dyDescent="0.25">
      <c r="A57" s="38">
        <v>50</v>
      </c>
      <c r="B57" s="49"/>
      <c r="C57" s="39"/>
      <c r="D57" s="38"/>
      <c r="E57" s="35"/>
      <c r="F57" s="35"/>
      <c r="G57" s="35"/>
      <c r="H57" s="35"/>
      <c r="I57" s="35"/>
      <c r="J57" s="35"/>
      <c r="K57" s="35"/>
      <c r="L57" s="35"/>
      <c r="M57" s="35"/>
    </row>
    <row r="58" spans="1:13" s="34" customFormat="1" ht="18.75" customHeight="1" x14ac:dyDescent="0.25">
      <c r="A58" s="38">
        <v>51</v>
      </c>
      <c r="B58" s="49"/>
      <c r="C58" s="39"/>
      <c r="D58" s="38"/>
      <c r="E58" s="35"/>
      <c r="F58" s="35"/>
      <c r="G58" s="35"/>
      <c r="H58" s="35"/>
      <c r="I58" s="35"/>
      <c r="J58" s="35"/>
      <c r="K58" s="35"/>
      <c r="L58" s="35"/>
      <c r="M58" s="35"/>
    </row>
    <row r="59" spans="1:13" s="34" customFormat="1" ht="18.75" customHeight="1" x14ac:dyDescent="0.25">
      <c r="A59" s="38">
        <v>52</v>
      </c>
      <c r="B59" s="49"/>
      <c r="C59" s="39"/>
      <c r="D59" s="38"/>
      <c r="E59" s="35"/>
      <c r="F59" s="35"/>
      <c r="G59" s="35"/>
      <c r="H59" s="35"/>
      <c r="I59" s="35"/>
      <c r="J59" s="35"/>
      <c r="K59" s="35"/>
      <c r="L59" s="35"/>
      <c r="M59" s="35"/>
    </row>
    <row r="60" spans="1:13" s="34" customFormat="1" ht="18.75" customHeight="1" x14ac:dyDescent="0.25">
      <c r="A60" s="38">
        <v>53</v>
      </c>
      <c r="B60" s="49"/>
      <c r="C60" s="39"/>
      <c r="D60" s="38"/>
      <c r="E60" s="35"/>
      <c r="F60" s="35"/>
      <c r="G60" s="35"/>
      <c r="H60" s="35"/>
      <c r="I60" s="35"/>
      <c r="J60" s="35"/>
      <c r="K60" s="35"/>
      <c r="L60" s="35"/>
      <c r="M60" s="35"/>
    </row>
    <row r="61" spans="1:13" s="34" customFormat="1" ht="18.75" customHeight="1" x14ac:dyDescent="0.25">
      <c r="A61" s="38">
        <v>54</v>
      </c>
      <c r="B61" s="49"/>
      <c r="C61" s="39"/>
      <c r="D61" s="38"/>
      <c r="E61" s="35"/>
      <c r="F61" s="35"/>
      <c r="G61" s="35"/>
      <c r="H61" s="35"/>
      <c r="I61" s="35"/>
      <c r="J61" s="35"/>
      <c r="K61" s="35"/>
      <c r="L61" s="35"/>
      <c r="M61" s="35"/>
    </row>
    <row r="62" spans="1:13" s="34" customFormat="1" ht="18.75" customHeight="1" x14ac:dyDescent="0.25">
      <c r="A62" s="38">
        <v>55</v>
      </c>
      <c r="B62" s="49"/>
      <c r="C62" s="39"/>
      <c r="D62" s="38"/>
      <c r="E62" s="35"/>
      <c r="F62" s="35"/>
      <c r="G62" s="35"/>
      <c r="H62" s="35"/>
      <c r="I62" s="35"/>
      <c r="J62" s="35"/>
      <c r="K62" s="35"/>
      <c r="L62" s="35"/>
      <c r="M62" s="35"/>
    </row>
    <row r="63" spans="1:13" s="34" customFormat="1" ht="18.75" customHeight="1" x14ac:dyDescent="0.25">
      <c r="A63" s="38">
        <v>56</v>
      </c>
      <c r="B63" s="49"/>
      <c r="C63" s="39"/>
      <c r="D63" s="38"/>
      <c r="E63" s="35"/>
      <c r="F63" s="35"/>
      <c r="G63" s="35"/>
      <c r="H63" s="35"/>
      <c r="I63" s="35"/>
      <c r="J63" s="35"/>
      <c r="K63" s="35"/>
      <c r="L63" s="35"/>
      <c r="M63" s="35"/>
    </row>
    <row r="64" spans="1:13" s="34" customFormat="1" ht="18.75" customHeight="1" x14ac:dyDescent="0.25">
      <c r="A64" s="38">
        <v>57</v>
      </c>
      <c r="B64" s="49"/>
      <c r="C64" s="39"/>
      <c r="D64" s="38"/>
      <c r="E64" s="35"/>
      <c r="F64" s="35"/>
      <c r="G64" s="35"/>
      <c r="H64" s="35"/>
      <c r="I64" s="35"/>
      <c r="J64" s="35"/>
      <c r="K64" s="35"/>
      <c r="L64" s="35"/>
      <c r="M64" s="35"/>
    </row>
    <row r="65" spans="1:13" s="34" customFormat="1" ht="18.75" customHeight="1" x14ac:dyDescent="0.25">
      <c r="A65" s="38">
        <v>58</v>
      </c>
      <c r="B65" s="49"/>
      <c r="C65" s="39"/>
      <c r="D65" s="38"/>
      <c r="E65" s="35"/>
      <c r="F65" s="35"/>
      <c r="G65" s="35"/>
      <c r="H65" s="35"/>
      <c r="I65" s="35"/>
      <c r="J65" s="35"/>
      <c r="K65" s="35"/>
      <c r="L65" s="35"/>
      <c r="M65" s="35"/>
    </row>
    <row r="66" spans="1:13" s="34" customFormat="1" ht="18.75" customHeight="1" x14ac:dyDescent="0.25">
      <c r="A66" s="38">
        <v>59</v>
      </c>
      <c r="B66" s="49"/>
      <c r="C66" s="39"/>
      <c r="D66" s="38"/>
      <c r="E66" s="35"/>
      <c r="F66" s="35"/>
      <c r="G66" s="35"/>
      <c r="H66" s="35"/>
      <c r="I66" s="35"/>
      <c r="J66" s="35"/>
      <c r="K66" s="35"/>
      <c r="L66" s="35"/>
      <c r="M66" s="35"/>
    </row>
    <row r="67" spans="1:13" s="34" customFormat="1" ht="18.75" customHeight="1" x14ac:dyDescent="0.25">
      <c r="A67" s="38">
        <v>60</v>
      </c>
      <c r="B67" s="49"/>
      <c r="C67" s="39"/>
      <c r="D67" s="38"/>
      <c r="E67" s="35"/>
      <c r="F67" s="35"/>
      <c r="G67" s="35"/>
      <c r="H67" s="35"/>
      <c r="I67" s="35"/>
      <c r="J67" s="35"/>
      <c r="K67" s="35"/>
      <c r="L67" s="35"/>
      <c r="M67" s="35"/>
    </row>
    <row r="68" spans="1:13" s="34" customFormat="1" ht="18.75" customHeight="1" x14ac:dyDescent="0.25">
      <c r="A68" s="38">
        <v>61</v>
      </c>
      <c r="B68" s="49"/>
      <c r="C68" s="39"/>
      <c r="D68" s="38"/>
      <c r="E68" s="35"/>
      <c r="F68" s="35"/>
      <c r="G68" s="35"/>
      <c r="H68" s="35"/>
      <c r="I68" s="35"/>
      <c r="J68" s="35"/>
      <c r="K68" s="35"/>
      <c r="L68" s="35"/>
      <c r="M68" s="35"/>
    </row>
    <row r="69" spans="1:13" s="34" customFormat="1" ht="18.75" customHeight="1" x14ac:dyDescent="0.25">
      <c r="A69" s="38">
        <v>62</v>
      </c>
      <c r="B69" s="49"/>
      <c r="C69" s="39"/>
      <c r="D69" s="38"/>
      <c r="E69" s="35"/>
      <c r="F69" s="35"/>
      <c r="G69" s="35"/>
      <c r="H69" s="35"/>
      <c r="I69" s="35"/>
      <c r="J69" s="35"/>
      <c r="K69" s="35"/>
      <c r="L69" s="35"/>
      <c r="M69" s="35"/>
    </row>
    <row r="70" spans="1:13" s="34" customFormat="1" ht="18.75" customHeight="1" x14ac:dyDescent="0.25">
      <c r="A70" s="38">
        <v>63</v>
      </c>
      <c r="B70" s="49"/>
      <c r="C70" s="39"/>
      <c r="D70" s="38"/>
      <c r="E70" s="35"/>
      <c r="F70" s="35"/>
      <c r="G70" s="35"/>
      <c r="H70" s="35"/>
      <c r="I70" s="35"/>
      <c r="J70" s="35"/>
      <c r="K70" s="35"/>
      <c r="L70" s="35"/>
      <c r="M70" s="35"/>
    </row>
    <row r="71" spans="1:13" s="34" customFormat="1" ht="18.75" customHeight="1" x14ac:dyDescent="0.25">
      <c r="A71" s="38">
        <v>64</v>
      </c>
      <c r="B71" s="49"/>
      <c r="C71" s="39"/>
      <c r="D71" s="38"/>
      <c r="E71" s="35"/>
      <c r="F71" s="35"/>
      <c r="G71" s="35"/>
      <c r="H71" s="35"/>
      <c r="I71" s="35"/>
      <c r="J71" s="35"/>
      <c r="K71" s="35"/>
      <c r="L71" s="35"/>
      <c r="M71" s="35"/>
    </row>
    <row r="72" spans="1:13" s="34" customFormat="1" ht="18.75" customHeight="1" x14ac:dyDescent="0.25">
      <c r="A72" s="38">
        <v>65</v>
      </c>
      <c r="B72" s="49"/>
      <c r="C72" s="39"/>
      <c r="D72" s="38"/>
      <c r="E72" s="35"/>
      <c r="F72" s="35"/>
      <c r="G72" s="35"/>
      <c r="H72" s="35"/>
      <c r="I72" s="35"/>
      <c r="J72" s="35"/>
      <c r="K72" s="35"/>
      <c r="L72" s="35"/>
      <c r="M72" s="35"/>
    </row>
    <row r="73" spans="1:13" s="34" customFormat="1" ht="18.75" customHeight="1" x14ac:dyDescent="0.25">
      <c r="A73" s="38">
        <v>66</v>
      </c>
      <c r="B73" s="49"/>
      <c r="C73" s="39"/>
      <c r="D73" s="38"/>
      <c r="E73" s="35"/>
      <c r="F73" s="35"/>
      <c r="G73" s="35"/>
      <c r="H73" s="35"/>
      <c r="I73" s="35"/>
      <c r="J73" s="35"/>
      <c r="K73" s="35"/>
      <c r="L73" s="35"/>
      <c r="M73" s="35"/>
    </row>
    <row r="74" spans="1:13" s="34" customFormat="1" ht="18.75" customHeight="1" x14ac:dyDescent="0.25">
      <c r="A74" s="38">
        <v>67</v>
      </c>
      <c r="B74" s="49"/>
      <c r="C74" s="39"/>
      <c r="D74" s="38"/>
      <c r="E74" s="35"/>
      <c r="F74" s="35"/>
      <c r="G74" s="35"/>
      <c r="H74" s="35"/>
      <c r="I74" s="35"/>
      <c r="J74" s="35"/>
      <c r="K74" s="35"/>
      <c r="L74" s="35"/>
      <c r="M74" s="35"/>
    </row>
    <row r="75" spans="1:13" s="34" customFormat="1" ht="18.75" customHeight="1" x14ac:dyDescent="0.25">
      <c r="A75" s="38">
        <v>68</v>
      </c>
      <c r="B75" s="49"/>
      <c r="C75" s="39"/>
      <c r="D75" s="38"/>
      <c r="E75" s="35"/>
      <c r="F75" s="35"/>
      <c r="G75" s="35"/>
      <c r="H75" s="35"/>
      <c r="I75" s="35"/>
      <c r="J75" s="35"/>
      <c r="K75" s="35"/>
      <c r="L75" s="35"/>
      <c r="M75" s="35"/>
    </row>
    <row r="76" spans="1:13" s="34" customFormat="1" ht="18.75" customHeight="1" x14ac:dyDescent="0.25">
      <c r="A76" s="38">
        <v>69</v>
      </c>
      <c r="B76" s="49"/>
      <c r="C76" s="39"/>
      <c r="D76" s="38"/>
      <c r="E76" s="35"/>
      <c r="F76" s="35"/>
      <c r="G76" s="35"/>
      <c r="H76" s="35"/>
      <c r="I76" s="35"/>
      <c r="J76" s="35"/>
      <c r="K76" s="35"/>
      <c r="L76" s="35"/>
      <c r="M76" s="35"/>
    </row>
    <row r="77" spans="1:13" s="34" customFormat="1" ht="18.75" customHeight="1" x14ac:dyDescent="0.25">
      <c r="A77" s="38">
        <v>70</v>
      </c>
      <c r="B77" s="49"/>
      <c r="C77" s="39"/>
      <c r="D77" s="38"/>
      <c r="E77" s="35"/>
      <c r="F77" s="35"/>
      <c r="G77" s="35"/>
      <c r="H77" s="35"/>
      <c r="I77" s="35"/>
      <c r="J77" s="35"/>
      <c r="K77" s="35"/>
      <c r="L77" s="35"/>
      <c r="M77" s="35"/>
    </row>
    <row r="78" spans="1:13" s="34" customFormat="1" ht="18.75" customHeight="1" x14ac:dyDescent="0.25">
      <c r="A78" s="38">
        <v>71</v>
      </c>
      <c r="B78" s="49"/>
      <c r="C78" s="39"/>
      <c r="D78" s="38"/>
      <c r="E78" s="35"/>
      <c r="F78" s="35"/>
      <c r="G78" s="35"/>
      <c r="H78" s="35"/>
      <c r="I78" s="35"/>
      <c r="J78" s="35"/>
      <c r="K78" s="35"/>
      <c r="L78" s="35"/>
      <c r="M78" s="35"/>
    </row>
    <row r="79" spans="1:13" s="34" customFormat="1" ht="18.75" customHeight="1" x14ac:dyDescent="0.25">
      <c r="A79" s="38">
        <v>72</v>
      </c>
      <c r="B79" s="49"/>
      <c r="C79" s="39"/>
      <c r="D79" s="38"/>
      <c r="E79" s="35"/>
      <c r="F79" s="35"/>
      <c r="G79" s="35"/>
      <c r="H79" s="35"/>
      <c r="I79" s="35"/>
      <c r="J79" s="35"/>
      <c r="K79" s="35"/>
      <c r="L79" s="35"/>
      <c r="M79" s="35"/>
    </row>
    <row r="80" spans="1:13" s="34" customFormat="1" ht="18.75" customHeight="1" x14ac:dyDescent="0.25">
      <c r="A80" s="38">
        <v>73</v>
      </c>
      <c r="B80" s="49"/>
      <c r="C80" s="39"/>
      <c r="D80" s="38"/>
      <c r="E80" s="35"/>
      <c r="F80" s="35"/>
      <c r="G80" s="35"/>
      <c r="H80" s="35"/>
      <c r="I80" s="35"/>
      <c r="J80" s="35"/>
      <c r="K80" s="35"/>
      <c r="L80" s="35"/>
      <c r="M80" s="35"/>
    </row>
    <row r="81" spans="1:13" s="34" customFormat="1" ht="18.75" customHeight="1" x14ac:dyDescent="0.25">
      <c r="A81" s="38">
        <v>74</v>
      </c>
      <c r="B81" s="49"/>
      <c r="C81" s="39"/>
      <c r="D81" s="38"/>
      <c r="E81" s="35"/>
      <c r="F81" s="35"/>
      <c r="G81" s="35"/>
      <c r="H81" s="35"/>
      <c r="I81" s="35"/>
      <c r="J81" s="35"/>
      <c r="K81" s="35"/>
      <c r="L81" s="35"/>
      <c r="M81" s="35"/>
    </row>
    <row r="82" spans="1:13" s="34" customFormat="1" ht="18.75" customHeight="1" x14ac:dyDescent="0.25">
      <c r="A82" s="38">
        <v>75</v>
      </c>
      <c r="B82" s="49"/>
      <c r="C82" s="39"/>
      <c r="D82" s="38"/>
      <c r="E82" s="35"/>
      <c r="F82" s="35"/>
      <c r="G82" s="35"/>
      <c r="H82" s="35"/>
      <c r="I82" s="35"/>
      <c r="J82" s="35"/>
      <c r="K82" s="35"/>
      <c r="L82" s="35"/>
      <c r="M82" s="35"/>
    </row>
    <row r="83" spans="1:13" s="34" customFormat="1" ht="18.75" customHeight="1" x14ac:dyDescent="0.25">
      <c r="A83" s="38">
        <v>76</v>
      </c>
      <c r="B83" s="49"/>
      <c r="C83" s="39"/>
      <c r="D83" s="38"/>
      <c r="E83" s="35"/>
      <c r="F83" s="35"/>
      <c r="G83" s="35"/>
      <c r="H83" s="35"/>
      <c r="I83" s="35"/>
      <c r="J83" s="35"/>
      <c r="K83" s="35"/>
      <c r="L83" s="35"/>
      <c r="M83" s="35"/>
    </row>
    <row r="84" spans="1:13" s="34" customFormat="1" ht="18.75" customHeight="1" x14ac:dyDescent="0.25">
      <c r="A84" s="38">
        <v>77</v>
      </c>
      <c r="B84" s="49"/>
      <c r="C84" s="39"/>
      <c r="D84" s="38"/>
      <c r="E84" s="35"/>
      <c r="F84" s="35"/>
      <c r="G84" s="35"/>
      <c r="H84" s="35"/>
      <c r="I84" s="35"/>
      <c r="J84" s="35"/>
      <c r="K84" s="35"/>
      <c r="L84" s="35"/>
      <c r="M84" s="35"/>
    </row>
    <row r="85" spans="1:13" s="34" customFormat="1" ht="18.75" customHeight="1" x14ac:dyDescent="0.25">
      <c r="A85" s="38">
        <v>78</v>
      </c>
      <c r="B85" s="49"/>
      <c r="C85" s="39"/>
      <c r="D85" s="38"/>
      <c r="E85" s="35"/>
      <c r="F85" s="35"/>
      <c r="G85" s="35"/>
      <c r="H85" s="35"/>
      <c r="I85" s="35"/>
      <c r="J85" s="35"/>
      <c r="K85" s="35"/>
      <c r="L85" s="35"/>
      <c r="M85" s="35"/>
    </row>
    <row r="86" spans="1:13" s="34" customFormat="1" ht="18.75" customHeight="1" x14ac:dyDescent="0.25">
      <c r="A86" s="38">
        <v>79</v>
      </c>
      <c r="B86" s="49"/>
      <c r="C86" s="39"/>
      <c r="D86" s="38"/>
      <c r="E86" s="35"/>
      <c r="F86" s="35"/>
      <c r="G86" s="35"/>
      <c r="H86" s="35"/>
      <c r="I86" s="35"/>
      <c r="J86" s="35"/>
      <c r="K86" s="35"/>
      <c r="L86" s="35"/>
      <c r="M86" s="35"/>
    </row>
    <row r="87" spans="1:13" s="34" customFormat="1" ht="18.75" customHeight="1" x14ac:dyDescent="0.25">
      <c r="A87" s="38">
        <v>80</v>
      </c>
      <c r="B87" s="49"/>
      <c r="C87" s="39"/>
      <c r="D87" s="38"/>
      <c r="E87" s="35"/>
      <c r="F87" s="35"/>
      <c r="G87" s="35"/>
      <c r="H87" s="35"/>
      <c r="I87" s="35"/>
      <c r="J87" s="35"/>
      <c r="K87" s="35"/>
      <c r="L87" s="35"/>
      <c r="M87" s="35"/>
    </row>
    <row r="88" spans="1:13" s="34" customFormat="1" ht="18.75" customHeight="1" x14ac:dyDescent="0.25">
      <c r="A88" s="38">
        <v>81</v>
      </c>
      <c r="B88" s="49"/>
      <c r="C88" s="39"/>
      <c r="D88" s="38"/>
      <c r="E88" s="35"/>
      <c r="F88" s="35"/>
      <c r="G88" s="35"/>
      <c r="H88" s="35"/>
      <c r="I88" s="35"/>
      <c r="J88" s="35"/>
      <c r="K88" s="35"/>
      <c r="L88" s="35"/>
      <c r="M88" s="35"/>
    </row>
    <row r="89" spans="1:13" s="34" customFormat="1" ht="18.75" customHeight="1" x14ac:dyDescent="0.25">
      <c r="A89" s="38">
        <v>82</v>
      </c>
      <c r="B89" s="49"/>
      <c r="C89" s="39"/>
      <c r="D89" s="38"/>
      <c r="E89" s="35"/>
      <c r="F89" s="35"/>
      <c r="G89" s="35"/>
      <c r="H89" s="35"/>
      <c r="I89" s="35"/>
      <c r="J89" s="35"/>
      <c r="K89" s="35"/>
      <c r="L89" s="35"/>
      <c r="M89" s="35"/>
    </row>
    <row r="91" spans="1:13" x14ac:dyDescent="0.25">
      <c r="H91" s="52" t="s">
        <v>28</v>
      </c>
    </row>
    <row r="92" spans="1:13" x14ac:dyDescent="0.25">
      <c r="H92" s="52" t="s">
        <v>24</v>
      </c>
    </row>
    <row r="93" spans="1:13" x14ac:dyDescent="0.25">
      <c r="H93" s="52" t="s">
        <v>29</v>
      </c>
    </row>
    <row r="94" spans="1:13" x14ac:dyDescent="0.25">
      <c r="H94" s="52"/>
    </row>
    <row r="95" spans="1:13" x14ac:dyDescent="0.25">
      <c r="H95" s="5" t="s">
        <v>54</v>
      </c>
    </row>
    <row r="97" spans="8:8" x14ac:dyDescent="0.25">
      <c r="H97" s="23" t="s">
        <v>30</v>
      </c>
    </row>
    <row r="98" spans="8:8" x14ac:dyDescent="0.25">
      <c r="H98" s="52" t="s">
        <v>31</v>
      </c>
    </row>
  </sheetData>
  <mergeCells count="14">
    <mergeCell ref="E5:E6"/>
    <mergeCell ref="F5:F6"/>
    <mergeCell ref="G5:G6"/>
    <mergeCell ref="H5:H6"/>
    <mergeCell ref="A3:A5"/>
    <mergeCell ref="B3:B5"/>
    <mergeCell ref="C3:C5"/>
    <mergeCell ref="D3:D5"/>
    <mergeCell ref="E3:M4"/>
    <mergeCell ref="I5:I6"/>
    <mergeCell ref="J5:J6"/>
    <mergeCell ref="K5:K6"/>
    <mergeCell ref="L5:L6"/>
    <mergeCell ref="M5:M6"/>
  </mergeCells>
  <pageMargins left="0.5" right="0.39370078740157499" top="0.59055118110236204" bottom="0.39370078740157499" header="0" footer="0"/>
  <pageSetup paperSize="5" scale="9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X22"/>
  <sheetViews>
    <sheetView zoomScale="80" zoomScaleNormal="80" workbookViewId="0">
      <selection activeCell="BU15" sqref="BU15"/>
    </sheetView>
  </sheetViews>
  <sheetFormatPr defaultRowHeight="15" x14ac:dyDescent="0.25"/>
  <cols>
    <col min="1" max="1" width="6.140625" customWidth="1"/>
    <col min="2" max="2" width="14.5703125" customWidth="1"/>
    <col min="3" max="3" width="11.85546875" customWidth="1"/>
    <col min="4" max="4" width="30.7109375" customWidth="1"/>
    <col min="5" max="5" width="16.7109375" bestFit="1" customWidth="1"/>
    <col min="6" max="68" width="7.5703125" customWidth="1"/>
    <col min="69" max="69" width="11" customWidth="1"/>
  </cols>
  <sheetData>
    <row r="1" spans="1:76" x14ac:dyDescent="0.25">
      <c r="A1" s="59" t="s">
        <v>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76" x14ac:dyDescent="0.25">
      <c r="A2" s="59" t="s">
        <v>45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</row>
    <row r="3" spans="1:76" x14ac:dyDescent="0.25">
      <c r="A3" s="9" t="s">
        <v>56</v>
      </c>
      <c r="B3" s="55"/>
      <c r="C3" s="9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U3" s="1"/>
      <c r="V3" s="1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M3" s="1"/>
      <c r="AN3" s="1"/>
      <c r="AO3" s="47"/>
      <c r="AP3" s="47"/>
      <c r="AQ3" s="47"/>
      <c r="AR3" s="47"/>
      <c r="AS3" s="47"/>
      <c r="AT3" s="47"/>
      <c r="AW3" s="1"/>
      <c r="AX3" s="47"/>
      <c r="AY3" s="47"/>
      <c r="AZ3" s="47"/>
      <c r="BA3" s="47"/>
      <c r="BB3" s="47"/>
      <c r="BC3" s="47"/>
      <c r="BF3" s="1"/>
      <c r="BG3" s="47"/>
      <c r="BH3" s="47"/>
      <c r="BI3" s="47"/>
      <c r="BJ3" s="47"/>
      <c r="BK3" s="47"/>
      <c r="BL3" s="47"/>
      <c r="BO3" s="1"/>
      <c r="BP3" s="47"/>
      <c r="BQ3" s="47"/>
      <c r="BR3" s="47"/>
      <c r="BS3" s="47"/>
      <c r="BT3" s="47"/>
      <c r="BU3" s="47"/>
      <c r="BX3" s="1"/>
    </row>
    <row r="4" spans="1:76" ht="15" customHeight="1" x14ac:dyDescent="0.25">
      <c r="A4" s="68" t="s">
        <v>17</v>
      </c>
      <c r="B4" s="68" t="s">
        <v>18</v>
      </c>
      <c r="C4" s="70" t="s">
        <v>0</v>
      </c>
      <c r="D4" s="70" t="s">
        <v>1</v>
      </c>
      <c r="E4" s="83" t="s">
        <v>8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5"/>
      <c r="AX4" s="41"/>
      <c r="AY4" s="41"/>
      <c r="AZ4" s="41"/>
      <c r="BA4" s="41"/>
      <c r="BB4" s="41"/>
      <c r="BC4" s="41"/>
      <c r="BD4" s="41"/>
      <c r="BE4" s="41"/>
      <c r="BF4" s="41"/>
      <c r="BG4" s="60" t="s">
        <v>36</v>
      </c>
      <c r="BH4" s="61"/>
      <c r="BI4" s="61"/>
      <c r="BJ4" s="61"/>
      <c r="BK4" s="61"/>
      <c r="BL4" s="61"/>
      <c r="BM4" s="61"/>
      <c r="BN4" s="61"/>
      <c r="BO4" s="62"/>
      <c r="BP4" s="60" t="s">
        <v>37</v>
      </c>
      <c r="BQ4" s="61"/>
      <c r="BR4" s="61"/>
      <c r="BS4" s="61"/>
      <c r="BT4" s="61"/>
      <c r="BU4" s="61"/>
      <c r="BV4" s="61"/>
      <c r="BW4" s="61"/>
      <c r="BX4" s="62"/>
    </row>
    <row r="5" spans="1:76" ht="19.5" customHeight="1" x14ac:dyDescent="0.25">
      <c r="A5" s="69"/>
      <c r="B5" s="69"/>
      <c r="C5" s="71"/>
      <c r="D5" s="71"/>
      <c r="E5" s="66" t="s">
        <v>2</v>
      </c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7" t="s">
        <v>3</v>
      </c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86" t="s">
        <v>7</v>
      </c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8"/>
      <c r="BG5" s="63"/>
      <c r="BH5" s="64"/>
      <c r="BI5" s="64"/>
      <c r="BJ5" s="64"/>
      <c r="BK5" s="64"/>
      <c r="BL5" s="64"/>
      <c r="BM5" s="64"/>
      <c r="BN5" s="64"/>
      <c r="BO5" s="65"/>
      <c r="BP5" s="63"/>
      <c r="BQ5" s="64"/>
      <c r="BR5" s="64"/>
      <c r="BS5" s="64"/>
      <c r="BT5" s="64"/>
      <c r="BU5" s="64"/>
      <c r="BV5" s="64"/>
      <c r="BW5" s="64"/>
      <c r="BX5" s="65"/>
    </row>
    <row r="6" spans="1:76" ht="57.75" customHeight="1" x14ac:dyDescent="0.25">
      <c r="A6" s="69"/>
      <c r="B6" s="69"/>
      <c r="C6" s="71"/>
      <c r="D6" s="71"/>
      <c r="E6" s="72" t="s">
        <v>20</v>
      </c>
      <c r="F6" s="72"/>
      <c r="G6" s="72" t="s">
        <v>21</v>
      </c>
      <c r="H6" s="72"/>
      <c r="I6" s="73" t="s">
        <v>4</v>
      </c>
      <c r="J6" s="74"/>
      <c r="K6" s="73" t="s">
        <v>5</v>
      </c>
      <c r="L6" s="74"/>
      <c r="M6" s="73" t="s">
        <v>6</v>
      </c>
      <c r="N6" s="74"/>
      <c r="O6" s="72" t="s">
        <v>11</v>
      </c>
      <c r="P6" s="72"/>
      <c r="Q6" s="72" t="s">
        <v>22</v>
      </c>
      <c r="R6" s="72"/>
      <c r="S6" s="72" t="s">
        <v>23</v>
      </c>
      <c r="T6" s="72"/>
      <c r="U6" s="72" t="s">
        <v>12</v>
      </c>
      <c r="V6" s="72"/>
      <c r="W6" s="77" t="s">
        <v>20</v>
      </c>
      <c r="X6" s="77"/>
      <c r="Y6" s="77" t="s">
        <v>21</v>
      </c>
      <c r="Z6" s="77"/>
      <c r="AA6" s="75" t="s">
        <v>4</v>
      </c>
      <c r="AB6" s="76"/>
      <c r="AC6" s="75" t="s">
        <v>5</v>
      </c>
      <c r="AD6" s="76"/>
      <c r="AE6" s="75" t="s">
        <v>6</v>
      </c>
      <c r="AF6" s="76"/>
      <c r="AG6" s="77" t="s">
        <v>11</v>
      </c>
      <c r="AH6" s="77"/>
      <c r="AI6" s="77" t="s">
        <v>22</v>
      </c>
      <c r="AJ6" s="77"/>
      <c r="AK6" s="77" t="s">
        <v>23</v>
      </c>
      <c r="AL6" s="77"/>
      <c r="AM6" s="77" t="s">
        <v>12</v>
      </c>
      <c r="AN6" s="77"/>
      <c r="AO6" s="10" t="s">
        <v>20</v>
      </c>
      <c r="AP6" s="10" t="s">
        <v>21</v>
      </c>
      <c r="AQ6" s="11" t="s">
        <v>4</v>
      </c>
      <c r="AR6" s="11" t="s">
        <v>5</v>
      </c>
      <c r="AS6" s="11" t="s">
        <v>6</v>
      </c>
      <c r="AT6" s="10" t="s">
        <v>11</v>
      </c>
      <c r="AU6" s="10" t="s">
        <v>22</v>
      </c>
      <c r="AV6" s="10" t="s">
        <v>23</v>
      </c>
      <c r="AW6" s="10" t="s">
        <v>12</v>
      </c>
      <c r="AX6" s="42" t="s">
        <v>20</v>
      </c>
      <c r="AY6" s="42" t="s">
        <v>21</v>
      </c>
      <c r="AZ6" s="43" t="s">
        <v>4</v>
      </c>
      <c r="BA6" s="43" t="s">
        <v>5</v>
      </c>
      <c r="BB6" s="43" t="s">
        <v>6</v>
      </c>
      <c r="BC6" s="42" t="s">
        <v>11</v>
      </c>
      <c r="BD6" s="42" t="s">
        <v>22</v>
      </c>
      <c r="BE6" s="42" t="s">
        <v>23</v>
      </c>
      <c r="BF6" s="42" t="s">
        <v>12</v>
      </c>
      <c r="BG6" s="78" t="s">
        <v>20</v>
      </c>
      <c r="BH6" s="78" t="s">
        <v>21</v>
      </c>
      <c r="BI6" s="78" t="s">
        <v>4</v>
      </c>
      <c r="BJ6" s="78" t="s">
        <v>5</v>
      </c>
      <c r="BK6" s="78" t="s">
        <v>6</v>
      </c>
      <c r="BL6" s="78" t="s">
        <v>11</v>
      </c>
      <c r="BM6" s="78" t="s">
        <v>22</v>
      </c>
      <c r="BN6" s="78" t="s">
        <v>23</v>
      </c>
      <c r="BO6" s="78" t="s">
        <v>12</v>
      </c>
      <c r="BP6" s="78" t="s">
        <v>20</v>
      </c>
      <c r="BQ6" s="78" t="s">
        <v>21</v>
      </c>
      <c r="BR6" s="78" t="s">
        <v>4</v>
      </c>
      <c r="BS6" s="78" t="s">
        <v>5</v>
      </c>
      <c r="BT6" s="78" t="s">
        <v>6</v>
      </c>
      <c r="BU6" s="78" t="s">
        <v>11</v>
      </c>
      <c r="BV6" s="78" t="s">
        <v>22</v>
      </c>
      <c r="BW6" s="78" t="s">
        <v>23</v>
      </c>
      <c r="BX6" s="78" t="s">
        <v>12</v>
      </c>
    </row>
    <row r="7" spans="1:76" ht="18" customHeight="1" x14ac:dyDescent="0.25">
      <c r="A7" s="7" t="s">
        <v>19</v>
      </c>
      <c r="B7" s="7" t="s">
        <v>19</v>
      </c>
      <c r="C7" s="8" t="s">
        <v>19</v>
      </c>
      <c r="D7" s="8" t="s">
        <v>19</v>
      </c>
      <c r="E7" s="12" t="s">
        <v>9</v>
      </c>
      <c r="F7" s="12" t="s">
        <v>10</v>
      </c>
      <c r="G7" s="12" t="s">
        <v>9</v>
      </c>
      <c r="H7" s="12" t="s">
        <v>10</v>
      </c>
      <c r="I7" s="12" t="s">
        <v>9</v>
      </c>
      <c r="J7" s="12" t="s">
        <v>10</v>
      </c>
      <c r="K7" s="12" t="s">
        <v>9</v>
      </c>
      <c r="L7" s="12" t="s">
        <v>10</v>
      </c>
      <c r="M7" s="12" t="s">
        <v>9</v>
      </c>
      <c r="N7" s="12" t="s">
        <v>10</v>
      </c>
      <c r="O7" s="12" t="s">
        <v>9</v>
      </c>
      <c r="P7" s="12" t="s">
        <v>10</v>
      </c>
      <c r="Q7" s="12" t="s">
        <v>9</v>
      </c>
      <c r="R7" s="12" t="s">
        <v>10</v>
      </c>
      <c r="S7" s="12" t="s">
        <v>9</v>
      </c>
      <c r="T7" s="12" t="s">
        <v>10</v>
      </c>
      <c r="U7" s="12" t="s">
        <v>9</v>
      </c>
      <c r="V7" s="12" t="s">
        <v>10</v>
      </c>
      <c r="W7" s="13" t="s">
        <v>9</v>
      </c>
      <c r="X7" s="13" t="s">
        <v>10</v>
      </c>
      <c r="Y7" s="13" t="s">
        <v>9</v>
      </c>
      <c r="Z7" s="13" t="s">
        <v>10</v>
      </c>
      <c r="AA7" s="13" t="s">
        <v>9</v>
      </c>
      <c r="AB7" s="13" t="s">
        <v>10</v>
      </c>
      <c r="AC7" s="13" t="s">
        <v>9</v>
      </c>
      <c r="AD7" s="13" t="s">
        <v>10</v>
      </c>
      <c r="AE7" s="13" t="s">
        <v>9</v>
      </c>
      <c r="AF7" s="13" t="s">
        <v>10</v>
      </c>
      <c r="AG7" s="13" t="s">
        <v>9</v>
      </c>
      <c r="AH7" s="13" t="s">
        <v>10</v>
      </c>
      <c r="AI7" s="13" t="s">
        <v>9</v>
      </c>
      <c r="AJ7" s="13" t="s">
        <v>10</v>
      </c>
      <c r="AK7" s="13" t="s">
        <v>9</v>
      </c>
      <c r="AL7" s="13" t="s">
        <v>10</v>
      </c>
      <c r="AM7" s="13" t="s">
        <v>9</v>
      </c>
      <c r="AN7" s="13" t="s">
        <v>10</v>
      </c>
      <c r="AO7" s="14" t="s">
        <v>9</v>
      </c>
      <c r="AP7" s="14" t="s">
        <v>9</v>
      </c>
      <c r="AQ7" s="14" t="s">
        <v>9</v>
      </c>
      <c r="AR7" s="14" t="s">
        <v>9</v>
      </c>
      <c r="AS7" s="14" t="s">
        <v>9</v>
      </c>
      <c r="AT7" s="14" t="s">
        <v>9</v>
      </c>
      <c r="AU7" s="14" t="s">
        <v>9</v>
      </c>
      <c r="AV7" s="14" t="s">
        <v>9</v>
      </c>
      <c r="AW7" s="14" t="s">
        <v>9</v>
      </c>
      <c r="AX7" s="44" t="s">
        <v>35</v>
      </c>
      <c r="AY7" s="44" t="s">
        <v>35</v>
      </c>
      <c r="AZ7" s="44" t="s">
        <v>35</v>
      </c>
      <c r="BA7" s="44" t="s">
        <v>35</v>
      </c>
      <c r="BB7" s="44" t="s">
        <v>35</v>
      </c>
      <c r="BC7" s="44" t="s">
        <v>35</v>
      </c>
      <c r="BD7" s="44" t="s">
        <v>35</v>
      </c>
      <c r="BE7" s="44" t="s">
        <v>35</v>
      </c>
      <c r="BF7" s="44" t="s">
        <v>35</v>
      </c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</row>
    <row r="8" spans="1:76" ht="12.75" customHeight="1" x14ac:dyDescent="0.25">
      <c r="A8" s="4">
        <v>1</v>
      </c>
      <c r="B8" s="4">
        <v>3</v>
      </c>
      <c r="C8" s="4">
        <v>4</v>
      </c>
      <c r="D8" s="4">
        <v>5</v>
      </c>
      <c r="E8" s="4">
        <v>6</v>
      </c>
      <c r="F8" s="4">
        <v>7</v>
      </c>
      <c r="G8" s="4">
        <v>8</v>
      </c>
      <c r="H8" s="4">
        <v>9</v>
      </c>
      <c r="I8" s="4">
        <v>10</v>
      </c>
      <c r="J8" s="4">
        <v>11</v>
      </c>
      <c r="K8" s="4">
        <v>12</v>
      </c>
      <c r="L8" s="4">
        <v>13</v>
      </c>
      <c r="M8" s="4">
        <v>14</v>
      </c>
      <c r="N8" s="4">
        <v>15</v>
      </c>
      <c r="O8" s="4">
        <v>16</v>
      </c>
      <c r="P8" s="4">
        <v>17</v>
      </c>
      <c r="Q8" s="4">
        <v>18</v>
      </c>
      <c r="R8" s="4">
        <v>19</v>
      </c>
      <c r="S8" s="4">
        <v>20</v>
      </c>
      <c r="T8" s="4">
        <v>21</v>
      </c>
      <c r="U8" s="4">
        <v>22</v>
      </c>
      <c r="V8" s="4">
        <v>23</v>
      </c>
      <c r="W8" s="4">
        <v>24</v>
      </c>
      <c r="X8" s="4">
        <v>25</v>
      </c>
      <c r="Y8" s="4">
        <v>26</v>
      </c>
      <c r="Z8" s="4">
        <v>27</v>
      </c>
      <c r="AA8" s="4">
        <v>28</v>
      </c>
      <c r="AB8" s="4">
        <v>29</v>
      </c>
      <c r="AC8" s="4">
        <v>30</v>
      </c>
      <c r="AD8" s="4">
        <v>31</v>
      </c>
      <c r="AE8" s="4">
        <v>32</v>
      </c>
      <c r="AF8" s="4">
        <v>33</v>
      </c>
      <c r="AG8" s="4">
        <v>34</v>
      </c>
      <c r="AH8" s="4">
        <v>35</v>
      </c>
      <c r="AI8" s="4">
        <v>36</v>
      </c>
      <c r="AJ8" s="4">
        <v>37</v>
      </c>
      <c r="AK8" s="4">
        <v>38</v>
      </c>
      <c r="AL8" s="4">
        <v>39</v>
      </c>
      <c r="AM8" s="4">
        <v>40</v>
      </c>
      <c r="AN8" s="4">
        <v>41</v>
      </c>
      <c r="AO8" s="4">
        <v>42</v>
      </c>
      <c r="AP8" s="4">
        <v>43</v>
      </c>
      <c r="AQ8" s="4">
        <v>44</v>
      </c>
      <c r="AR8" s="4">
        <v>45</v>
      </c>
      <c r="AS8" s="4">
        <v>46</v>
      </c>
      <c r="AT8" s="4">
        <v>47</v>
      </c>
      <c r="AU8" s="4">
        <v>48</v>
      </c>
      <c r="AV8" s="4">
        <v>49</v>
      </c>
      <c r="AW8" s="4">
        <v>50</v>
      </c>
      <c r="AX8" s="4">
        <v>51</v>
      </c>
      <c r="AY8" s="4">
        <v>52</v>
      </c>
      <c r="AZ8" s="4">
        <v>53</v>
      </c>
      <c r="BA8" s="4">
        <v>54</v>
      </c>
      <c r="BB8" s="4">
        <v>55</v>
      </c>
      <c r="BC8" s="4">
        <v>56</v>
      </c>
      <c r="BD8" s="4">
        <v>57</v>
      </c>
      <c r="BE8" s="4">
        <v>58</v>
      </c>
      <c r="BF8" s="4">
        <v>59</v>
      </c>
      <c r="BG8" s="4">
        <v>60</v>
      </c>
      <c r="BH8" s="4">
        <v>61</v>
      </c>
      <c r="BI8" s="4">
        <v>62</v>
      </c>
      <c r="BJ8" s="4">
        <v>63</v>
      </c>
      <c r="BK8" s="4">
        <v>64</v>
      </c>
      <c r="BL8" s="4">
        <v>65</v>
      </c>
      <c r="BM8" s="4">
        <v>66</v>
      </c>
      <c r="BN8" s="4">
        <v>67</v>
      </c>
      <c r="BO8" s="4">
        <v>68</v>
      </c>
      <c r="BP8" s="4">
        <v>69</v>
      </c>
      <c r="BQ8" s="4">
        <v>70</v>
      </c>
      <c r="BR8" s="4">
        <v>71</v>
      </c>
      <c r="BS8" s="4">
        <v>72</v>
      </c>
      <c r="BT8" s="4">
        <v>73</v>
      </c>
      <c r="BU8" s="4">
        <v>74</v>
      </c>
      <c r="BV8" s="4">
        <v>75</v>
      </c>
      <c r="BW8" s="4">
        <v>76</v>
      </c>
      <c r="BX8" s="4">
        <v>77</v>
      </c>
    </row>
    <row r="9" spans="1:76" s="33" customFormat="1" ht="24.75" customHeight="1" x14ac:dyDescent="0.2">
      <c r="A9" s="36">
        <v>1</v>
      </c>
      <c r="B9" s="48"/>
      <c r="C9" s="37"/>
      <c r="D9" s="3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  <c r="R9" s="17"/>
      <c r="S9" s="17"/>
      <c r="T9" s="17"/>
      <c r="U9" s="17"/>
      <c r="V9" s="17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9"/>
      <c r="AJ9" s="19"/>
      <c r="AK9" s="19"/>
      <c r="AL9" s="19"/>
      <c r="AM9" s="19"/>
      <c r="AN9" s="19"/>
      <c r="AO9" s="20"/>
      <c r="AP9" s="20"/>
      <c r="AQ9" s="20"/>
      <c r="AR9" s="20"/>
      <c r="AS9" s="20"/>
      <c r="AT9" s="20"/>
      <c r="AU9" s="21"/>
      <c r="AV9" s="21"/>
      <c r="AW9" s="21"/>
      <c r="AX9" s="45"/>
      <c r="AY9" s="45"/>
      <c r="AZ9" s="45"/>
      <c r="BA9" s="45"/>
      <c r="BB9" s="45"/>
      <c r="BC9" s="45"/>
      <c r="BD9" s="46"/>
      <c r="BE9" s="46"/>
      <c r="BF9" s="46"/>
      <c r="BG9" s="32">
        <f>E9+F9+W9+X9+AO9+AX9</f>
        <v>0</v>
      </c>
      <c r="BH9" s="32">
        <f>G9+H9+Y9+Z9+AP9+AY9</f>
        <v>0</v>
      </c>
      <c r="BI9" s="32">
        <f t="shared" ref="BI9:BO11" si="0">H9+I9+Z9+AA9+AQ9+AZ9</f>
        <v>0</v>
      </c>
      <c r="BJ9" s="32">
        <f t="shared" si="0"/>
        <v>0</v>
      </c>
      <c r="BK9" s="32">
        <f t="shared" si="0"/>
        <v>0</v>
      </c>
      <c r="BL9" s="32">
        <f t="shared" si="0"/>
        <v>0</v>
      </c>
      <c r="BM9" s="32">
        <f t="shared" si="0"/>
        <v>0</v>
      </c>
      <c r="BN9" s="32">
        <f t="shared" si="0"/>
        <v>0</v>
      </c>
      <c r="BO9" s="32">
        <f t="shared" si="0"/>
        <v>0</v>
      </c>
      <c r="BP9" s="32">
        <f>BG9/6</f>
        <v>0</v>
      </c>
      <c r="BQ9" s="32">
        <f t="shared" ref="BQ9:BX11" si="1">BH9/6</f>
        <v>0</v>
      </c>
      <c r="BR9" s="32">
        <f t="shared" si="1"/>
        <v>0</v>
      </c>
      <c r="BS9" s="32">
        <f t="shared" si="1"/>
        <v>0</v>
      </c>
      <c r="BT9" s="32">
        <f t="shared" si="1"/>
        <v>0</v>
      </c>
      <c r="BU9" s="32">
        <f t="shared" si="1"/>
        <v>0</v>
      </c>
      <c r="BV9" s="32">
        <f t="shared" si="1"/>
        <v>0</v>
      </c>
      <c r="BW9" s="32">
        <f t="shared" si="1"/>
        <v>0</v>
      </c>
      <c r="BX9" s="32">
        <f t="shared" si="1"/>
        <v>0</v>
      </c>
    </row>
    <row r="10" spans="1:76" s="33" customFormat="1" ht="24.75" customHeight="1" x14ac:dyDescent="0.2">
      <c r="A10" s="36">
        <v>2</v>
      </c>
      <c r="B10" s="48"/>
      <c r="C10" s="37"/>
      <c r="D10" s="3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7"/>
      <c r="S10" s="27"/>
      <c r="T10" s="27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29"/>
      <c r="AK10" s="29"/>
      <c r="AL10" s="29"/>
      <c r="AM10" s="29"/>
      <c r="AN10" s="29"/>
      <c r="AO10" s="30"/>
      <c r="AP10" s="30"/>
      <c r="AQ10" s="30"/>
      <c r="AR10" s="30"/>
      <c r="AS10" s="30"/>
      <c r="AT10" s="30"/>
      <c r="AU10" s="31"/>
      <c r="AV10" s="31"/>
      <c r="AW10" s="31"/>
      <c r="AX10" s="45"/>
      <c r="AY10" s="45"/>
      <c r="AZ10" s="45"/>
      <c r="BA10" s="45"/>
      <c r="BB10" s="45"/>
      <c r="BC10" s="45"/>
      <c r="BD10" s="46"/>
      <c r="BE10" s="46"/>
      <c r="BF10" s="46"/>
      <c r="BG10" s="32">
        <f t="shared" ref="BG10:BG11" si="2">E10+F10+W10+X10+AO10+AX10</f>
        <v>0</v>
      </c>
      <c r="BH10" s="32">
        <f t="shared" ref="BH10:BH11" si="3">G10+H10+Y10+Z10+AP10+AY10</f>
        <v>0</v>
      </c>
      <c r="BI10" s="32">
        <f t="shared" si="0"/>
        <v>0</v>
      </c>
      <c r="BJ10" s="32">
        <f t="shared" si="0"/>
        <v>0</v>
      </c>
      <c r="BK10" s="32">
        <f t="shared" si="0"/>
        <v>0</v>
      </c>
      <c r="BL10" s="32">
        <f t="shared" si="0"/>
        <v>0</v>
      </c>
      <c r="BM10" s="32">
        <f t="shared" si="0"/>
        <v>0</v>
      </c>
      <c r="BN10" s="32">
        <f t="shared" si="0"/>
        <v>0</v>
      </c>
      <c r="BO10" s="32">
        <f t="shared" si="0"/>
        <v>0</v>
      </c>
      <c r="BP10" s="32">
        <f t="shared" ref="BP10:BP11" si="4">BG10/6</f>
        <v>0</v>
      </c>
      <c r="BQ10" s="32">
        <f t="shared" si="1"/>
        <v>0</v>
      </c>
      <c r="BR10" s="32">
        <f t="shared" si="1"/>
        <v>0</v>
      </c>
      <c r="BS10" s="32">
        <f t="shared" si="1"/>
        <v>0</v>
      </c>
      <c r="BT10" s="32">
        <f t="shared" si="1"/>
        <v>0</v>
      </c>
      <c r="BU10" s="32">
        <f t="shared" si="1"/>
        <v>0</v>
      </c>
      <c r="BV10" s="32">
        <f t="shared" si="1"/>
        <v>0</v>
      </c>
      <c r="BW10" s="32">
        <f t="shared" si="1"/>
        <v>0</v>
      </c>
      <c r="BX10" s="32">
        <f t="shared" si="1"/>
        <v>0</v>
      </c>
    </row>
    <row r="11" spans="1:76" s="33" customFormat="1" ht="24.75" customHeight="1" x14ac:dyDescent="0.2">
      <c r="A11" s="36">
        <v>3</v>
      </c>
      <c r="B11" s="48"/>
      <c r="C11" s="37"/>
      <c r="D11" s="3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7"/>
      <c r="S11" s="27"/>
      <c r="T11" s="27"/>
      <c r="U11" s="27"/>
      <c r="V11" s="27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9"/>
      <c r="AJ11" s="29"/>
      <c r="AK11" s="29"/>
      <c r="AL11" s="29"/>
      <c r="AM11" s="29"/>
      <c r="AN11" s="29"/>
      <c r="AO11" s="30"/>
      <c r="AP11" s="30"/>
      <c r="AQ11" s="30"/>
      <c r="AR11" s="30"/>
      <c r="AS11" s="30"/>
      <c r="AT11" s="30"/>
      <c r="AU11" s="31"/>
      <c r="AV11" s="31"/>
      <c r="AW11" s="31"/>
      <c r="AX11" s="45"/>
      <c r="AY11" s="45"/>
      <c r="AZ11" s="45"/>
      <c r="BA11" s="45"/>
      <c r="BB11" s="45"/>
      <c r="BC11" s="45"/>
      <c r="BD11" s="46"/>
      <c r="BE11" s="46"/>
      <c r="BF11" s="46"/>
      <c r="BG11" s="32">
        <f t="shared" si="2"/>
        <v>0</v>
      </c>
      <c r="BH11" s="32">
        <f t="shared" si="3"/>
        <v>0</v>
      </c>
      <c r="BI11" s="32">
        <f t="shared" si="0"/>
        <v>0</v>
      </c>
      <c r="BJ11" s="32">
        <f t="shared" si="0"/>
        <v>0</v>
      </c>
      <c r="BK11" s="32">
        <f t="shared" si="0"/>
        <v>0</v>
      </c>
      <c r="BL11" s="32">
        <f t="shared" si="0"/>
        <v>0</v>
      </c>
      <c r="BM11" s="32">
        <f t="shared" si="0"/>
        <v>0</v>
      </c>
      <c r="BN11" s="32">
        <f t="shared" si="0"/>
        <v>0</v>
      </c>
      <c r="BO11" s="32">
        <f t="shared" si="0"/>
        <v>0</v>
      </c>
      <c r="BP11" s="32">
        <f t="shared" si="4"/>
        <v>0</v>
      </c>
      <c r="BQ11" s="32">
        <f t="shared" si="1"/>
        <v>0</v>
      </c>
      <c r="BR11" s="32">
        <f t="shared" si="1"/>
        <v>0</v>
      </c>
      <c r="BS11" s="32">
        <f t="shared" si="1"/>
        <v>0</v>
      </c>
      <c r="BT11" s="32">
        <f t="shared" si="1"/>
        <v>0</v>
      </c>
      <c r="BU11" s="32">
        <f t="shared" si="1"/>
        <v>0</v>
      </c>
      <c r="BV11" s="32">
        <f t="shared" si="1"/>
        <v>0</v>
      </c>
      <c r="BW11" s="32">
        <f t="shared" si="1"/>
        <v>0</v>
      </c>
      <c r="BX11" s="32">
        <f t="shared" si="1"/>
        <v>0</v>
      </c>
    </row>
    <row r="13" spans="1:76" x14ac:dyDescent="0.25">
      <c r="A13" s="6" t="s">
        <v>13</v>
      </c>
      <c r="B13" s="50" t="s">
        <v>44</v>
      </c>
    </row>
    <row r="14" spans="1:76" x14ac:dyDescent="0.25">
      <c r="A14" s="51"/>
      <c r="B14" s="50" t="s">
        <v>57</v>
      </c>
      <c r="BL14" s="22" t="s">
        <v>32</v>
      </c>
    </row>
    <row r="15" spans="1:76" x14ac:dyDescent="0.25">
      <c r="BL15" s="22" t="s">
        <v>24</v>
      </c>
    </row>
    <row r="16" spans="1:76" ht="15.75" x14ac:dyDescent="0.25">
      <c r="B16" s="24"/>
      <c r="BL16" s="22" t="s">
        <v>33</v>
      </c>
    </row>
    <row r="17" spans="2:65" ht="15.75" x14ac:dyDescent="0.25">
      <c r="B17" s="24"/>
      <c r="BL17" s="22"/>
    </row>
    <row r="18" spans="2:65" x14ac:dyDescent="0.25">
      <c r="BK18" s="82" t="s">
        <v>54</v>
      </c>
      <c r="BL18" s="82"/>
      <c r="BM18" s="82"/>
    </row>
    <row r="21" spans="2:65" x14ac:dyDescent="0.25">
      <c r="BL21" s="23" t="s">
        <v>34</v>
      </c>
    </row>
    <row r="22" spans="2:65" x14ac:dyDescent="0.25">
      <c r="BL22" s="22" t="s">
        <v>31</v>
      </c>
    </row>
  </sheetData>
  <mergeCells count="49">
    <mergeCell ref="BR6:BR7"/>
    <mergeCell ref="BX6:BX7"/>
    <mergeCell ref="BS6:BS7"/>
    <mergeCell ref="BT6:BT7"/>
    <mergeCell ref="BU6:BU7"/>
    <mergeCell ref="BV6:BV7"/>
    <mergeCell ref="BW6:BW7"/>
    <mergeCell ref="BM6:BM7"/>
    <mergeCell ref="BN6:BN7"/>
    <mergeCell ref="BO6:BO7"/>
    <mergeCell ref="BP6:BP7"/>
    <mergeCell ref="BQ6:BQ7"/>
    <mergeCell ref="BH6:BH7"/>
    <mergeCell ref="BI6:BI7"/>
    <mergeCell ref="BJ6:BJ7"/>
    <mergeCell ref="BK6:BK7"/>
    <mergeCell ref="BL6:BL7"/>
    <mergeCell ref="U6:V6"/>
    <mergeCell ref="W6:X6"/>
    <mergeCell ref="Y6:Z6"/>
    <mergeCell ref="BG4:BO5"/>
    <mergeCell ref="BP4:BX5"/>
    <mergeCell ref="E5:V5"/>
    <mergeCell ref="W5:AN5"/>
    <mergeCell ref="AO5:BF5"/>
    <mergeCell ref="AA6:AB6"/>
    <mergeCell ref="AC6:AD6"/>
    <mergeCell ref="AE6:AF6"/>
    <mergeCell ref="AG6:AH6"/>
    <mergeCell ref="AI6:AJ6"/>
    <mergeCell ref="AK6:AL6"/>
    <mergeCell ref="AM6:AN6"/>
    <mergeCell ref="BG6:BG7"/>
    <mergeCell ref="BK18:BM18"/>
    <mergeCell ref="A1:BP1"/>
    <mergeCell ref="A2:BP2"/>
    <mergeCell ref="A4:A6"/>
    <mergeCell ref="B4:B6"/>
    <mergeCell ref="C4:C6"/>
    <mergeCell ref="D4:D6"/>
    <mergeCell ref="E4:AW4"/>
    <mergeCell ref="E6:F6"/>
    <mergeCell ref="G6:H6"/>
    <mergeCell ref="I6:J6"/>
    <mergeCell ref="K6:L6"/>
    <mergeCell ref="M6:N6"/>
    <mergeCell ref="O6:P6"/>
    <mergeCell ref="Q6:R6"/>
    <mergeCell ref="S6:T6"/>
  </mergeCells>
  <pageMargins left="0.5" right="2" top="0.59055118110236204" bottom="0.39370078740157499" header="0" footer="0"/>
  <pageSetup paperSize="5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ISIAN K13</vt:lpstr>
      <vt:lpstr>NILAI IJAZAH K13</vt:lpstr>
      <vt:lpstr>REKAP PERINGKAT 3 BESAR K13</vt:lpstr>
      <vt:lpstr>'ISIAN K13'!Print_Titles</vt:lpstr>
      <vt:lpstr>'NILAI IJAZAH K13'!Print_Titles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UNIK C MAYASARI</cp:lastModifiedBy>
  <cp:lastPrinted>2022-04-08T09:11:13Z</cp:lastPrinted>
  <dcterms:created xsi:type="dcterms:W3CDTF">2020-03-26T00:28:47Z</dcterms:created>
  <dcterms:modified xsi:type="dcterms:W3CDTF">2022-05-13T06:29:15Z</dcterms:modified>
</cp:coreProperties>
</file>