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ies" sheetId="1" r:id="rId1"/>
    <sheet name="Distances" sheetId="2" r:id="rId2"/>
  </sheets>
  <definedNames>
    <definedName name="LinerrorTraj" localSheetId="0">Summaries!$A$3:$D$22</definedName>
    <definedName name="NNerrorTraj" localSheetId="0">Summaries!$M$3:$P$22</definedName>
    <definedName name="totalDistance" localSheetId="1">Distances!$A$2:$C$21</definedName>
    <definedName name="totalDistance" localSheetId="0">Summaries!$H$3:$I$22</definedName>
  </definedNames>
  <calcPr calcId="152511"/>
</workbook>
</file>

<file path=xl/calcChain.xml><?xml version="1.0" encoding="utf-8"?>
<calcChain xmlns="http://schemas.openxmlformats.org/spreadsheetml/2006/main">
  <c r="H25" i="1" l="1"/>
  <c r="R25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3" i="1"/>
  <c r="F2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O25" i="1" l="1"/>
  <c r="N25" i="1"/>
  <c r="C25" i="1"/>
  <c r="B25" i="1"/>
</calcChain>
</file>

<file path=xl/connections.xml><?xml version="1.0" encoding="utf-8"?>
<connections xmlns="http://schemas.openxmlformats.org/spreadsheetml/2006/main">
  <connection id="1" name="LinerrorTraj" type="6" refreshedVersion="5" background="1" saveData="1">
    <textPr codePage="437" sourceFile="C:\test\trajectory\Error_Analysis\LinerrorTraj.plt" comma="1">
      <textFields count="4">
        <textField/>
        <textField/>
        <textField/>
        <textField/>
      </textFields>
    </textPr>
  </connection>
  <connection id="2" name="NNerrorTraj" type="6" refreshedVersion="5" background="1" saveData="1">
    <textPr codePage="437" sourceFile="C:\test\trajectory\Error_Analysis\NNerrorTraj.plt" comma="1">
      <textFields count="4">
        <textField/>
        <textField/>
        <textField/>
        <textField/>
      </textFields>
    </textPr>
  </connection>
  <connection id="3" name="totalDistance" type="6" refreshedVersion="5" background="1" saveData="1">
    <textPr codePage="437" sourceFile="C:\test\trajectory\Error_Analysis\totalDistance.plt" comma="1">
      <textFields count="3">
        <textField/>
        <textField/>
        <textField/>
      </textFields>
    </textPr>
  </connection>
  <connection id="4" name="totalDistance1" type="6" refreshedVersion="5" background="1" saveData="1">
    <textPr codePage="437" sourceFile="C:\test\trajectory\Error_Analysis\totalDistance.pl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<sst xmlns="http://schemas.openxmlformats.org/spreadsheetml/2006/main" count="24" uniqueCount="14">
  <si>
    <t>Linear</t>
  </si>
  <si>
    <t>Name</t>
  </si>
  <si>
    <t>Total Error</t>
  </si>
  <si>
    <t>Error Squared</t>
  </si>
  <si>
    <t>Total distance</t>
  </si>
  <si>
    <t>Nearest Neighbor</t>
  </si>
  <si>
    <t>Gap length</t>
  </si>
  <si>
    <t>Sums</t>
  </si>
  <si>
    <t>Traj. Errors</t>
  </si>
  <si>
    <t>TS Errors</t>
  </si>
  <si>
    <t>File Size (kb)</t>
  </si>
  <si>
    <t>Traj. Length</t>
  </si>
  <si>
    <t>Simple Inaccuracy</t>
  </si>
  <si>
    <t>AVG: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</si>
</sst>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Trajectory</a:t>
            </a:r>
            <a:r>
              <a:rPr lang="en-US" baseline="0"/>
              <a:t> Interpolation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Summaries!$E$3:$E$22</c:f>
              <c:numCache>
                <c:formatCode>General</c:formatCode>
                <c:ptCount val="20"/>
                <c:pt idx="0">
                  <c:v>450</c:v>
                </c:pt>
                <c:pt idx="1">
                  <c:v>1850</c:v>
                </c:pt>
                <c:pt idx="2">
                  <c:v>1550</c:v>
                </c:pt>
                <c:pt idx="3">
                  <c:v>1050</c:v>
                </c:pt>
                <c:pt idx="4">
                  <c:v>1250</c:v>
                </c:pt>
                <c:pt idx="5">
                  <c:v>250</c:v>
                </c:pt>
                <c:pt idx="6">
                  <c:v>150</c:v>
                </c:pt>
                <c:pt idx="7">
                  <c:v>50</c:v>
                </c:pt>
                <c:pt idx="8">
                  <c:v>550</c:v>
                </c:pt>
                <c:pt idx="9">
                  <c:v>650</c:v>
                </c:pt>
                <c:pt idx="10">
                  <c:v>1650</c:v>
                </c:pt>
                <c:pt idx="11">
                  <c:v>1750</c:v>
                </c:pt>
                <c:pt idx="12">
                  <c:v>350</c:v>
                </c:pt>
                <c:pt idx="13">
                  <c:v>1450</c:v>
                </c:pt>
                <c:pt idx="14">
                  <c:v>1950</c:v>
                </c:pt>
                <c:pt idx="15">
                  <c:v>1150</c:v>
                </c:pt>
                <c:pt idx="16">
                  <c:v>750</c:v>
                </c:pt>
                <c:pt idx="17">
                  <c:v>850</c:v>
                </c:pt>
                <c:pt idx="18">
                  <c:v>1350</c:v>
                </c:pt>
                <c:pt idx="19">
                  <c:v>950</c:v>
                </c:pt>
              </c:numCache>
            </c:numRef>
          </c:xVal>
          <c:yVal>
            <c:numRef>
              <c:f>Summaries!$B$3:$B$22</c:f>
              <c:numCache>
                <c:formatCode>General</c:formatCode>
                <c:ptCount val="20"/>
                <c:pt idx="0">
                  <c:v>82.0739245246004</c:v>
                </c:pt>
                <c:pt idx="1">
                  <c:v>2907.1131187558399</c:v>
                </c:pt>
                <c:pt idx="2">
                  <c:v>2636.5142158112599</c:v>
                </c:pt>
                <c:pt idx="3">
                  <c:v>1481.05147512846</c:v>
                </c:pt>
                <c:pt idx="4">
                  <c:v>513.91689415462099</c:v>
                </c:pt>
                <c:pt idx="5">
                  <c:v>33.779606665177297</c:v>
                </c:pt>
                <c:pt idx="6">
                  <c:v>6.7401648026035001</c:v>
                </c:pt>
                <c:pt idx="7">
                  <c:v>2.6835443511495098</c:v>
                </c:pt>
                <c:pt idx="8">
                  <c:v>103.105788044373</c:v>
                </c:pt>
                <c:pt idx="9">
                  <c:v>23.286253931791101</c:v>
                </c:pt>
                <c:pt idx="10">
                  <c:v>5635.8614024608096</c:v>
                </c:pt>
                <c:pt idx="11">
                  <c:v>4462.8146486211399</c:v>
                </c:pt>
                <c:pt idx="12">
                  <c:v>44.282690204610297</c:v>
                </c:pt>
                <c:pt idx="13">
                  <c:v>7651.9891293238898</c:v>
                </c:pt>
                <c:pt idx="14">
                  <c:v>10708.1455797994</c:v>
                </c:pt>
                <c:pt idx="15">
                  <c:v>2844.4953068742998</c:v>
                </c:pt>
                <c:pt idx="16">
                  <c:v>1122.92050285861</c:v>
                </c:pt>
                <c:pt idx="17">
                  <c:v>1159.6570792519999</c:v>
                </c:pt>
                <c:pt idx="18">
                  <c:v>849.43396279556498</c:v>
                </c:pt>
                <c:pt idx="19">
                  <c:v>51.904704656145</c:v>
                </c:pt>
              </c:numCache>
            </c:numRef>
          </c:yVal>
          <c:smooth val="0"/>
        </c:ser>
        <c:ser>
          <c:idx val="1"/>
          <c:order val="1"/>
          <c:tx>
            <c:v>Nearest Neighbor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Summaries!$E$3:$E$22</c:f>
              <c:numCache>
                <c:formatCode>General</c:formatCode>
                <c:ptCount val="20"/>
                <c:pt idx="0">
                  <c:v>450</c:v>
                </c:pt>
                <c:pt idx="1">
                  <c:v>1850</c:v>
                </c:pt>
                <c:pt idx="2">
                  <c:v>1550</c:v>
                </c:pt>
                <c:pt idx="3">
                  <c:v>1050</c:v>
                </c:pt>
                <c:pt idx="4">
                  <c:v>1250</c:v>
                </c:pt>
                <c:pt idx="5">
                  <c:v>250</c:v>
                </c:pt>
                <c:pt idx="6">
                  <c:v>150</c:v>
                </c:pt>
                <c:pt idx="7">
                  <c:v>50</c:v>
                </c:pt>
                <c:pt idx="8">
                  <c:v>550</c:v>
                </c:pt>
                <c:pt idx="9">
                  <c:v>650</c:v>
                </c:pt>
                <c:pt idx="10">
                  <c:v>1650</c:v>
                </c:pt>
                <c:pt idx="11">
                  <c:v>1750</c:v>
                </c:pt>
                <c:pt idx="12">
                  <c:v>350</c:v>
                </c:pt>
                <c:pt idx="13">
                  <c:v>1450</c:v>
                </c:pt>
                <c:pt idx="14">
                  <c:v>1950</c:v>
                </c:pt>
                <c:pt idx="15">
                  <c:v>1150</c:v>
                </c:pt>
                <c:pt idx="16">
                  <c:v>750</c:v>
                </c:pt>
                <c:pt idx="17">
                  <c:v>850</c:v>
                </c:pt>
                <c:pt idx="18">
                  <c:v>1350</c:v>
                </c:pt>
                <c:pt idx="19">
                  <c:v>950</c:v>
                </c:pt>
              </c:numCache>
            </c:numRef>
          </c:xVal>
          <c:yVal>
            <c:numRef>
              <c:f>Summaries!$N$3:$N$22</c:f>
              <c:numCache>
                <c:formatCode>General</c:formatCode>
                <c:ptCount val="20"/>
                <c:pt idx="0">
                  <c:v>247.33374485874799</c:v>
                </c:pt>
                <c:pt idx="1">
                  <c:v>2920.92034108302</c:v>
                </c:pt>
                <c:pt idx="2">
                  <c:v>2595.4116857599402</c:v>
                </c:pt>
                <c:pt idx="3">
                  <c:v>2313.2814687299301</c:v>
                </c:pt>
                <c:pt idx="4">
                  <c:v>14855.298674509</c:v>
                </c:pt>
                <c:pt idx="5">
                  <c:v>45.584637323185703</c:v>
                </c:pt>
                <c:pt idx="6">
                  <c:v>6.7992222928690804</c:v>
                </c:pt>
                <c:pt idx="7">
                  <c:v>4.2989918066286199</c:v>
                </c:pt>
                <c:pt idx="8">
                  <c:v>195.407789100169</c:v>
                </c:pt>
                <c:pt idx="9">
                  <c:v>23.1555185790119</c:v>
                </c:pt>
                <c:pt idx="10">
                  <c:v>6816.4023546703302</c:v>
                </c:pt>
                <c:pt idx="11">
                  <c:v>4433.7001001817498</c:v>
                </c:pt>
                <c:pt idx="12">
                  <c:v>168.69752748383999</c:v>
                </c:pt>
                <c:pt idx="13">
                  <c:v>10553.1135333334</c:v>
                </c:pt>
                <c:pt idx="14">
                  <c:v>39747.996300788203</c:v>
                </c:pt>
                <c:pt idx="15">
                  <c:v>7893.7454392434702</c:v>
                </c:pt>
                <c:pt idx="16">
                  <c:v>2286.50820756536</c:v>
                </c:pt>
                <c:pt idx="17">
                  <c:v>2552.76692717986</c:v>
                </c:pt>
                <c:pt idx="18">
                  <c:v>607.18209078262498</c:v>
                </c:pt>
                <c:pt idx="19">
                  <c:v>70.693486577295303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588984"/>
        <c:axId val="249589376"/>
      </c:scatterChart>
      <c:valAx>
        <c:axId val="24958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89376"/>
        <c:crosses val="autoZero"/>
        <c:crossBetween val="midCat"/>
      </c:valAx>
      <c:valAx>
        <c:axId val="24958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88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NN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Summaries!$H$3:$H$22</c:f>
              <c:numCache>
                <c:formatCode>General</c:formatCode>
                <c:ptCount val="20"/>
                <c:pt idx="0">
                  <c:v>2.4749835561761202</c:v>
                </c:pt>
                <c:pt idx="1">
                  <c:v>9.5588529295495803</c:v>
                </c:pt>
                <c:pt idx="2">
                  <c:v>10.6471750740558</c:v>
                </c:pt>
                <c:pt idx="3">
                  <c:v>16.662087159490099</c:v>
                </c:pt>
                <c:pt idx="4">
                  <c:v>47.7015011858431</c:v>
                </c:pt>
                <c:pt idx="5">
                  <c:v>1.2331561943173699</c:v>
                </c:pt>
                <c:pt idx="6">
                  <c:v>0.98644257366556398</c:v>
                </c:pt>
                <c:pt idx="7">
                  <c:v>0.42325162737009098</c:v>
                </c:pt>
                <c:pt idx="8">
                  <c:v>3.27971679013296</c:v>
                </c:pt>
                <c:pt idx="9">
                  <c:v>1.7663891953059701</c:v>
                </c:pt>
                <c:pt idx="10">
                  <c:v>24.975869028471301</c:v>
                </c:pt>
                <c:pt idx="11">
                  <c:v>12.7820721505518</c:v>
                </c:pt>
                <c:pt idx="12">
                  <c:v>2.5438058716612502</c:v>
                </c:pt>
                <c:pt idx="13">
                  <c:v>32.3998971618295</c:v>
                </c:pt>
                <c:pt idx="14">
                  <c:v>83.940694929128298</c:v>
                </c:pt>
                <c:pt idx="15">
                  <c:v>29.339885323708199</c:v>
                </c:pt>
                <c:pt idx="16">
                  <c:v>14.352618095592</c:v>
                </c:pt>
                <c:pt idx="17">
                  <c:v>13.3660122401346</c:v>
                </c:pt>
                <c:pt idx="18">
                  <c:v>5.3659484890183897</c:v>
                </c:pt>
                <c:pt idx="19">
                  <c:v>0.86925799816050897</c:v>
                </c:pt>
              </c:numCache>
            </c:numRef>
          </c:xVal>
          <c:yVal>
            <c:numRef>
              <c:f>Summaries!$N$3:$N$22</c:f>
              <c:numCache>
                <c:formatCode>General</c:formatCode>
                <c:ptCount val="20"/>
                <c:pt idx="0">
                  <c:v>247.33374485874799</c:v>
                </c:pt>
                <c:pt idx="1">
                  <c:v>2920.92034108302</c:v>
                </c:pt>
                <c:pt idx="2">
                  <c:v>2595.4116857599402</c:v>
                </c:pt>
                <c:pt idx="3">
                  <c:v>2313.2814687299301</c:v>
                </c:pt>
                <c:pt idx="4">
                  <c:v>14855.298674509</c:v>
                </c:pt>
                <c:pt idx="5">
                  <c:v>45.584637323185703</c:v>
                </c:pt>
                <c:pt idx="6">
                  <c:v>6.7992222928690804</c:v>
                </c:pt>
                <c:pt idx="7">
                  <c:v>4.2989918066286199</c:v>
                </c:pt>
                <c:pt idx="8">
                  <c:v>195.407789100169</c:v>
                </c:pt>
                <c:pt idx="9">
                  <c:v>23.1555185790119</c:v>
                </c:pt>
                <c:pt idx="10">
                  <c:v>6816.4023546703302</c:v>
                </c:pt>
                <c:pt idx="11">
                  <c:v>4433.7001001817498</c:v>
                </c:pt>
                <c:pt idx="12">
                  <c:v>168.69752748383999</c:v>
                </c:pt>
                <c:pt idx="13">
                  <c:v>10553.1135333334</c:v>
                </c:pt>
                <c:pt idx="14">
                  <c:v>39747.996300788203</c:v>
                </c:pt>
                <c:pt idx="15">
                  <c:v>7893.7454392434702</c:v>
                </c:pt>
                <c:pt idx="16">
                  <c:v>2286.50820756536</c:v>
                </c:pt>
                <c:pt idx="17">
                  <c:v>2552.76692717986</c:v>
                </c:pt>
                <c:pt idx="18">
                  <c:v>607.18209078262498</c:v>
                </c:pt>
                <c:pt idx="19">
                  <c:v>70.693486577295303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70632"/>
        <c:axId val="2522710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Tlen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Summaries!$H$3:$H$22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2.4749835561761202</c:v>
                      </c:pt>
                      <c:pt idx="1">
                        <c:v>9.5588529295495803</c:v>
                      </c:pt>
                      <c:pt idx="2">
                        <c:v>10.6471750740558</c:v>
                      </c:pt>
                      <c:pt idx="3">
                        <c:v>16.662087159490099</c:v>
                      </c:pt>
                      <c:pt idx="4">
                        <c:v>47.7015011858431</c:v>
                      </c:pt>
                      <c:pt idx="5">
                        <c:v>1.2331561943173699</c:v>
                      </c:pt>
                      <c:pt idx="6">
                        <c:v>0.98644257366556398</c:v>
                      </c:pt>
                      <c:pt idx="7">
                        <c:v>0.42325162737009098</c:v>
                      </c:pt>
                      <c:pt idx="8">
                        <c:v>3.27971679013296</c:v>
                      </c:pt>
                      <c:pt idx="9">
                        <c:v>1.7663891953059701</c:v>
                      </c:pt>
                      <c:pt idx="10">
                        <c:v>24.975869028471301</c:v>
                      </c:pt>
                      <c:pt idx="11">
                        <c:v>12.7820721505518</c:v>
                      </c:pt>
                      <c:pt idx="12">
                        <c:v>2.5438058716612502</c:v>
                      </c:pt>
                      <c:pt idx="13">
                        <c:v>32.3998971618295</c:v>
                      </c:pt>
                      <c:pt idx="14">
                        <c:v>83.940694929128298</c:v>
                      </c:pt>
                      <c:pt idx="15">
                        <c:v>29.339885323708199</c:v>
                      </c:pt>
                      <c:pt idx="16">
                        <c:v>14.352618095592</c:v>
                      </c:pt>
                      <c:pt idx="17">
                        <c:v>13.3660122401346</c:v>
                      </c:pt>
                      <c:pt idx="18">
                        <c:v>5.3659484890183897</c:v>
                      </c:pt>
                      <c:pt idx="19">
                        <c:v>0.86925799816050897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Summaries!$B$3:$B$22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82.0739245246004</c:v>
                      </c:pt>
                      <c:pt idx="1">
                        <c:v>2907.1131187558399</c:v>
                      </c:pt>
                      <c:pt idx="2">
                        <c:v>2636.5142158112599</c:v>
                      </c:pt>
                      <c:pt idx="3">
                        <c:v>1481.05147512846</c:v>
                      </c:pt>
                      <c:pt idx="4">
                        <c:v>513.91689415462099</c:v>
                      </c:pt>
                      <c:pt idx="5">
                        <c:v>33.779606665177297</c:v>
                      </c:pt>
                      <c:pt idx="6">
                        <c:v>6.7401648026035001</c:v>
                      </c:pt>
                      <c:pt idx="7">
                        <c:v>2.6835443511495098</c:v>
                      </c:pt>
                      <c:pt idx="8">
                        <c:v>103.105788044373</c:v>
                      </c:pt>
                      <c:pt idx="9">
                        <c:v>23.286253931791101</c:v>
                      </c:pt>
                      <c:pt idx="10">
                        <c:v>5635.8614024608096</c:v>
                      </c:pt>
                      <c:pt idx="11">
                        <c:v>4462.8146486211399</c:v>
                      </c:pt>
                      <c:pt idx="12">
                        <c:v>44.282690204610297</c:v>
                      </c:pt>
                      <c:pt idx="13">
                        <c:v>7651.9891293238898</c:v>
                      </c:pt>
                      <c:pt idx="14">
                        <c:v>10708.1455797994</c:v>
                      </c:pt>
                      <c:pt idx="15">
                        <c:v>2844.4953068742998</c:v>
                      </c:pt>
                      <c:pt idx="16">
                        <c:v>1122.92050285861</c:v>
                      </c:pt>
                      <c:pt idx="17">
                        <c:v>1159.6570792519999</c:v>
                      </c:pt>
                      <c:pt idx="18">
                        <c:v>849.43396279556498</c:v>
                      </c:pt>
                      <c:pt idx="19">
                        <c:v>51.904704656145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5227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71024"/>
        <c:crosses val="autoZero"/>
        <c:crossBetween val="midCat"/>
      </c:valAx>
      <c:valAx>
        <c:axId val="2522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70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Summaries!$H$3:$H$22</c:f>
              <c:numCache>
                <c:formatCode>General</c:formatCode>
                <c:ptCount val="20"/>
                <c:pt idx="0">
                  <c:v>2.4749835561761202</c:v>
                </c:pt>
                <c:pt idx="1">
                  <c:v>9.5588529295495803</c:v>
                </c:pt>
                <c:pt idx="2">
                  <c:v>10.6471750740558</c:v>
                </c:pt>
                <c:pt idx="3">
                  <c:v>16.662087159490099</c:v>
                </c:pt>
                <c:pt idx="4">
                  <c:v>47.7015011858431</c:v>
                </c:pt>
                <c:pt idx="5">
                  <c:v>1.2331561943173699</c:v>
                </c:pt>
                <c:pt idx="6">
                  <c:v>0.98644257366556398</c:v>
                </c:pt>
                <c:pt idx="7">
                  <c:v>0.42325162737009098</c:v>
                </c:pt>
                <c:pt idx="8">
                  <c:v>3.27971679013296</c:v>
                </c:pt>
                <c:pt idx="9">
                  <c:v>1.7663891953059701</c:v>
                </c:pt>
                <c:pt idx="10">
                  <c:v>24.975869028471301</c:v>
                </c:pt>
                <c:pt idx="11">
                  <c:v>12.7820721505518</c:v>
                </c:pt>
                <c:pt idx="12">
                  <c:v>2.5438058716612502</c:v>
                </c:pt>
                <c:pt idx="13">
                  <c:v>32.3998971618295</c:v>
                </c:pt>
                <c:pt idx="14">
                  <c:v>83.940694929128298</c:v>
                </c:pt>
                <c:pt idx="15">
                  <c:v>29.339885323708199</c:v>
                </c:pt>
                <c:pt idx="16">
                  <c:v>14.352618095592</c:v>
                </c:pt>
                <c:pt idx="17">
                  <c:v>13.3660122401346</c:v>
                </c:pt>
                <c:pt idx="18">
                  <c:v>5.3659484890183897</c:v>
                </c:pt>
                <c:pt idx="19">
                  <c:v>0.86925799816050897</c:v>
                </c:pt>
              </c:numCache>
            </c:numRef>
          </c:xVal>
          <c:yVal>
            <c:numRef>
              <c:f>Summaries!$B$3:$B$22</c:f>
              <c:numCache>
                <c:formatCode>General</c:formatCode>
                <c:ptCount val="20"/>
                <c:pt idx="0">
                  <c:v>82.0739245246004</c:v>
                </c:pt>
                <c:pt idx="1">
                  <c:v>2907.1131187558399</c:v>
                </c:pt>
                <c:pt idx="2">
                  <c:v>2636.5142158112599</c:v>
                </c:pt>
                <c:pt idx="3">
                  <c:v>1481.05147512846</c:v>
                </c:pt>
                <c:pt idx="4">
                  <c:v>513.91689415462099</c:v>
                </c:pt>
                <c:pt idx="5">
                  <c:v>33.779606665177297</c:v>
                </c:pt>
                <c:pt idx="6">
                  <c:v>6.7401648026035001</c:v>
                </c:pt>
                <c:pt idx="7">
                  <c:v>2.6835443511495098</c:v>
                </c:pt>
                <c:pt idx="8">
                  <c:v>103.105788044373</c:v>
                </c:pt>
                <c:pt idx="9">
                  <c:v>23.286253931791101</c:v>
                </c:pt>
                <c:pt idx="10">
                  <c:v>5635.8614024608096</c:v>
                </c:pt>
                <c:pt idx="11">
                  <c:v>4462.8146486211399</c:v>
                </c:pt>
                <c:pt idx="12">
                  <c:v>44.282690204610297</c:v>
                </c:pt>
                <c:pt idx="13">
                  <c:v>7651.9891293238898</c:v>
                </c:pt>
                <c:pt idx="14">
                  <c:v>10708.1455797994</c:v>
                </c:pt>
                <c:pt idx="15">
                  <c:v>2844.4953068742998</c:v>
                </c:pt>
                <c:pt idx="16">
                  <c:v>1122.92050285861</c:v>
                </c:pt>
                <c:pt idx="17">
                  <c:v>1159.6570792519999</c:v>
                </c:pt>
                <c:pt idx="18">
                  <c:v>849.43396279556498</c:v>
                </c:pt>
                <c:pt idx="19">
                  <c:v>51.904704656145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92760"/>
        <c:axId val="35291192"/>
      </c:scatterChart>
      <c:valAx>
        <c:axId val="3529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1192"/>
        <c:crosses val="autoZero"/>
        <c:crossBetween val="midCat"/>
      </c:valAx>
      <c:valAx>
        <c:axId val="3529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523875</xdr:colOff>
      <xdr:row>4</xdr:row>
      <xdr:rowOff>4762</xdr:rowOff>
    </xdr:from>
    <xdr:to>
      <xdr:col>26</xdr:col>
      <xdr:colOff>219075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26</xdr:row>
      <xdr:rowOff>128587</xdr:rowOff>
    </xdr:from>
    <xdr:to>
      <xdr:col>10</xdr:col>
      <xdr:colOff>190500</xdr:colOff>
      <xdr:row>41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409575</xdr:colOff>
      <xdr:row>26</xdr:row>
      <xdr:rowOff>180975</xdr:rowOff>
    </xdr:from>
    <xdr:to>
      <xdr:col>16</xdr:col>
      <xdr:colOff>180975</xdr:colOff>
      <xdr:row>41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otalDistance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NerrorTraj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nerrorTraj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otalDistanc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H25" sqref="H25"/>
    </sheetView>
  </sheetViews>
  <sheetFormatPr defaultRowHeight="15" x14ac:dyDescent="0.25"/>
  <cols>
    <col min="1" max="1" width="15.140625" style="1" bestFit="1" customWidth="1"/>
    <col min="2" max="2" width="12" bestFit="1" customWidth="1"/>
    <col min="3" max="3" width="13.140625" bestFit="1" customWidth="1"/>
    <col min="4" max="4" width="13.42578125" bestFit="1" customWidth="1"/>
    <col min="5" max="5" width="10.5703125" bestFit="1" customWidth="1"/>
    <col min="6" max="6" width="16.85546875" bestFit="1" customWidth="1"/>
    <col min="7" max="7" width="10.5703125" customWidth="1"/>
    <col min="8" max="8" width="12" bestFit="1" customWidth="1"/>
    <col min="9" max="9" width="12.28515625" bestFit="1" customWidth="1"/>
    <col min="10" max="10" width="10.5703125" customWidth="1"/>
    <col min="13" max="13" width="15.140625" style="1" bestFit="1" customWidth="1"/>
    <col min="14" max="14" width="12" bestFit="1" customWidth="1"/>
    <col min="15" max="15" width="13.140625" bestFit="1" customWidth="1"/>
    <col min="16" max="16" width="13.42578125" bestFit="1" customWidth="1"/>
    <col min="17" max="17" width="10.5703125" bestFit="1" customWidth="1"/>
    <col min="18" max="18" width="16.85546875" bestFit="1" customWidth="1"/>
  </cols>
  <sheetData>
    <row r="1" spans="1:18" x14ac:dyDescent="0.25">
      <c r="A1" s="2" t="s">
        <v>0</v>
      </c>
      <c r="B1" s="2"/>
      <c r="C1" s="2"/>
      <c r="D1" s="2"/>
      <c r="M1" s="2" t="s">
        <v>5</v>
      </c>
      <c r="N1" s="2"/>
      <c r="O1" s="2"/>
      <c r="P1" s="2"/>
    </row>
    <row r="2" spans="1:18" x14ac:dyDescent="0.25">
      <c r="A2" s="1" t="s">
        <v>1</v>
      </c>
      <c r="B2" t="s">
        <v>2</v>
      </c>
      <c r="C2" t="s">
        <v>3</v>
      </c>
      <c r="D2" t="s">
        <v>4</v>
      </c>
      <c r="E2" t="s">
        <v>6</v>
      </c>
      <c r="F2" t="s">
        <v>12</v>
      </c>
      <c r="H2" t="s">
        <v>11</v>
      </c>
      <c r="I2" s="1" t="s">
        <v>10</v>
      </c>
      <c r="J2" t="s">
        <v>6</v>
      </c>
      <c r="M2" s="1" t="s">
        <v>1</v>
      </c>
      <c r="N2" t="s">
        <v>2</v>
      </c>
      <c r="O2" t="s">
        <v>3</v>
      </c>
      <c r="P2" t="s">
        <v>4</v>
      </c>
      <c r="Q2" t="s">
        <v>6</v>
      </c>
      <c r="R2" t="s">
        <v>12</v>
      </c>
    </row>
    <row r="3" spans="1:18" x14ac:dyDescent="0.25">
      <c r="A3" s="1">
        <v>20080927233805</v>
      </c>
      <c r="B3">
        <v>82.0739245246004</v>
      </c>
      <c r="C3">
        <v>22.551102557096701</v>
      </c>
      <c r="D3">
        <v>205.404564761649</v>
      </c>
      <c r="E3">
        <v>450</v>
      </c>
      <c r="F3">
        <f>B3/H3</f>
        <v>33.16140194943582</v>
      </c>
      <c r="H3">
        <v>2.4749835561761202</v>
      </c>
      <c r="I3" s="1">
        <v>843.3310546875</v>
      </c>
      <c r="J3">
        <v>450</v>
      </c>
      <c r="M3" s="1">
        <v>20080927233805</v>
      </c>
      <c r="N3">
        <v>247.33374485874799</v>
      </c>
      <c r="O3">
        <v>208.233962651166</v>
      </c>
      <c r="P3">
        <v>205.404564761649</v>
      </c>
      <c r="Q3">
        <v>450</v>
      </c>
      <c r="R3">
        <f>N3/H3</f>
        <v>99.933490160589855</v>
      </c>
    </row>
    <row r="4" spans="1:18" x14ac:dyDescent="0.25">
      <c r="A4" s="1">
        <v>20081105083259</v>
      </c>
      <c r="B4">
        <v>2907.1131187558399</v>
      </c>
      <c r="C4">
        <v>5642.82546004903</v>
      </c>
      <c r="D4">
        <v>34.866821765248297</v>
      </c>
      <c r="E4">
        <v>1850</v>
      </c>
      <c r="F4">
        <f t="shared" ref="F4:F22" si="0">B4/H4</f>
        <v>304.12782163108614</v>
      </c>
      <c r="H4">
        <v>9.5588529295495803</v>
      </c>
      <c r="I4" s="1">
        <v>330.0986328125</v>
      </c>
      <c r="J4">
        <v>1850</v>
      </c>
      <c r="M4" s="1">
        <v>20081105083259</v>
      </c>
      <c r="N4">
        <v>2920.92034108302</v>
      </c>
      <c r="O4">
        <v>6880.5112743759801</v>
      </c>
      <c r="P4">
        <v>34.866821765248297</v>
      </c>
      <c r="Q4">
        <v>1850</v>
      </c>
      <c r="R4">
        <f t="shared" ref="R4:R22" si="1">N4/H4</f>
        <v>305.57226506262981</v>
      </c>
    </row>
    <row r="5" spans="1:18" x14ac:dyDescent="0.25">
      <c r="A5" s="1">
        <v>20081109055559</v>
      </c>
      <c r="B5">
        <v>2636.5142158112599</v>
      </c>
      <c r="C5">
        <v>6273.8313026466303</v>
      </c>
      <c r="D5">
        <v>158.25587203942399</v>
      </c>
      <c r="E5">
        <v>1550</v>
      </c>
      <c r="F5">
        <f t="shared" si="0"/>
        <v>247.62570329436119</v>
      </c>
      <c r="H5">
        <v>10.6471750740558</v>
      </c>
      <c r="I5" s="1">
        <v>927.00390625</v>
      </c>
      <c r="J5">
        <v>1550</v>
      </c>
      <c r="M5" s="1">
        <v>20081109055559</v>
      </c>
      <c r="N5">
        <v>2595.4116857599402</v>
      </c>
      <c r="O5">
        <v>7466.1764257459099</v>
      </c>
      <c r="P5">
        <v>158.25587203942399</v>
      </c>
      <c r="Q5">
        <v>1550</v>
      </c>
      <c r="R5">
        <f t="shared" si="1"/>
        <v>243.76528682093669</v>
      </c>
    </row>
    <row r="6" spans="1:18" x14ac:dyDescent="0.25">
      <c r="A6" s="1">
        <v>20081113035731</v>
      </c>
      <c r="B6">
        <v>1481.05147512846</v>
      </c>
      <c r="C6">
        <v>3010.0029994279298</v>
      </c>
      <c r="D6">
        <v>45.7655493797497</v>
      </c>
      <c r="E6">
        <v>1050</v>
      </c>
      <c r="F6">
        <f t="shared" si="0"/>
        <v>88.887512167700351</v>
      </c>
      <c r="H6">
        <v>16.662087159490099</v>
      </c>
      <c r="I6" s="1">
        <v>121.890625</v>
      </c>
      <c r="J6">
        <v>1050</v>
      </c>
      <c r="M6" s="1">
        <v>20081113035731</v>
      </c>
      <c r="N6">
        <v>2313.2814687299301</v>
      </c>
      <c r="O6">
        <v>6960.8193443586797</v>
      </c>
      <c r="P6">
        <v>45.7655493797497</v>
      </c>
      <c r="Q6">
        <v>1050</v>
      </c>
      <c r="R6">
        <f t="shared" si="1"/>
        <v>138.83503588638786</v>
      </c>
    </row>
    <row r="7" spans="1:18" x14ac:dyDescent="0.25">
      <c r="A7" s="1">
        <v>20081114124439</v>
      </c>
      <c r="B7">
        <v>513.91689415462099</v>
      </c>
      <c r="C7">
        <v>360.50721365305799</v>
      </c>
      <c r="D7">
        <v>1400.9562005146399</v>
      </c>
      <c r="E7">
        <v>1250</v>
      </c>
      <c r="F7">
        <f t="shared" si="0"/>
        <v>10.773600020519726</v>
      </c>
      <c r="H7">
        <v>47.7015011858431</v>
      </c>
      <c r="I7" s="1">
        <v>2215.4150390625</v>
      </c>
      <c r="J7">
        <v>1250</v>
      </c>
      <c r="M7" s="1">
        <v>20081114124439</v>
      </c>
      <c r="N7">
        <v>14855.298674509</v>
      </c>
      <c r="O7">
        <v>235141.67889661799</v>
      </c>
      <c r="P7">
        <v>1400.9562005146399</v>
      </c>
      <c r="Q7">
        <v>1250</v>
      </c>
      <c r="R7">
        <f t="shared" si="1"/>
        <v>311.422037152109</v>
      </c>
    </row>
    <row r="8" spans="1:18" x14ac:dyDescent="0.25">
      <c r="A8" s="1">
        <v>20081119011305</v>
      </c>
      <c r="B8">
        <v>33.779606665177297</v>
      </c>
      <c r="C8">
        <v>5.6554906434715502</v>
      </c>
      <c r="D8">
        <v>78.874108889707898</v>
      </c>
      <c r="E8">
        <v>250</v>
      </c>
      <c r="F8">
        <f t="shared" si="0"/>
        <v>27.392804594292656</v>
      </c>
      <c r="H8">
        <v>1.2331561943173699</v>
      </c>
      <c r="I8" s="1">
        <v>459.19921875</v>
      </c>
      <c r="J8">
        <v>250</v>
      </c>
      <c r="M8" s="1">
        <v>20081119011305</v>
      </c>
      <c r="N8">
        <v>45.584637323185703</v>
      </c>
      <c r="O8">
        <v>13.7355458562447</v>
      </c>
      <c r="P8">
        <v>78.874108889707898</v>
      </c>
      <c r="Q8">
        <v>250</v>
      </c>
      <c r="R8">
        <f t="shared" si="1"/>
        <v>36.965826010726637</v>
      </c>
    </row>
    <row r="9" spans="1:18" x14ac:dyDescent="0.25">
      <c r="A9" s="1">
        <v>20081207161131</v>
      </c>
      <c r="B9">
        <v>6.7401648026035001</v>
      </c>
      <c r="C9">
        <v>0.37737246103080202</v>
      </c>
      <c r="D9">
        <v>18.741527453150798</v>
      </c>
      <c r="E9">
        <v>150</v>
      </c>
      <c r="F9">
        <f t="shared" si="0"/>
        <v>6.8327999850588714</v>
      </c>
      <c r="H9">
        <v>0.98644257366556398</v>
      </c>
      <c r="I9" s="1">
        <v>209.009765625</v>
      </c>
      <c r="J9">
        <v>150</v>
      </c>
      <c r="M9" s="1">
        <v>20081207161131</v>
      </c>
      <c r="N9">
        <v>6.7992222928690804</v>
      </c>
      <c r="O9">
        <v>0.41678269419463698</v>
      </c>
      <c r="P9">
        <v>18.741527453150798</v>
      </c>
      <c r="Q9">
        <v>150</v>
      </c>
      <c r="R9">
        <f t="shared" si="1"/>
        <v>6.8926691470782337</v>
      </c>
    </row>
    <row r="10" spans="1:18" x14ac:dyDescent="0.25">
      <c r="A10" s="1">
        <v>20081210075232</v>
      </c>
      <c r="B10">
        <v>2.6835443511495098</v>
      </c>
      <c r="C10">
        <v>0.17136494756273299</v>
      </c>
      <c r="D10">
        <v>2.7239750032146</v>
      </c>
      <c r="E10">
        <v>50</v>
      </c>
      <c r="F10">
        <f t="shared" si="0"/>
        <v>6.3403048626745626</v>
      </c>
      <c r="H10">
        <v>0.42325162737009098</v>
      </c>
      <c r="I10" s="1">
        <v>14.9716796875</v>
      </c>
      <c r="J10">
        <v>50</v>
      </c>
      <c r="M10" s="1">
        <v>20081210075232</v>
      </c>
      <c r="N10">
        <v>4.2989918066286199</v>
      </c>
      <c r="O10">
        <v>0.476993707478722</v>
      </c>
      <c r="P10">
        <v>2.7239750032146</v>
      </c>
      <c r="Q10">
        <v>50</v>
      </c>
      <c r="R10">
        <f t="shared" si="1"/>
        <v>10.15705913132753</v>
      </c>
    </row>
    <row r="11" spans="1:18" x14ac:dyDescent="0.25">
      <c r="A11" s="1">
        <v>20090113112028</v>
      </c>
      <c r="B11">
        <v>103.105788044373</v>
      </c>
      <c r="C11">
        <v>23.5583648742622</v>
      </c>
      <c r="D11">
        <v>138.275485963563</v>
      </c>
      <c r="E11">
        <v>550</v>
      </c>
      <c r="F11">
        <f t="shared" si="0"/>
        <v>31.437405923147736</v>
      </c>
      <c r="H11">
        <v>3.27971679013296</v>
      </c>
      <c r="I11" s="1">
        <v>1096.7138671875</v>
      </c>
      <c r="J11">
        <v>550</v>
      </c>
      <c r="M11" s="1">
        <v>20090113112028</v>
      </c>
      <c r="N11">
        <v>195.407789100169</v>
      </c>
      <c r="O11">
        <v>83.462082992354695</v>
      </c>
      <c r="P11">
        <v>138.275485963563</v>
      </c>
      <c r="Q11">
        <v>550</v>
      </c>
      <c r="R11">
        <f t="shared" si="1"/>
        <v>59.580689920560836</v>
      </c>
    </row>
    <row r="12" spans="1:18" x14ac:dyDescent="0.25">
      <c r="A12" s="1">
        <v>20090117223222</v>
      </c>
      <c r="B12">
        <v>23.286253931791101</v>
      </c>
      <c r="C12">
        <v>1.1080320745696299</v>
      </c>
      <c r="D12">
        <v>77.867736989800704</v>
      </c>
      <c r="E12">
        <v>650</v>
      </c>
      <c r="F12">
        <f t="shared" si="0"/>
        <v>13.182968959316753</v>
      </c>
      <c r="H12">
        <v>1.7663891953059701</v>
      </c>
      <c r="I12" s="1">
        <v>1258.5556640625</v>
      </c>
      <c r="J12">
        <v>650</v>
      </c>
      <c r="M12" s="1">
        <v>20090117223222</v>
      </c>
      <c r="N12">
        <v>23.1555185790119</v>
      </c>
      <c r="O12">
        <v>1.07575201391506</v>
      </c>
      <c r="P12">
        <v>77.867736989800704</v>
      </c>
      <c r="Q12">
        <v>650</v>
      </c>
      <c r="R12">
        <f t="shared" si="1"/>
        <v>13.108956191843641</v>
      </c>
    </row>
    <row r="13" spans="1:18" x14ac:dyDescent="0.25">
      <c r="A13" s="1">
        <v>20090131052455</v>
      </c>
      <c r="B13">
        <v>5635.8614024608096</v>
      </c>
      <c r="C13">
        <v>22239.851318944198</v>
      </c>
      <c r="D13">
        <v>221.546302955653</v>
      </c>
      <c r="E13">
        <v>1650</v>
      </c>
      <c r="F13">
        <f t="shared" si="0"/>
        <v>225.65226443316931</v>
      </c>
      <c r="H13">
        <v>24.975869028471301</v>
      </c>
      <c r="I13" s="1">
        <v>768.087890625</v>
      </c>
      <c r="J13">
        <v>1650</v>
      </c>
      <c r="M13" s="1">
        <v>20090131052455</v>
      </c>
      <c r="N13">
        <v>6816.4023546703302</v>
      </c>
      <c r="O13">
        <v>48986.974648259202</v>
      </c>
      <c r="P13">
        <v>221.546302955653</v>
      </c>
      <c r="Q13">
        <v>1650</v>
      </c>
      <c r="R13">
        <f t="shared" si="1"/>
        <v>272.91952671996944</v>
      </c>
    </row>
    <row r="14" spans="1:18" x14ac:dyDescent="0.25">
      <c r="A14" s="1">
        <v>20090203100159</v>
      </c>
      <c r="B14">
        <v>4462.8146486211399</v>
      </c>
      <c r="C14">
        <v>15422.706949400201</v>
      </c>
      <c r="D14">
        <v>29.589624732507701</v>
      </c>
      <c r="E14">
        <v>1750</v>
      </c>
      <c r="F14">
        <f t="shared" si="0"/>
        <v>349.14641351234127</v>
      </c>
      <c r="H14">
        <v>12.7820721505518</v>
      </c>
      <c r="I14" s="1">
        <v>539.69921875</v>
      </c>
      <c r="J14">
        <v>1750</v>
      </c>
      <c r="M14" s="1">
        <v>20090203100159</v>
      </c>
      <c r="N14">
        <v>4433.7001001817498</v>
      </c>
      <c r="O14">
        <v>29306.171770691199</v>
      </c>
      <c r="P14">
        <v>29.589624732507701</v>
      </c>
      <c r="Q14">
        <v>1750</v>
      </c>
      <c r="R14">
        <f t="shared" si="1"/>
        <v>346.86864914859268</v>
      </c>
    </row>
    <row r="15" spans="1:18" x14ac:dyDescent="0.25">
      <c r="A15" s="1">
        <v>20090226005433</v>
      </c>
      <c r="B15">
        <v>44.282690204610297</v>
      </c>
      <c r="C15">
        <v>7.7565216442908396</v>
      </c>
      <c r="D15">
        <v>128.57550946364401</v>
      </c>
      <c r="E15">
        <v>350</v>
      </c>
      <c r="F15">
        <f t="shared" si="0"/>
        <v>17.40804622629917</v>
      </c>
      <c r="H15">
        <v>2.5438058716612502</v>
      </c>
      <c r="I15" s="1">
        <v>634.9443359375</v>
      </c>
      <c r="J15">
        <v>350</v>
      </c>
      <c r="M15" s="1">
        <v>20090226005433</v>
      </c>
      <c r="N15">
        <v>168.69752748383999</v>
      </c>
      <c r="O15">
        <v>104.172085127264</v>
      </c>
      <c r="P15">
        <v>128.57550946364401</v>
      </c>
      <c r="Q15">
        <v>350</v>
      </c>
      <c r="R15">
        <f t="shared" si="1"/>
        <v>66.316981717504603</v>
      </c>
    </row>
    <row r="16" spans="1:18" x14ac:dyDescent="0.25">
      <c r="A16" s="1">
        <v>20090323212145</v>
      </c>
      <c r="B16">
        <v>7651.9891293238898</v>
      </c>
      <c r="C16">
        <v>52114.984019194897</v>
      </c>
      <c r="D16">
        <v>349.69659814044701</v>
      </c>
      <c r="E16">
        <v>1450</v>
      </c>
      <c r="F16">
        <f t="shared" si="0"/>
        <v>236.17325360954356</v>
      </c>
      <c r="H16">
        <v>32.3998971618295</v>
      </c>
      <c r="I16" s="1">
        <v>1150.828125</v>
      </c>
      <c r="J16">
        <v>1450</v>
      </c>
      <c r="M16" s="1">
        <v>20090323212145</v>
      </c>
      <c r="N16">
        <v>10553.1135333334</v>
      </c>
      <c r="O16">
        <v>115170.72190508401</v>
      </c>
      <c r="P16">
        <v>349.69659814044701</v>
      </c>
      <c r="Q16">
        <v>1450</v>
      </c>
      <c r="R16">
        <f t="shared" si="1"/>
        <v>325.71441448172504</v>
      </c>
    </row>
    <row r="17" spans="1:18" x14ac:dyDescent="0.25">
      <c r="A17" s="1">
        <v>20090528211734</v>
      </c>
      <c r="B17">
        <v>10708.1455797994</v>
      </c>
      <c r="C17">
        <v>70910.915978382502</v>
      </c>
      <c r="D17">
        <v>1338.39740273039</v>
      </c>
      <c r="E17">
        <v>1950</v>
      </c>
      <c r="F17">
        <f t="shared" si="0"/>
        <v>127.56798819500315</v>
      </c>
      <c r="H17">
        <v>83.940694929128298</v>
      </c>
      <c r="I17" s="1">
        <v>3479.1279296875</v>
      </c>
      <c r="J17">
        <v>1950</v>
      </c>
      <c r="M17" s="1">
        <v>20090528211734</v>
      </c>
      <c r="N17">
        <v>39747.996300788203</v>
      </c>
      <c r="O17">
        <v>1066835.2391659301</v>
      </c>
      <c r="P17">
        <v>1338.39740273039</v>
      </c>
      <c r="Q17">
        <v>1950</v>
      </c>
      <c r="R17">
        <f t="shared" si="1"/>
        <v>473.52474666009982</v>
      </c>
    </row>
    <row r="18" spans="1:18" x14ac:dyDescent="0.25">
      <c r="A18" s="1">
        <v>20090930071934</v>
      </c>
      <c r="B18">
        <v>2844.4953068742998</v>
      </c>
      <c r="C18">
        <v>9153.5269669775298</v>
      </c>
      <c r="D18">
        <v>1242.6493795040401</v>
      </c>
      <c r="E18">
        <v>1150</v>
      </c>
      <c r="F18">
        <f t="shared" si="0"/>
        <v>96.949775893493197</v>
      </c>
      <c r="H18">
        <v>29.339885323708199</v>
      </c>
      <c r="I18" s="1">
        <v>2780.029296875</v>
      </c>
      <c r="J18">
        <v>1150</v>
      </c>
      <c r="M18" s="1">
        <v>20090930071934</v>
      </c>
      <c r="N18">
        <v>7893.7454392434702</v>
      </c>
      <c r="O18">
        <v>80352.855797568205</v>
      </c>
      <c r="P18">
        <v>1242.6493795040401</v>
      </c>
      <c r="Q18">
        <v>1150</v>
      </c>
      <c r="R18">
        <f t="shared" si="1"/>
        <v>269.04486340527382</v>
      </c>
    </row>
    <row r="19" spans="1:18" x14ac:dyDescent="0.25">
      <c r="A19" s="1">
        <v>20110502000104</v>
      </c>
      <c r="B19">
        <v>1122.92050285861</v>
      </c>
      <c r="C19">
        <v>2334.3194723116799</v>
      </c>
      <c r="D19">
        <v>473.45623462721102</v>
      </c>
      <c r="E19">
        <v>750</v>
      </c>
      <c r="F19">
        <f t="shared" si="0"/>
        <v>78.238025660522752</v>
      </c>
      <c r="H19">
        <v>14.352618095592</v>
      </c>
      <c r="I19" s="1">
        <v>1619.1201171875</v>
      </c>
      <c r="J19">
        <v>750</v>
      </c>
      <c r="M19" s="1">
        <v>20110502000104</v>
      </c>
      <c r="N19">
        <v>2286.50820756536</v>
      </c>
      <c r="O19">
        <v>9685.1296546071007</v>
      </c>
      <c r="P19">
        <v>473.45623462721102</v>
      </c>
      <c r="Q19">
        <v>750</v>
      </c>
      <c r="R19">
        <f t="shared" si="1"/>
        <v>159.30948572146542</v>
      </c>
    </row>
    <row r="20" spans="1:18" x14ac:dyDescent="0.25">
      <c r="A20" s="1">
        <v>20110514111537</v>
      </c>
      <c r="B20">
        <v>1159.6570792519999</v>
      </c>
      <c r="C20">
        <v>2259.3384795821598</v>
      </c>
      <c r="D20">
        <v>1231.16721126569</v>
      </c>
      <c r="E20">
        <v>850</v>
      </c>
      <c r="F20">
        <f t="shared" si="0"/>
        <v>86.761635289383946</v>
      </c>
      <c r="H20">
        <v>13.3660122401346</v>
      </c>
      <c r="I20" s="1">
        <v>2427.3798828125</v>
      </c>
      <c r="J20">
        <v>850</v>
      </c>
      <c r="M20" s="1">
        <v>20110514111537</v>
      </c>
      <c r="N20">
        <v>2552.76692717986</v>
      </c>
      <c r="O20">
        <v>10181.149304439599</v>
      </c>
      <c r="P20">
        <v>1231.16721126569</v>
      </c>
      <c r="Q20">
        <v>850</v>
      </c>
      <c r="R20">
        <f t="shared" si="1"/>
        <v>190.98942012895785</v>
      </c>
    </row>
    <row r="21" spans="1:18" x14ac:dyDescent="0.25">
      <c r="A21" s="1">
        <v>20110828143340</v>
      </c>
      <c r="B21">
        <v>849.43396279556498</v>
      </c>
      <c r="C21">
        <v>712.71662835297002</v>
      </c>
      <c r="D21">
        <v>27.8011838159455</v>
      </c>
      <c r="E21">
        <v>1350</v>
      </c>
      <c r="F21">
        <f t="shared" si="0"/>
        <v>158.30080451460961</v>
      </c>
      <c r="H21">
        <v>5.3659484890183897</v>
      </c>
      <c r="I21" s="1">
        <v>1519.248046875</v>
      </c>
      <c r="J21">
        <v>1350</v>
      </c>
      <c r="M21" s="1">
        <v>20110828143340</v>
      </c>
      <c r="N21">
        <v>607.18209078262498</v>
      </c>
      <c r="O21">
        <v>402.092756964648</v>
      </c>
      <c r="P21">
        <v>27.8011838159455</v>
      </c>
      <c r="Q21">
        <v>1350</v>
      </c>
      <c r="R21">
        <f t="shared" si="1"/>
        <v>113.15466259604344</v>
      </c>
    </row>
    <row r="22" spans="1:18" x14ac:dyDescent="0.25">
      <c r="A22" s="1">
        <v>20111119010003</v>
      </c>
      <c r="B22">
        <v>51.904704656145</v>
      </c>
      <c r="C22">
        <v>3.6156629088965002</v>
      </c>
      <c r="D22">
        <v>46.784897347303797</v>
      </c>
      <c r="E22">
        <v>950</v>
      </c>
      <c r="F22">
        <f t="shared" si="0"/>
        <v>59.711506556147633</v>
      </c>
      <c r="H22">
        <v>0.86925799816050897</v>
      </c>
      <c r="I22" s="1">
        <v>3150.23828125</v>
      </c>
      <c r="J22">
        <v>950</v>
      </c>
      <c r="M22" s="1">
        <v>20111119010003</v>
      </c>
      <c r="N22">
        <v>70.693486577295303</v>
      </c>
      <c r="O22">
        <v>9.0352930432404701</v>
      </c>
      <c r="P22">
        <v>46.784897347303797</v>
      </c>
      <c r="Q22">
        <v>950</v>
      </c>
      <c r="R22">
        <f t="shared" si="1"/>
        <v>81.326242297331973</v>
      </c>
    </row>
    <row r="25" spans="1:18" x14ac:dyDescent="0.25">
      <c r="A25" s="1" t="s">
        <v>7</v>
      </c>
      <c r="B25">
        <f>SUM(B3:B22)</f>
        <v>42321.769993016344</v>
      </c>
      <c r="C25">
        <f>SUM(C3:C22)</f>
        <v>190500.32070103395</v>
      </c>
      <c r="E25" t="s">
        <v>13</v>
      </c>
      <c r="F25">
        <f>AVERAGE(F3:F22)</f>
        <v>110.28360186390535</v>
      </c>
      <c r="H25">
        <f>SUM(H3:H22)</f>
        <v>314.66961757416243</v>
      </c>
      <c r="N25">
        <f>SUM(N3:N22)</f>
        <v>98338.29804184864</v>
      </c>
      <c r="O25">
        <f>SUM(O3:O22)</f>
        <v>1617790.1294427284</v>
      </c>
      <c r="Q25" t="s">
        <v>13</v>
      </c>
      <c r="R25">
        <f>AVERAGE(R3:R22)</f>
        <v>176.27011541805774</v>
      </c>
    </row>
  </sheetData>
  <mergeCells count="2">
    <mergeCell ref="A1:D1"/>
    <mergeCell ref="M1:P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4" sqref="G4"/>
    </sheetView>
  </sheetViews>
  <sheetFormatPr defaultRowHeight="15" x14ac:dyDescent="0.25"/>
  <cols>
    <col min="1" max="2" width="12" bestFit="1" customWidth="1"/>
    <col min="3" max="3" width="12.28515625" style="1" bestFit="1" customWidth="1"/>
    <col min="4" max="4" width="10.5703125" bestFit="1" customWidth="1"/>
  </cols>
  <sheetData>
    <row r="1" spans="1:4" x14ac:dyDescent="0.25">
      <c r="A1" t="s">
        <v>8</v>
      </c>
      <c r="B1" t="s">
        <v>9</v>
      </c>
      <c r="C1" s="1" t="s">
        <v>10</v>
      </c>
      <c r="D1" t="s">
        <v>6</v>
      </c>
    </row>
    <row r="2" spans="1:4" x14ac:dyDescent="0.25">
      <c r="A2">
        <v>2.4749835561761202</v>
      </c>
      <c r="B2">
        <v>449</v>
      </c>
      <c r="C2" s="1">
        <v>843.3310546875</v>
      </c>
      <c r="D2">
        <v>450</v>
      </c>
    </row>
    <row r="3" spans="1:4" x14ac:dyDescent="0.25">
      <c r="A3">
        <v>9.5588529295495803</v>
      </c>
      <c r="B3">
        <v>2159.1938966800699</v>
      </c>
      <c r="C3" s="1">
        <v>330.0986328125</v>
      </c>
      <c r="D3">
        <v>1850</v>
      </c>
    </row>
    <row r="4" spans="1:4" x14ac:dyDescent="0.25">
      <c r="A4">
        <v>10.6471750740558</v>
      </c>
      <c r="B4">
        <v>1598.5155641960901</v>
      </c>
      <c r="C4" s="1">
        <v>927.00390625</v>
      </c>
      <c r="D4">
        <v>1550</v>
      </c>
    </row>
    <row r="5" spans="1:4" x14ac:dyDescent="0.25">
      <c r="A5">
        <v>16.662087159490099</v>
      </c>
      <c r="B5">
        <v>1264.39873959955</v>
      </c>
      <c r="C5" s="1">
        <v>121.890625</v>
      </c>
      <c r="D5">
        <v>1050</v>
      </c>
    </row>
    <row r="6" spans="1:4" x14ac:dyDescent="0.25">
      <c r="A6">
        <v>47.7015011858431</v>
      </c>
      <c r="B6">
        <v>1249.4142135623699</v>
      </c>
      <c r="C6" s="1">
        <v>2215.4150390625</v>
      </c>
      <c r="D6">
        <v>1250</v>
      </c>
    </row>
    <row r="7" spans="1:4" x14ac:dyDescent="0.25">
      <c r="A7">
        <v>1.2331561943173699</v>
      </c>
      <c r="B7">
        <v>309.192024052026</v>
      </c>
      <c r="C7" s="1">
        <v>459.19921875</v>
      </c>
      <c r="D7">
        <v>250</v>
      </c>
    </row>
    <row r="8" spans="1:4" x14ac:dyDescent="0.25">
      <c r="A8">
        <v>0.98644257366556398</v>
      </c>
      <c r="B8">
        <v>236.444093310699</v>
      </c>
      <c r="C8" s="1">
        <v>209.009765625</v>
      </c>
      <c r="D8">
        <v>150</v>
      </c>
    </row>
    <row r="9" spans="1:4" x14ac:dyDescent="0.25">
      <c r="A9">
        <v>0.42325162737009098</v>
      </c>
      <c r="B9">
        <v>175.93911533137199</v>
      </c>
      <c r="C9" s="1">
        <v>14.9716796875</v>
      </c>
      <c r="D9">
        <v>50</v>
      </c>
    </row>
    <row r="10" spans="1:4" x14ac:dyDescent="0.25">
      <c r="A10">
        <v>3.27971679013296</v>
      </c>
      <c r="B10">
        <v>617.62102905057304</v>
      </c>
      <c r="C10" s="1">
        <v>1096.7138671875</v>
      </c>
      <c r="D10">
        <v>550</v>
      </c>
    </row>
    <row r="11" spans="1:4" x14ac:dyDescent="0.25">
      <c r="A11">
        <v>1.7663891953059701</v>
      </c>
      <c r="B11">
        <v>649</v>
      </c>
      <c r="C11" s="1">
        <v>1258.5556640625</v>
      </c>
      <c r="D11">
        <v>650</v>
      </c>
    </row>
    <row r="12" spans="1:4" x14ac:dyDescent="0.25">
      <c r="A12">
        <v>24.975869028471301</v>
      </c>
      <c r="B12">
        <v>1651.9907047849099</v>
      </c>
      <c r="C12" s="1">
        <v>768.087890625</v>
      </c>
      <c r="D12">
        <v>1650</v>
      </c>
    </row>
    <row r="13" spans="1:4" x14ac:dyDescent="0.25">
      <c r="A13">
        <v>12.7820721505518</v>
      </c>
      <c r="B13">
        <v>1937.4137390226099</v>
      </c>
      <c r="C13" s="1">
        <v>539.69921875</v>
      </c>
      <c r="D13">
        <v>1750</v>
      </c>
    </row>
    <row r="14" spans="1:4" x14ac:dyDescent="0.25">
      <c r="A14">
        <v>2.5438058716612502</v>
      </c>
      <c r="B14">
        <v>349</v>
      </c>
      <c r="C14" s="1">
        <v>634.9443359375</v>
      </c>
      <c r="D14">
        <v>350</v>
      </c>
    </row>
    <row r="15" spans="1:4" x14ac:dyDescent="0.25">
      <c r="A15">
        <v>32.3998971618295</v>
      </c>
      <c r="B15">
        <v>1466.38006501111</v>
      </c>
      <c r="C15" s="1">
        <v>1150.828125</v>
      </c>
      <c r="D15">
        <v>1450</v>
      </c>
    </row>
    <row r="16" spans="1:4" x14ac:dyDescent="0.25">
      <c r="A16">
        <v>83.940694929128298</v>
      </c>
      <c r="B16">
        <v>1962.0360658021</v>
      </c>
      <c r="C16" s="1">
        <v>3479.1279296875</v>
      </c>
      <c r="D16">
        <v>1950</v>
      </c>
    </row>
    <row r="17" spans="1:4" x14ac:dyDescent="0.25">
      <c r="A17">
        <v>29.339885323708199</v>
      </c>
      <c r="B17">
        <v>1149</v>
      </c>
      <c r="C17" s="1">
        <v>2780.029296875</v>
      </c>
      <c r="D17">
        <v>1150</v>
      </c>
    </row>
    <row r="18" spans="1:4" x14ac:dyDescent="0.25">
      <c r="A18">
        <v>14.352618095592</v>
      </c>
      <c r="B18">
        <v>751.162277660168</v>
      </c>
      <c r="C18" s="1">
        <v>1619.1201171875</v>
      </c>
      <c r="D18">
        <v>750</v>
      </c>
    </row>
    <row r="19" spans="1:4" x14ac:dyDescent="0.25">
      <c r="A19">
        <v>13.3660122401346</v>
      </c>
      <c r="B19">
        <v>849</v>
      </c>
      <c r="C19" s="1">
        <v>2427.3798828125</v>
      </c>
      <c r="D19">
        <v>850</v>
      </c>
    </row>
    <row r="20" spans="1:4" x14ac:dyDescent="0.25">
      <c r="A20">
        <v>5.3659484890183897</v>
      </c>
      <c r="B20">
        <v>1731.76374366452</v>
      </c>
      <c r="C20" s="1">
        <v>1519.248046875</v>
      </c>
      <c r="D20">
        <v>1350</v>
      </c>
    </row>
    <row r="21" spans="1:4" x14ac:dyDescent="0.25">
      <c r="A21">
        <v>0.86925799816050897</v>
      </c>
      <c r="B21">
        <v>963.368126352643</v>
      </c>
      <c r="C21" s="1">
        <v>3150.23828125</v>
      </c>
      <c r="D21">
        <v>950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Summaries</vt:lpstr>
      <vt:lpstr>Distances</vt:lpstr>
      <vt:lpstr>Summaries!LinerrorTraj</vt:lpstr>
      <vt:lpstr>Summaries!NNerrorTraj</vt:lpstr>
      <vt:lpstr>Distances!totalDistance</vt:lpstr>
      <vt:lpstr>Summaries!totalDistance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2016-07-20T18:21:39Z</dcterms:modified>
</cp:coreProperties>
</file>